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35" windowHeight="14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48" i="1" l="1"/>
  <c r="DM447" i="1"/>
  <c r="J447" i="1" s="1"/>
  <c r="DK447" i="1"/>
  <c r="DJ447" i="1"/>
  <c r="DG447" i="1"/>
  <c r="DF447" i="1"/>
  <c r="DC447" i="1"/>
  <c r="DB447" i="1"/>
  <c r="CY447" i="1"/>
  <c r="CX447" i="1"/>
  <c r="CU447" i="1"/>
  <c r="CT447" i="1"/>
  <c r="CQ447" i="1"/>
  <c r="CP447" i="1"/>
  <c r="CM447" i="1"/>
  <c r="CL447" i="1"/>
  <c r="CI447" i="1"/>
  <c r="CH447" i="1"/>
  <c r="CE447" i="1"/>
  <c r="CD447" i="1"/>
  <c r="CA447" i="1"/>
  <c r="BZ447" i="1"/>
  <c r="BW447" i="1"/>
  <c r="BV447" i="1"/>
  <c r="BS447" i="1"/>
  <c r="BR447" i="1"/>
  <c r="BO447" i="1"/>
  <c r="BN447" i="1"/>
  <c r="BK447" i="1"/>
  <c r="BJ447" i="1"/>
  <c r="BG447" i="1"/>
  <c r="BF447" i="1"/>
  <c r="BC447" i="1"/>
  <c r="BB447" i="1"/>
  <c r="AY447" i="1"/>
  <c r="AX447" i="1"/>
  <c r="AU447" i="1"/>
  <c r="AT447" i="1"/>
  <c r="AQ447" i="1"/>
  <c r="AP447" i="1"/>
  <c r="AM447" i="1"/>
  <c r="AL447" i="1"/>
  <c r="AI447" i="1"/>
  <c r="AH447" i="1"/>
  <c r="AE447" i="1"/>
  <c r="AD447" i="1"/>
  <c r="AA447" i="1"/>
  <c r="Z447" i="1"/>
  <c r="W447" i="1"/>
  <c r="V447" i="1"/>
  <c r="S447" i="1"/>
  <c r="R447" i="1"/>
  <c r="O447" i="1"/>
  <c r="N447" i="1"/>
  <c r="H447" i="1"/>
  <c r="I447" i="1" s="1"/>
  <c r="DM446" i="1"/>
  <c r="DK446" i="1"/>
  <c r="DJ446" i="1"/>
  <c r="DG446" i="1"/>
  <c r="DF446" i="1"/>
  <c r="DC446" i="1"/>
  <c r="DB446" i="1"/>
  <c r="CY446" i="1"/>
  <c r="CX446" i="1"/>
  <c r="CU446" i="1"/>
  <c r="CT446" i="1"/>
  <c r="CQ446" i="1"/>
  <c r="CP446" i="1"/>
  <c r="CM446" i="1"/>
  <c r="CL446" i="1"/>
  <c r="CI446" i="1"/>
  <c r="CH446" i="1"/>
  <c r="CE446" i="1"/>
  <c r="CD446" i="1"/>
  <c r="CA446" i="1"/>
  <c r="BZ446" i="1"/>
  <c r="BW446" i="1"/>
  <c r="BV446" i="1"/>
  <c r="BS446" i="1"/>
  <c r="BR446" i="1"/>
  <c r="BO446" i="1"/>
  <c r="BN446" i="1"/>
  <c r="BK446" i="1"/>
  <c r="BJ446" i="1"/>
  <c r="BG446" i="1"/>
  <c r="BF446" i="1"/>
  <c r="BC446" i="1"/>
  <c r="BB446" i="1"/>
  <c r="AY446" i="1"/>
  <c r="AX446" i="1"/>
  <c r="AU446" i="1"/>
  <c r="AT446" i="1"/>
  <c r="AQ446" i="1"/>
  <c r="AP446" i="1"/>
  <c r="AM446" i="1"/>
  <c r="AL446" i="1"/>
  <c r="AI446" i="1"/>
  <c r="AH446" i="1"/>
  <c r="AE446" i="1"/>
  <c r="AD446" i="1"/>
  <c r="AA446" i="1"/>
  <c r="Z446" i="1"/>
  <c r="W446" i="1"/>
  <c r="V446" i="1"/>
  <c r="S446" i="1"/>
  <c r="R446" i="1"/>
  <c r="O446" i="1"/>
  <c r="J446" i="1" s="1"/>
  <c r="N446" i="1"/>
  <c r="K446" i="1"/>
  <c r="I446" i="1"/>
  <c r="H446" i="1"/>
  <c r="DM445" i="1"/>
  <c r="DK445" i="1"/>
  <c r="DJ445" i="1"/>
  <c r="DG445" i="1"/>
  <c r="DF445" i="1"/>
  <c r="DC445" i="1"/>
  <c r="DB445" i="1"/>
  <c r="CY445" i="1"/>
  <c r="CX445" i="1"/>
  <c r="CU445" i="1"/>
  <c r="CT445" i="1"/>
  <c r="CQ445" i="1"/>
  <c r="CP445" i="1"/>
  <c r="CM445" i="1"/>
  <c r="CL445" i="1"/>
  <c r="CI445" i="1"/>
  <c r="CH445" i="1"/>
  <c r="CE445" i="1"/>
  <c r="CD445" i="1"/>
  <c r="CA445" i="1"/>
  <c r="BZ445" i="1"/>
  <c r="BW445" i="1"/>
  <c r="BV445" i="1"/>
  <c r="BS445" i="1"/>
  <c r="BR445" i="1"/>
  <c r="BO445" i="1"/>
  <c r="BN445" i="1"/>
  <c r="BK445" i="1"/>
  <c r="BJ445" i="1"/>
  <c r="BG445" i="1"/>
  <c r="BF445" i="1"/>
  <c r="BC445" i="1"/>
  <c r="BB445" i="1"/>
  <c r="AY445" i="1"/>
  <c r="AX445" i="1"/>
  <c r="AU445" i="1"/>
  <c r="AT445" i="1"/>
  <c r="AQ445" i="1"/>
  <c r="AP445" i="1"/>
  <c r="AM445" i="1"/>
  <c r="AL445" i="1"/>
  <c r="AI445" i="1"/>
  <c r="AH445" i="1"/>
  <c r="AE445" i="1"/>
  <c r="AD445" i="1"/>
  <c r="AA445" i="1"/>
  <c r="Z445" i="1"/>
  <c r="W445" i="1"/>
  <c r="V445" i="1"/>
  <c r="S445" i="1"/>
  <c r="R445" i="1"/>
  <c r="O445" i="1"/>
  <c r="N445" i="1"/>
  <c r="J445" i="1"/>
  <c r="H445" i="1"/>
  <c r="I445" i="1" s="1"/>
  <c r="DM444" i="1"/>
  <c r="DK444" i="1"/>
  <c r="DJ444" i="1"/>
  <c r="DG444" i="1"/>
  <c r="DF444" i="1"/>
  <c r="DC444" i="1"/>
  <c r="DB444" i="1"/>
  <c r="CY444" i="1"/>
  <c r="CX444" i="1"/>
  <c r="CU444" i="1"/>
  <c r="CT444" i="1"/>
  <c r="CQ444" i="1"/>
  <c r="CP444" i="1"/>
  <c r="CM444" i="1"/>
  <c r="CL444" i="1"/>
  <c r="CI444" i="1"/>
  <c r="CH444" i="1"/>
  <c r="CE444" i="1"/>
  <c r="CD444" i="1"/>
  <c r="CA444" i="1"/>
  <c r="BZ444" i="1"/>
  <c r="BW444" i="1"/>
  <c r="BV444" i="1"/>
  <c r="BS444" i="1"/>
  <c r="BR444" i="1"/>
  <c r="BO444" i="1"/>
  <c r="BN444" i="1"/>
  <c r="BK444" i="1"/>
  <c r="BJ444" i="1"/>
  <c r="BG444" i="1"/>
  <c r="BF444" i="1"/>
  <c r="BC444" i="1"/>
  <c r="BB444" i="1"/>
  <c r="AY444" i="1"/>
  <c r="AX444" i="1"/>
  <c r="AU444" i="1"/>
  <c r="AT444" i="1"/>
  <c r="AQ444" i="1"/>
  <c r="AP444" i="1"/>
  <c r="AM444" i="1"/>
  <c r="AL444" i="1"/>
  <c r="AI444" i="1"/>
  <c r="AH444" i="1"/>
  <c r="AE444" i="1"/>
  <c r="AD444" i="1"/>
  <c r="AA444" i="1"/>
  <c r="Z444" i="1"/>
  <c r="W444" i="1"/>
  <c r="V444" i="1"/>
  <c r="S444" i="1"/>
  <c r="R444" i="1"/>
  <c r="O444" i="1"/>
  <c r="J444" i="1" s="1"/>
  <c r="N444" i="1"/>
  <c r="I444" i="1"/>
  <c r="K444" i="1" s="1"/>
  <c r="H444" i="1"/>
  <c r="DM443" i="1"/>
  <c r="J443" i="1" s="1"/>
  <c r="DK443" i="1"/>
  <c r="DJ443" i="1"/>
  <c r="DG443" i="1"/>
  <c r="DF443" i="1"/>
  <c r="DC443" i="1"/>
  <c r="DB443" i="1"/>
  <c r="CY443" i="1"/>
  <c r="CX443" i="1"/>
  <c r="CU443" i="1"/>
  <c r="CT443" i="1"/>
  <c r="CQ443" i="1"/>
  <c r="CP443" i="1"/>
  <c r="CM443" i="1"/>
  <c r="CL443" i="1"/>
  <c r="CI443" i="1"/>
  <c r="CH443" i="1"/>
  <c r="CE443" i="1"/>
  <c r="CD443" i="1"/>
  <c r="CA443" i="1"/>
  <c r="BZ443" i="1"/>
  <c r="BW443" i="1"/>
  <c r="BV443" i="1"/>
  <c r="BS443" i="1"/>
  <c r="BR443" i="1"/>
  <c r="BO443" i="1"/>
  <c r="BN443" i="1"/>
  <c r="BK443" i="1"/>
  <c r="BJ443" i="1"/>
  <c r="BG443" i="1"/>
  <c r="BF443" i="1"/>
  <c r="BC443" i="1"/>
  <c r="BB443" i="1"/>
  <c r="AY443" i="1"/>
  <c r="AX443" i="1"/>
  <c r="AU443" i="1"/>
  <c r="AT443" i="1"/>
  <c r="AQ443" i="1"/>
  <c r="AP443" i="1"/>
  <c r="AM443" i="1"/>
  <c r="AL443" i="1"/>
  <c r="AI443" i="1"/>
  <c r="AH443" i="1"/>
  <c r="AE443" i="1"/>
  <c r="AD443" i="1"/>
  <c r="AA443" i="1"/>
  <c r="Z443" i="1"/>
  <c r="W443" i="1"/>
  <c r="V443" i="1"/>
  <c r="S443" i="1"/>
  <c r="R443" i="1"/>
  <c r="O443" i="1"/>
  <c r="N443" i="1"/>
  <c r="H443" i="1"/>
  <c r="I443" i="1" s="1"/>
  <c r="DM442" i="1"/>
  <c r="DK442" i="1"/>
  <c r="DJ442" i="1"/>
  <c r="DG442" i="1"/>
  <c r="DF442" i="1"/>
  <c r="DC442" i="1"/>
  <c r="DB442" i="1"/>
  <c r="CY442" i="1"/>
  <c r="CX442" i="1"/>
  <c r="CU442" i="1"/>
  <c r="CT442" i="1"/>
  <c r="CQ442" i="1"/>
  <c r="CP442" i="1"/>
  <c r="CM442" i="1"/>
  <c r="CL442" i="1"/>
  <c r="CI442" i="1"/>
  <c r="CH442" i="1"/>
  <c r="CE442" i="1"/>
  <c r="CD442" i="1"/>
  <c r="CA442" i="1"/>
  <c r="BZ442" i="1"/>
  <c r="BW442" i="1"/>
  <c r="BV442" i="1"/>
  <c r="BS442" i="1"/>
  <c r="BR442" i="1"/>
  <c r="BO442" i="1"/>
  <c r="BN442" i="1"/>
  <c r="BK442" i="1"/>
  <c r="BJ442" i="1"/>
  <c r="BG442" i="1"/>
  <c r="BF442" i="1"/>
  <c r="BC442" i="1"/>
  <c r="BB442" i="1"/>
  <c r="AY442" i="1"/>
  <c r="AX442" i="1"/>
  <c r="AU442" i="1"/>
  <c r="AT442" i="1"/>
  <c r="AQ442" i="1"/>
  <c r="AP442" i="1"/>
  <c r="AM442" i="1"/>
  <c r="AL442" i="1"/>
  <c r="AI442" i="1"/>
  <c r="AH442" i="1"/>
  <c r="AE442" i="1"/>
  <c r="AD442" i="1"/>
  <c r="AA442" i="1"/>
  <c r="Z442" i="1"/>
  <c r="W442" i="1"/>
  <c r="V442" i="1"/>
  <c r="S442" i="1"/>
  <c r="R442" i="1"/>
  <c r="O442" i="1"/>
  <c r="J442" i="1" s="1"/>
  <c r="N442" i="1"/>
  <c r="K442" i="1"/>
  <c r="I442" i="1"/>
  <c r="H442" i="1"/>
  <c r="DM441" i="1"/>
  <c r="DK441" i="1"/>
  <c r="DJ441" i="1"/>
  <c r="DG441" i="1"/>
  <c r="DF441" i="1"/>
  <c r="DC441" i="1"/>
  <c r="DB441" i="1"/>
  <c r="CY441" i="1"/>
  <c r="CX441" i="1"/>
  <c r="CU441" i="1"/>
  <c r="CT441" i="1"/>
  <c r="CQ441" i="1"/>
  <c r="CP441" i="1"/>
  <c r="CM441" i="1"/>
  <c r="CL441" i="1"/>
  <c r="CI441" i="1"/>
  <c r="CH441" i="1"/>
  <c r="CE441" i="1"/>
  <c r="CD441" i="1"/>
  <c r="CA441" i="1"/>
  <c r="BZ441" i="1"/>
  <c r="BW441" i="1"/>
  <c r="BV441" i="1"/>
  <c r="BS441" i="1"/>
  <c r="BR441" i="1"/>
  <c r="BO441" i="1"/>
  <c r="BN441" i="1"/>
  <c r="BK441" i="1"/>
  <c r="BJ441" i="1"/>
  <c r="BG441" i="1"/>
  <c r="BF441" i="1"/>
  <c r="BC441" i="1"/>
  <c r="BB441" i="1"/>
  <c r="AY441" i="1"/>
  <c r="AX441" i="1"/>
  <c r="AU441" i="1"/>
  <c r="AT441" i="1"/>
  <c r="AQ441" i="1"/>
  <c r="AP441" i="1"/>
  <c r="AM441" i="1"/>
  <c r="AL441" i="1"/>
  <c r="AI441" i="1"/>
  <c r="AH441" i="1"/>
  <c r="AE441" i="1"/>
  <c r="AD441" i="1"/>
  <c r="AA441" i="1"/>
  <c r="Z441" i="1"/>
  <c r="W441" i="1"/>
  <c r="V441" i="1"/>
  <c r="S441" i="1"/>
  <c r="R441" i="1"/>
  <c r="O441" i="1"/>
  <c r="N441" i="1"/>
  <c r="J441" i="1"/>
  <c r="H441" i="1"/>
  <c r="I441" i="1" s="1"/>
  <c r="G441" i="1"/>
  <c r="DM440" i="1"/>
  <c r="DK440" i="1"/>
  <c r="DJ440" i="1"/>
  <c r="DG440" i="1"/>
  <c r="DF440" i="1"/>
  <c r="DC440" i="1"/>
  <c r="DB440" i="1"/>
  <c r="CY440" i="1"/>
  <c r="CX440" i="1"/>
  <c r="CU440" i="1"/>
  <c r="CT440" i="1"/>
  <c r="CQ440" i="1"/>
  <c r="CP440" i="1"/>
  <c r="CM440" i="1"/>
  <c r="CL440" i="1"/>
  <c r="CI440" i="1"/>
  <c r="CH440" i="1"/>
  <c r="CE440" i="1"/>
  <c r="CD440" i="1"/>
  <c r="CA440" i="1"/>
  <c r="BZ440" i="1"/>
  <c r="BW440" i="1"/>
  <c r="BV440" i="1"/>
  <c r="BS440" i="1"/>
  <c r="BR440" i="1"/>
  <c r="BO440" i="1"/>
  <c r="BN440" i="1"/>
  <c r="BK440" i="1"/>
  <c r="BJ440" i="1"/>
  <c r="BG440" i="1"/>
  <c r="BF440" i="1"/>
  <c r="BC440" i="1"/>
  <c r="BB440" i="1"/>
  <c r="AY440" i="1"/>
  <c r="AX440" i="1"/>
  <c r="AU440" i="1"/>
  <c r="AT440" i="1"/>
  <c r="AQ440" i="1"/>
  <c r="AP440" i="1"/>
  <c r="AM440" i="1"/>
  <c r="AL440" i="1"/>
  <c r="AI440" i="1"/>
  <c r="AH440" i="1"/>
  <c r="AE440" i="1"/>
  <c r="AD440" i="1"/>
  <c r="AA440" i="1"/>
  <c r="Z440" i="1"/>
  <c r="W440" i="1"/>
  <c r="V440" i="1"/>
  <c r="S440" i="1"/>
  <c r="R440" i="1"/>
  <c r="O440" i="1"/>
  <c r="N440" i="1"/>
  <c r="J440" i="1"/>
  <c r="H440" i="1"/>
  <c r="I440" i="1" s="1"/>
  <c r="DM439" i="1"/>
  <c r="DK439" i="1"/>
  <c r="DJ439" i="1"/>
  <c r="DG439" i="1"/>
  <c r="DF439" i="1"/>
  <c r="DC439" i="1"/>
  <c r="DB439" i="1"/>
  <c r="CY439" i="1"/>
  <c r="CX439" i="1"/>
  <c r="CU439" i="1"/>
  <c r="CT439" i="1"/>
  <c r="CQ439" i="1"/>
  <c r="CP439" i="1"/>
  <c r="CM439" i="1"/>
  <c r="CL439" i="1"/>
  <c r="CI439" i="1"/>
  <c r="CH439" i="1"/>
  <c r="CE439" i="1"/>
  <c r="CD439" i="1"/>
  <c r="CA439" i="1"/>
  <c r="BZ439" i="1"/>
  <c r="BW439" i="1"/>
  <c r="BV439" i="1"/>
  <c r="BS439" i="1"/>
  <c r="BR439" i="1"/>
  <c r="BO439" i="1"/>
  <c r="BN439" i="1"/>
  <c r="BK439" i="1"/>
  <c r="BJ439" i="1"/>
  <c r="BG439" i="1"/>
  <c r="BF439" i="1"/>
  <c r="BC439" i="1"/>
  <c r="BB439" i="1"/>
  <c r="AY439" i="1"/>
  <c r="AX439" i="1"/>
  <c r="AU439" i="1"/>
  <c r="AT439" i="1"/>
  <c r="AQ439" i="1"/>
  <c r="AP439" i="1"/>
  <c r="AM439" i="1"/>
  <c r="AL439" i="1"/>
  <c r="AI439" i="1"/>
  <c r="AH439" i="1"/>
  <c r="AE439" i="1"/>
  <c r="AD439" i="1"/>
  <c r="AA439" i="1"/>
  <c r="Z439" i="1"/>
  <c r="W439" i="1"/>
  <c r="V439" i="1"/>
  <c r="S439" i="1"/>
  <c r="R439" i="1"/>
  <c r="O439" i="1"/>
  <c r="J439" i="1" s="1"/>
  <c r="N439" i="1"/>
  <c r="K439" i="1"/>
  <c r="I439" i="1"/>
  <c r="H439" i="1"/>
  <c r="DM438" i="1"/>
  <c r="DK438" i="1"/>
  <c r="DJ438" i="1"/>
  <c r="DG438" i="1"/>
  <c r="DF438" i="1"/>
  <c r="DC438" i="1"/>
  <c r="DB438" i="1"/>
  <c r="CY438" i="1"/>
  <c r="CX438" i="1"/>
  <c r="CU438" i="1"/>
  <c r="CT438" i="1"/>
  <c r="CQ438" i="1"/>
  <c r="CP438" i="1"/>
  <c r="CM438" i="1"/>
  <c r="CL438" i="1"/>
  <c r="CI438" i="1"/>
  <c r="CH438" i="1"/>
  <c r="CE438" i="1"/>
  <c r="CD438" i="1"/>
  <c r="CA438" i="1"/>
  <c r="BZ438" i="1"/>
  <c r="BW438" i="1"/>
  <c r="BV438" i="1"/>
  <c r="BS438" i="1"/>
  <c r="BR438" i="1"/>
  <c r="BO438" i="1"/>
  <c r="BN438" i="1"/>
  <c r="BK438" i="1"/>
  <c r="BJ438" i="1"/>
  <c r="BG438" i="1"/>
  <c r="BF438" i="1"/>
  <c r="BC438" i="1"/>
  <c r="BB438" i="1"/>
  <c r="AY438" i="1"/>
  <c r="AX438" i="1"/>
  <c r="AU438" i="1"/>
  <c r="AT438" i="1"/>
  <c r="AQ438" i="1"/>
  <c r="AP438" i="1"/>
  <c r="AM438" i="1"/>
  <c r="AL438" i="1"/>
  <c r="AI438" i="1"/>
  <c r="AH438" i="1"/>
  <c r="AE438" i="1"/>
  <c r="AD438" i="1"/>
  <c r="AA438" i="1"/>
  <c r="Z438" i="1"/>
  <c r="W438" i="1"/>
  <c r="V438" i="1"/>
  <c r="S438" i="1"/>
  <c r="R438" i="1"/>
  <c r="O438" i="1"/>
  <c r="N438" i="1"/>
  <c r="J438" i="1"/>
  <c r="H438" i="1"/>
  <c r="I438" i="1" s="1"/>
  <c r="K438" i="1" s="1"/>
  <c r="DM437" i="1"/>
  <c r="DK437" i="1"/>
  <c r="DJ437" i="1"/>
  <c r="DG437" i="1"/>
  <c r="DF437" i="1"/>
  <c r="DC437" i="1"/>
  <c r="DB437" i="1"/>
  <c r="CY437" i="1"/>
  <c r="CX437" i="1"/>
  <c r="CU437" i="1"/>
  <c r="CT437" i="1"/>
  <c r="CQ437" i="1"/>
  <c r="CP437" i="1"/>
  <c r="CM437" i="1"/>
  <c r="CL437" i="1"/>
  <c r="CI437" i="1"/>
  <c r="CH437" i="1"/>
  <c r="CE437" i="1"/>
  <c r="CD437" i="1"/>
  <c r="CA437" i="1"/>
  <c r="BZ437" i="1"/>
  <c r="BW437" i="1"/>
  <c r="BV437" i="1"/>
  <c r="BS437" i="1"/>
  <c r="BR437" i="1"/>
  <c r="BO437" i="1"/>
  <c r="BN437" i="1"/>
  <c r="BK437" i="1"/>
  <c r="BJ437" i="1"/>
  <c r="BG437" i="1"/>
  <c r="BF437" i="1"/>
  <c r="BC437" i="1"/>
  <c r="BB437" i="1"/>
  <c r="AY437" i="1"/>
  <c r="AX437" i="1"/>
  <c r="AU437" i="1"/>
  <c r="AT437" i="1"/>
  <c r="AQ437" i="1"/>
  <c r="AP437" i="1"/>
  <c r="AM437" i="1"/>
  <c r="AL437" i="1"/>
  <c r="AI437" i="1"/>
  <c r="AH437" i="1"/>
  <c r="AE437" i="1"/>
  <c r="AD437" i="1"/>
  <c r="AA437" i="1"/>
  <c r="Z437" i="1"/>
  <c r="W437" i="1"/>
  <c r="V437" i="1"/>
  <c r="S437" i="1"/>
  <c r="R437" i="1"/>
  <c r="O437" i="1"/>
  <c r="J437" i="1" s="1"/>
  <c r="N437" i="1"/>
  <c r="K437" i="1"/>
  <c r="I437" i="1"/>
  <c r="H437" i="1"/>
  <c r="DM436" i="1"/>
  <c r="DK436" i="1"/>
  <c r="DJ436" i="1"/>
  <c r="DG436" i="1"/>
  <c r="DF436" i="1"/>
  <c r="DC436" i="1"/>
  <c r="DB436" i="1"/>
  <c r="CY436" i="1"/>
  <c r="CX436" i="1"/>
  <c r="CU436" i="1"/>
  <c r="CT436" i="1"/>
  <c r="CQ436" i="1"/>
  <c r="CP436" i="1"/>
  <c r="CM436" i="1"/>
  <c r="CL436" i="1"/>
  <c r="CI436" i="1"/>
  <c r="CH436" i="1"/>
  <c r="CE436" i="1"/>
  <c r="CD436" i="1"/>
  <c r="CA436" i="1"/>
  <c r="BZ436" i="1"/>
  <c r="BW436" i="1"/>
  <c r="BV436" i="1"/>
  <c r="BS436" i="1"/>
  <c r="BR436" i="1"/>
  <c r="BO436" i="1"/>
  <c r="BN436" i="1"/>
  <c r="BK436" i="1"/>
  <c r="BJ436" i="1"/>
  <c r="BG436" i="1"/>
  <c r="BF436" i="1"/>
  <c r="BC436" i="1"/>
  <c r="BB436" i="1"/>
  <c r="AY436" i="1"/>
  <c r="AX436" i="1"/>
  <c r="AU436" i="1"/>
  <c r="AT436" i="1"/>
  <c r="AQ436" i="1"/>
  <c r="AP436" i="1"/>
  <c r="AM436" i="1"/>
  <c r="AL436" i="1"/>
  <c r="AI436" i="1"/>
  <c r="AH436" i="1"/>
  <c r="AE436" i="1"/>
  <c r="AD436" i="1"/>
  <c r="AA436" i="1"/>
  <c r="Z436" i="1"/>
  <c r="W436" i="1"/>
  <c r="V436" i="1"/>
  <c r="S436" i="1"/>
  <c r="R436" i="1"/>
  <c r="O436" i="1"/>
  <c r="N436" i="1"/>
  <c r="J436" i="1"/>
  <c r="H436" i="1"/>
  <c r="I436" i="1" s="1"/>
  <c r="G436" i="1"/>
  <c r="DM435" i="1"/>
  <c r="DK435" i="1"/>
  <c r="DJ435" i="1"/>
  <c r="DG435" i="1"/>
  <c r="DF435" i="1"/>
  <c r="DC435" i="1"/>
  <c r="DB435" i="1"/>
  <c r="CY435" i="1"/>
  <c r="CX435" i="1"/>
  <c r="CU435" i="1"/>
  <c r="CT435" i="1"/>
  <c r="CQ435" i="1"/>
  <c r="CP435" i="1"/>
  <c r="CM435" i="1"/>
  <c r="CL435" i="1"/>
  <c r="CI435" i="1"/>
  <c r="CH435" i="1"/>
  <c r="CE435" i="1"/>
  <c r="CD435" i="1"/>
  <c r="CA435" i="1"/>
  <c r="BZ435" i="1"/>
  <c r="BW435" i="1"/>
  <c r="BV435" i="1"/>
  <c r="BS435" i="1"/>
  <c r="BR435" i="1"/>
  <c r="BO435" i="1"/>
  <c r="BN435" i="1"/>
  <c r="BK435" i="1"/>
  <c r="BJ435" i="1"/>
  <c r="BG435" i="1"/>
  <c r="BF435" i="1"/>
  <c r="BC435" i="1"/>
  <c r="BB435" i="1"/>
  <c r="AY435" i="1"/>
  <c r="AX435" i="1"/>
  <c r="AU435" i="1"/>
  <c r="AT435" i="1"/>
  <c r="AQ435" i="1"/>
  <c r="AP435" i="1"/>
  <c r="AM435" i="1"/>
  <c r="AL435" i="1"/>
  <c r="AI435" i="1"/>
  <c r="AH435" i="1"/>
  <c r="AE435" i="1"/>
  <c r="AD435" i="1"/>
  <c r="AA435" i="1"/>
  <c r="Z435" i="1"/>
  <c r="W435" i="1"/>
  <c r="V435" i="1"/>
  <c r="S435" i="1"/>
  <c r="R435" i="1"/>
  <c r="O435" i="1"/>
  <c r="N435" i="1"/>
  <c r="J435" i="1"/>
  <c r="H435" i="1"/>
  <c r="I435" i="1" s="1"/>
  <c r="G435" i="1"/>
  <c r="DM434" i="1"/>
  <c r="DK434" i="1"/>
  <c r="DJ434" i="1"/>
  <c r="DG434" i="1"/>
  <c r="DF434" i="1"/>
  <c r="DC434" i="1"/>
  <c r="DB434" i="1"/>
  <c r="CY434" i="1"/>
  <c r="CX434" i="1"/>
  <c r="CU434" i="1"/>
  <c r="CT434" i="1"/>
  <c r="CQ434" i="1"/>
  <c r="CP434" i="1"/>
  <c r="CM434" i="1"/>
  <c r="CL434" i="1"/>
  <c r="CI434" i="1"/>
  <c r="CH434" i="1"/>
  <c r="CE434" i="1"/>
  <c r="CD434" i="1"/>
  <c r="CA434" i="1"/>
  <c r="BZ434" i="1"/>
  <c r="BW434" i="1"/>
  <c r="BV434" i="1"/>
  <c r="BS434" i="1"/>
  <c r="BR434" i="1"/>
  <c r="BO434" i="1"/>
  <c r="BN434" i="1"/>
  <c r="BK434" i="1"/>
  <c r="BJ434" i="1"/>
  <c r="BG434" i="1"/>
  <c r="BF434" i="1"/>
  <c r="BC434" i="1"/>
  <c r="BB434" i="1"/>
  <c r="AY434" i="1"/>
  <c r="AX434" i="1"/>
  <c r="AU434" i="1"/>
  <c r="AT434" i="1"/>
  <c r="AQ434" i="1"/>
  <c r="AP434" i="1"/>
  <c r="AM434" i="1"/>
  <c r="AL434" i="1"/>
  <c r="AI434" i="1"/>
  <c r="AH434" i="1"/>
  <c r="AE434" i="1"/>
  <c r="AD434" i="1"/>
  <c r="AA434" i="1"/>
  <c r="Z434" i="1"/>
  <c r="W434" i="1"/>
  <c r="V434" i="1"/>
  <c r="S434" i="1"/>
  <c r="R434" i="1"/>
  <c r="O434" i="1"/>
  <c r="N434" i="1"/>
  <c r="J434" i="1"/>
  <c r="H434" i="1"/>
  <c r="I434" i="1" s="1"/>
  <c r="K434" i="1" s="1"/>
  <c r="G434" i="1"/>
  <c r="DM433" i="1"/>
  <c r="J433" i="1" s="1"/>
  <c r="DK433" i="1"/>
  <c r="DJ433" i="1"/>
  <c r="DG433" i="1"/>
  <c r="DF433" i="1"/>
  <c r="DC433" i="1"/>
  <c r="DB433" i="1"/>
  <c r="CY433" i="1"/>
  <c r="CX433" i="1"/>
  <c r="CU433" i="1"/>
  <c r="CT433" i="1"/>
  <c r="CQ433" i="1"/>
  <c r="CP433" i="1"/>
  <c r="CM433" i="1"/>
  <c r="CL433" i="1"/>
  <c r="CI433" i="1"/>
  <c r="CH433" i="1"/>
  <c r="CE433" i="1"/>
  <c r="CD433" i="1"/>
  <c r="CA433" i="1"/>
  <c r="BZ433" i="1"/>
  <c r="BW433" i="1"/>
  <c r="BV433" i="1"/>
  <c r="BS433" i="1"/>
  <c r="BR433" i="1"/>
  <c r="BO433" i="1"/>
  <c r="BN433" i="1"/>
  <c r="BK433" i="1"/>
  <c r="BJ433" i="1"/>
  <c r="BG433" i="1"/>
  <c r="BF433" i="1"/>
  <c r="BC433" i="1"/>
  <c r="BB433" i="1"/>
  <c r="AY433" i="1"/>
  <c r="AX433" i="1"/>
  <c r="AU433" i="1"/>
  <c r="AT433" i="1"/>
  <c r="AQ433" i="1"/>
  <c r="AP433" i="1"/>
  <c r="AM433" i="1"/>
  <c r="AL433" i="1"/>
  <c r="AI433" i="1"/>
  <c r="AH433" i="1"/>
  <c r="AE433" i="1"/>
  <c r="AD433" i="1"/>
  <c r="AA433" i="1"/>
  <c r="Z433" i="1"/>
  <c r="W433" i="1"/>
  <c r="V433" i="1"/>
  <c r="S433" i="1"/>
  <c r="R433" i="1"/>
  <c r="O433" i="1"/>
  <c r="N433" i="1"/>
  <c r="H433" i="1"/>
  <c r="I433" i="1" s="1"/>
  <c r="DM432" i="1"/>
  <c r="DK432" i="1"/>
  <c r="DJ432" i="1"/>
  <c r="DG432" i="1"/>
  <c r="DF432" i="1"/>
  <c r="DC432" i="1"/>
  <c r="DB432" i="1"/>
  <c r="CY432" i="1"/>
  <c r="CX432" i="1"/>
  <c r="CU432" i="1"/>
  <c r="CT432" i="1"/>
  <c r="CQ432" i="1"/>
  <c r="CP432" i="1"/>
  <c r="CM432" i="1"/>
  <c r="CL432" i="1"/>
  <c r="CI432" i="1"/>
  <c r="CH432" i="1"/>
  <c r="CE432" i="1"/>
  <c r="CD432" i="1"/>
  <c r="CA432" i="1"/>
  <c r="BZ432" i="1"/>
  <c r="BW432" i="1"/>
  <c r="BV432" i="1"/>
  <c r="BS432" i="1"/>
  <c r="BR432" i="1"/>
  <c r="BO432" i="1"/>
  <c r="BN432" i="1"/>
  <c r="BK432" i="1"/>
  <c r="BJ432" i="1"/>
  <c r="BG432" i="1"/>
  <c r="BF432" i="1"/>
  <c r="BC432" i="1"/>
  <c r="BB432" i="1"/>
  <c r="AY432" i="1"/>
  <c r="AX432" i="1"/>
  <c r="AU432" i="1"/>
  <c r="AT432" i="1"/>
  <c r="AQ432" i="1"/>
  <c r="AP432" i="1"/>
  <c r="AM432" i="1"/>
  <c r="AL432" i="1"/>
  <c r="AI432" i="1"/>
  <c r="AH432" i="1"/>
  <c r="AE432" i="1"/>
  <c r="AD432" i="1"/>
  <c r="AA432" i="1"/>
  <c r="Z432" i="1"/>
  <c r="W432" i="1"/>
  <c r="V432" i="1"/>
  <c r="S432" i="1"/>
  <c r="R432" i="1"/>
  <c r="O432" i="1"/>
  <c r="J432" i="1" s="1"/>
  <c r="N432" i="1"/>
  <c r="K432" i="1"/>
  <c r="I432" i="1"/>
  <c r="H432" i="1"/>
  <c r="DM431" i="1"/>
  <c r="DK431" i="1"/>
  <c r="DJ431" i="1"/>
  <c r="DG431" i="1"/>
  <c r="DF431" i="1"/>
  <c r="DC431" i="1"/>
  <c r="DB431" i="1"/>
  <c r="CY431" i="1"/>
  <c r="CX431" i="1"/>
  <c r="CU431" i="1"/>
  <c r="CT431" i="1"/>
  <c r="CQ431" i="1"/>
  <c r="CP431" i="1"/>
  <c r="CM431" i="1"/>
  <c r="CL431" i="1"/>
  <c r="CI431" i="1"/>
  <c r="CH431" i="1"/>
  <c r="CE431" i="1"/>
  <c r="CD431" i="1"/>
  <c r="CA431" i="1"/>
  <c r="BZ431" i="1"/>
  <c r="BW431" i="1"/>
  <c r="BV431" i="1"/>
  <c r="BS431" i="1"/>
  <c r="BR431" i="1"/>
  <c r="BO431" i="1"/>
  <c r="BN431" i="1"/>
  <c r="BK431" i="1"/>
  <c r="BJ431" i="1"/>
  <c r="BG431" i="1"/>
  <c r="BF431" i="1"/>
  <c r="BC431" i="1"/>
  <c r="BB431" i="1"/>
  <c r="AY431" i="1"/>
  <c r="AX431" i="1"/>
  <c r="AU431" i="1"/>
  <c r="AT431" i="1"/>
  <c r="AQ431" i="1"/>
  <c r="AP431" i="1"/>
  <c r="AM431" i="1"/>
  <c r="AL431" i="1"/>
  <c r="AI431" i="1"/>
  <c r="AH431" i="1"/>
  <c r="AE431" i="1"/>
  <c r="AD431" i="1"/>
  <c r="AA431" i="1"/>
  <c r="Z431" i="1"/>
  <c r="W431" i="1"/>
  <c r="V431" i="1"/>
  <c r="S431" i="1"/>
  <c r="R431" i="1"/>
  <c r="O431" i="1"/>
  <c r="N431" i="1"/>
  <c r="J431" i="1"/>
  <c r="H431" i="1"/>
  <c r="I431" i="1" s="1"/>
  <c r="DM430" i="1"/>
  <c r="DK430" i="1"/>
  <c r="DJ430" i="1"/>
  <c r="DG430" i="1"/>
  <c r="DF430" i="1"/>
  <c r="DC430" i="1"/>
  <c r="DB430" i="1"/>
  <c r="CY430" i="1"/>
  <c r="CX430" i="1"/>
  <c r="CU430" i="1"/>
  <c r="CT430" i="1"/>
  <c r="CQ430" i="1"/>
  <c r="CP430" i="1"/>
  <c r="CM430" i="1"/>
  <c r="CL430" i="1"/>
  <c r="CI430" i="1"/>
  <c r="CH430" i="1"/>
  <c r="CE430" i="1"/>
  <c r="CD430" i="1"/>
  <c r="CA430" i="1"/>
  <c r="BZ430" i="1"/>
  <c r="BW430" i="1"/>
  <c r="BV430" i="1"/>
  <c r="BS430" i="1"/>
  <c r="BR430" i="1"/>
  <c r="BO430" i="1"/>
  <c r="BN430" i="1"/>
  <c r="BK430" i="1"/>
  <c r="BJ430" i="1"/>
  <c r="BG430" i="1"/>
  <c r="BF430" i="1"/>
  <c r="BC430" i="1"/>
  <c r="BB430" i="1"/>
  <c r="AY430" i="1"/>
  <c r="AX430" i="1"/>
  <c r="AU430" i="1"/>
  <c r="AT430" i="1"/>
  <c r="AQ430" i="1"/>
  <c r="AP430" i="1"/>
  <c r="AM430" i="1"/>
  <c r="AL430" i="1"/>
  <c r="AI430" i="1"/>
  <c r="AH430" i="1"/>
  <c r="AE430" i="1"/>
  <c r="AD430" i="1"/>
  <c r="AA430" i="1"/>
  <c r="Z430" i="1"/>
  <c r="W430" i="1"/>
  <c r="V430" i="1"/>
  <c r="S430" i="1"/>
  <c r="R430" i="1"/>
  <c r="O430" i="1"/>
  <c r="J430" i="1" s="1"/>
  <c r="N430" i="1"/>
  <c r="I430" i="1"/>
  <c r="K430" i="1" s="1"/>
  <c r="H430" i="1"/>
  <c r="DM429" i="1"/>
  <c r="J429" i="1" s="1"/>
  <c r="DK429" i="1"/>
  <c r="DJ429" i="1"/>
  <c r="DG429" i="1"/>
  <c r="DF429" i="1"/>
  <c r="DC429" i="1"/>
  <c r="DB429" i="1"/>
  <c r="CY429" i="1"/>
  <c r="CX429" i="1"/>
  <c r="CU429" i="1"/>
  <c r="CT429" i="1"/>
  <c r="CQ429" i="1"/>
  <c r="CP429" i="1"/>
  <c r="CM429" i="1"/>
  <c r="CL429" i="1"/>
  <c r="CI429" i="1"/>
  <c r="CH429" i="1"/>
  <c r="CE429" i="1"/>
  <c r="CD429" i="1"/>
  <c r="CA429" i="1"/>
  <c r="BZ429" i="1"/>
  <c r="BW429" i="1"/>
  <c r="BV429" i="1"/>
  <c r="BS429" i="1"/>
  <c r="BR429" i="1"/>
  <c r="BO429" i="1"/>
  <c r="BN429" i="1"/>
  <c r="BK429" i="1"/>
  <c r="BJ429" i="1"/>
  <c r="BG429" i="1"/>
  <c r="BF429" i="1"/>
  <c r="BC429" i="1"/>
  <c r="BB429" i="1"/>
  <c r="AY429" i="1"/>
  <c r="AX429" i="1"/>
  <c r="AU429" i="1"/>
  <c r="AT429" i="1"/>
  <c r="AQ429" i="1"/>
  <c r="AP429" i="1"/>
  <c r="AM429" i="1"/>
  <c r="AL429" i="1"/>
  <c r="AI429" i="1"/>
  <c r="AH429" i="1"/>
  <c r="AE429" i="1"/>
  <c r="AD429" i="1"/>
  <c r="AA429" i="1"/>
  <c r="Z429" i="1"/>
  <c r="W429" i="1"/>
  <c r="V429" i="1"/>
  <c r="S429" i="1"/>
  <c r="R429" i="1"/>
  <c r="O429" i="1"/>
  <c r="N429" i="1"/>
  <c r="H429" i="1"/>
  <c r="I429" i="1" s="1"/>
  <c r="DM428" i="1"/>
  <c r="DK428" i="1"/>
  <c r="DJ428" i="1"/>
  <c r="DG428" i="1"/>
  <c r="DF428" i="1"/>
  <c r="DC428" i="1"/>
  <c r="DB428" i="1"/>
  <c r="CY428" i="1"/>
  <c r="CX428" i="1"/>
  <c r="CU428" i="1"/>
  <c r="CT428" i="1"/>
  <c r="CQ428" i="1"/>
  <c r="CP428" i="1"/>
  <c r="CM428" i="1"/>
  <c r="CL428" i="1"/>
  <c r="CI428" i="1"/>
  <c r="CH428" i="1"/>
  <c r="CE428" i="1"/>
  <c r="CD428" i="1"/>
  <c r="CA428" i="1"/>
  <c r="BZ428" i="1"/>
  <c r="BW428" i="1"/>
  <c r="BV428" i="1"/>
  <c r="BS428" i="1"/>
  <c r="BR428" i="1"/>
  <c r="BO428" i="1"/>
  <c r="BN428" i="1"/>
  <c r="BK428" i="1"/>
  <c r="BJ428" i="1"/>
  <c r="BG428" i="1"/>
  <c r="BF428" i="1"/>
  <c r="BC428" i="1"/>
  <c r="BB428" i="1"/>
  <c r="AY428" i="1"/>
  <c r="AX428" i="1"/>
  <c r="AU428" i="1"/>
  <c r="AT428" i="1"/>
  <c r="AQ428" i="1"/>
  <c r="AP428" i="1"/>
  <c r="AM428" i="1"/>
  <c r="AL428" i="1"/>
  <c r="AI428" i="1"/>
  <c r="AH428" i="1"/>
  <c r="AE428" i="1"/>
  <c r="AD428" i="1"/>
  <c r="AA428" i="1"/>
  <c r="Z428" i="1"/>
  <c r="W428" i="1"/>
  <c r="V428" i="1"/>
  <c r="S428" i="1"/>
  <c r="R428" i="1"/>
  <c r="O428" i="1"/>
  <c r="J428" i="1" s="1"/>
  <c r="N428" i="1"/>
  <c r="K428" i="1"/>
  <c r="I428" i="1"/>
  <c r="H428" i="1"/>
  <c r="DM427" i="1"/>
  <c r="DK427" i="1"/>
  <c r="DJ427" i="1"/>
  <c r="DG427" i="1"/>
  <c r="DF427" i="1"/>
  <c r="DC427" i="1"/>
  <c r="DB427" i="1"/>
  <c r="CY427" i="1"/>
  <c r="CX427" i="1"/>
  <c r="CU427" i="1"/>
  <c r="CT427" i="1"/>
  <c r="CQ427" i="1"/>
  <c r="CP427" i="1"/>
  <c r="CM427" i="1"/>
  <c r="CL427" i="1"/>
  <c r="CI427" i="1"/>
  <c r="CH427" i="1"/>
  <c r="CE427" i="1"/>
  <c r="CD427" i="1"/>
  <c r="CA427" i="1"/>
  <c r="BZ427" i="1"/>
  <c r="BW427" i="1"/>
  <c r="BV427" i="1"/>
  <c r="BS427" i="1"/>
  <c r="BR427" i="1"/>
  <c r="BO427" i="1"/>
  <c r="BN427" i="1"/>
  <c r="BK427" i="1"/>
  <c r="BJ427" i="1"/>
  <c r="BG427" i="1"/>
  <c r="BF427" i="1"/>
  <c r="BC427" i="1"/>
  <c r="BB427" i="1"/>
  <c r="AY427" i="1"/>
  <c r="AX427" i="1"/>
  <c r="AU427" i="1"/>
  <c r="AT427" i="1"/>
  <c r="AQ427" i="1"/>
  <c r="AP427" i="1"/>
  <c r="AM427" i="1"/>
  <c r="AL427" i="1"/>
  <c r="AI427" i="1"/>
  <c r="AH427" i="1"/>
  <c r="AE427" i="1"/>
  <c r="AD427" i="1"/>
  <c r="AA427" i="1"/>
  <c r="Z427" i="1"/>
  <c r="W427" i="1"/>
  <c r="V427" i="1"/>
  <c r="S427" i="1"/>
  <c r="R427" i="1"/>
  <c r="O427" i="1"/>
  <c r="N427" i="1"/>
  <c r="J427" i="1"/>
  <c r="H427" i="1"/>
  <c r="I427" i="1" s="1"/>
  <c r="DM426" i="1"/>
  <c r="DK426" i="1"/>
  <c r="DJ426" i="1"/>
  <c r="DG426" i="1"/>
  <c r="DF426" i="1"/>
  <c r="DC426" i="1"/>
  <c r="DB426" i="1"/>
  <c r="CY426" i="1"/>
  <c r="CX426" i="1"/>
  <c r="CU426" i="1"/>
  <c r="CT426" i="1"/>
  <c r="CQ426" i="1"/>
  <c r="CP426" i="1"/>
  <c r="CM426" i="1"/>
  <c r="CL426" i="1"/>
  <c r="CI426" i="1"/>
  <c r="CH426" i="1"/>
  <c r="CE426" i="1"/>
  <c r="CD426" i="1"/>
  <c r="CA426" i="1"/>
  <c r="BZ426" i="1"/>
  <c r="BW426" i="1"/>
  <c r="BV426" i="1"/>
  <c r="BS426" i="1"/>
  <c r="BR426" i="1"/>
  <c r="BO426" i="1"/>
  <c r="BN426" i="1"/>
  <c r="BK426" i="1"/>
  <c r="BJ426" i="1"/>
  <c r="BG426" i="1"/>
  <c r="BF426" i="1"/>
  <c r="BC426" i="1"/>
  <c r="BB426" i="1"/>
  <c r="AY426" i="1"/>
  <c r="AX426" i="1"/>
  <c r="AU426" i="1"/>
  <c r="AT426" i="1"/>
  <c r="AQ426" i="1"/>
  <c r="AP426" i="1"/>
  <c r="AM426" i="1"/>
  <c r="AL426" i="1"/>
  <c r="AI426" i="1"/>
  <c r="AH426" i="1"/>
  <c r="AE426" i="1"/>
  <c r="AD426" i="1"/>
  <c r="AA426" i="1"/>
  <c r="Z426" i="1"/>
  <c r="W426" i="1"/>
  <c r="V426" i="1"/>
  <c r="S426" i="1"/>
  <c r="R426" i="1"/>
  <c r="O426" i="1"/>
  <c r="J426" i="1" s="1"/>
  <c r="N426" i="1"/>
  <c r="I426" i="1"/>
  <c r="K426" i="1" s="1"/>
  <c r="G426" i="1"/>
  <c r="H426" i="1" s="1"/>
  <c r="DM425" i="1"/>
  <c r="DK425" i="1"/>
  <c r="DJ425" i="1"/>
  <c r="DG425" i="1"/>
  <c r="DF425" i="1"/>
  <c r="DC425" i="1"/>
  <c r="DB425" i="1"/>
  <c r="CY425" i="1"/>
  <c r="CX425" i="1"/>
  <c r="CU425" i="1"/>
  <c r="CT425" i="1"/>
  <c r="CQ425" i="1"/>
  <c r="CP425" i="1"/>
  <c r="CM425" i="1"/>
  <c r="CL425" i="1"/>
  <c r="CI425" i="1"/>
  <c r="CH425" i="1"/>
  <c r="CE425" i="1"/>
  <c r="CD425" i="1"/>
  <c r="CA425" i="1"/>
  <c r="BZ425" i="1"/>
  <c r="BW425" i="1"/>
  <c r="BV425" i="1"/>
  <c r="BS425" i="1"/>
  <c r="BR425" i="1"/>
  <c r="BO425" i="1"/>
  <c r="BN425" i="1"/>
  <c r="BK425" i="1"/>
  <c r="BJ425" i="1"/>
  <c r="BG425" i="1"/>
  <c r="BF425" i="1"/>
  <c r="BC425" i="1"/>
  <c r="BB425" i="1"/>
  <c r="AY425" i="1"/>
  <c r="AX425" i="1"/>
  <c r="AU425" i="1"/>
  <c r="AT425" i="1"/>
  <c r="AQ425" i="1"/>
  <c r="AP425" i="1"/>
  <c r="AM425" i="1"/>
  <c r="AL425" i="1"/>
  <c r="AI425" i="1"/>
  <c r="AH425" i="1"/>
  <c r="AE425" i="1"/>
  <c r="AD425" i="1"/>
  <c r="AA425" i="1"/>
  <c r="Z425" i="1"/>
  <c r="W425" i="1"/>
  <c r="V425" i="1"/>
  <c r="S425" i="1"/>
  <c r="R425" i="1"/>
  <c r="O425" i="1"/>
  <c r="J425" i="1" s="1"/>
  <c r="N425" i="1"/>
  <c r="I425" i="1"/>
  <c r="K425" i="1" s="1"/>
  <c r="H425" i="1"/>
  <c r="DM424" i="1"/>
  <c r="DK424" i="1"/>
  <c r="DJ424" i="1"/>
  <c r="DG424" i="1"/>
  <c r="DF424" i="1"/>
  <c r="DC424" i="1"/>
  <c r="DB424" i="1"/>
  <c r="CY424" i="1"/>
  <c r="CX424" i="1"/>
  <c r="CU424" i="1"/>
  <c r="CT424" i="1"/>
  <c r="CQ424" i="1"/>
  <c r="CP424" i="1"/>
  <c r="CM424" i="1"/>
  <c r="CL424" i="1"/>
  <c r="CI424" i="1"/>
  <c r="CH424" i="1"/>
  <c r="CE424" i="1"/>
  <c r="CD424" i="1"/>
  <c r="CA424" i="1"/>
  <c r="BZ424" i="1"/>
  <c r="BW424" i="1"/>
  <c r="BV424" i="1"/>
  <c r="BS424" i="1"/>
  <c r="BR424" i="1"/>
  <c r="BO424" i="1"/>
  <c r="BN424" i="1"/>
  <c r="BK424" i="1"/>
  <c r="BJ424" i="1"/>
  <c r="BG424" i="1"/>
  <c r="BF424" i="1"/>
  <c r="BC424" i="1"/>
  <c r="BB424" i="1"/>
  <c r="AY424" i="1"/>
  <c r="AX424" i="1"/>
  <c r="AU424" i="1"/>
  <c r="AT424" i="1"/>
  <c r="AQ424" i="1"/>
  <c r="AP424" i="1"/>
  <c r="AM424" i="1"/>
  <c r="AL424" i="1"/>
  <c r="AI424" i="1"/>
  <c r="AH424" i="1"/>
  <c r="AE424" i="1"/>
  <c r="AD424" i="1"/>
  <c r="AA424" i="1"/>
  <c r="Z424" i="1"/>
  <c r="W424" i="1"/>
  <c r="V424" i="1"/>
  <c r="S424" i="1"/>
  <c r="R424" i="1"/>
  <c r="O424" i="1"/>
  <c r="N424" i="1"/>
  <c r="J424" i="1"/>
  <c r="H424" i="1"/>
  <c r="I424" i="1" s="1"/>
  <c r="K424" i="1" s="1"/>
  <c r="DM423" i="1"/>
  <c r="DK423" i="1"/>
  <c r="DJ423" i="1"/>
  <c r="DG423" i="1"/>
  <c r="DF423" i="1"/>
  <c r="DC423" i="1"/>
  <c r="DB423" i="1"/>
  <c r="CY423" i="1"/>
  <c r="CX423" i="1"/>
  <c r="CU423" i="1"/>
  <c r="CT423" i="1"/>
  <c r="CQ423" i="1"/>
  <c r="CP423" i="1"/>
  <c r="CM423" i="1"/>
  <c r="CL423" i="1"/>
  <c r="CI423" i="1"/>
  <c r="CH423" i="1"/>
  <c r="CE423" i="1"/>
  <c r="CD423" i="1"/>
  <c r="CA423" i="1"/>
  <c r="BZ423" i="1"/>
  <c r="BW423" i="1"/>
  <c r="BV423" i="1"/>
  <c r="BS423" i="1"/>
  <c r="BR423" i="1"/>
  <c r="BO423" i="1"/>
  <c r="BN423" i="1"/>
  <c r="BK423" i="1"/>
  <c r="BJ423" i="1"/>
  <c r="BG423" i="1"/>
  <c r="BF423" i="1"/>
  <c r="BC423" i="1"/>
  <c r="BB423" i="1"/>
  <c r="AY423" i="1"/>
  <c r="AX423" i="1"/>
  <c r="AU423" i="1"/>
  <c r="AT423" i="1"/>
  <c r="AQ423" i="1"/>
  <c r="AP423" i="1"/>
  <c r="AM423" i="1"/>
  <c r="AL423" i="1"/>
  <c r="AI423" i="1"/>
  <c r="AH423" i="1"/>
  <c r="AE423" i="1"/>
  <c r="AD423" i="1"/>
  <c r="AA423" i="1"/>
  <c r="Z423" i="1"/>
  <c r="W423" i="1"/>
  <c r="V423" i="1"/>
  <c r="S423" i="1"/>
  <c r="R423" i="1"/>
  <c r="O423" i="1"/>
  <c r="J423" i="1" s="1"/>
  <c r="N423" i="1"/>
  <c r="K423" i="1"/>
  <c r="I423" i="1"/>
  <c r="H423" i="1"/>
  <c r="DM422" i="1"/>
  <c r="DK422" i="1"/>
  <c r="DJ422" i="1"/>
  <c r="DG422" i="1"/>
  <c r="DF422" i="1"/>
  <c r="DC422" i="1"/>
  <c r="DB422" i="1"/>
  <c r="CY422" i="1"/>
  <c r="CX422" i="1"/>
  <c r="CU422" i="1"/>
  <c r="CT422" i="1"/>
  <c r="CQ422" i="1"/>
  <c r="CP422" i="1"/>
  <c r="CM422" i="1"/>
  <c r="CL422" i="1"/>
  <c r="CI422" i="1"/>
  <c r="CH422" i="1"/>
  <c r="CE422" i="1"/>
  <c r="CD422" i="1"/>
  <c r="CA422" i="1"/>
  <c r="BZ422" i="1"/>
  <c r="BW422" i="1"/>
  <c r="BV422" i="1"/>
  <c r="BS422" i="1"/>
  <c r="BR422" i="1"/>
  <c r="BO422" i="1"/>
  <c r="BN422" i="1"/>
  <c r="BK422" i="1"/>
  <c r="BJ422" i="1"/>
  <c r="BG422" i="1"/>
  <c r="BF422" i="1"/>
  <c r="BC422" i="1"/>
  <c r="BB422" i="1"/>
  <c r="AY422" i="1"/>
  <c r="AX422" i="1"/>
  <c r="AU422" i="1"/>
  <c r="AT422" i="1"/>
  <c r="AQ422" i="1"/>
  <c r="AP422" i="1"/>
  <c r="AM422" i="1"/>
  <c r="AL422" i="1"/>
  <c r="AI422" i="1"/>
  <c r="AH422" i="1"/>
  <c r="AE422" i="1"/>
  <c r="AD422" i="1"/>
  <c r="AA422" i="1"/>
  <c r="Z422" i="1"/>
  <c r="W422" i="1"/>
  <c r="V422" i="1"/>
  <c r="S422" i="1"/>
  <c r="R422" i="1"/>
  <c r="O422" i="1"/>
  <c r="N422" i="1"/>
  <c r="J422" i="1"/>
  <c r="H422" i="1"/>
  <c r="I422" i="1" s="1"/>
  <c r="DM421" i="1"/>
  <c r="DK421" i="1"/>
  <c r="DJ421" i="1"/>
  <c r="DG421" i="1"/>
  <c r="DF421" i="1"/>
  <c r="DC421" i="1"/>
  <c r="DB421" i="1"/>
  <c r="CY421" i="1"/>
  <c r="CX421" i="1"/>
  <c r="CU421" i="1"/>
  <c r="CT421" i="1"/>
  <c r="CQ421" i="1"/>
  <c r="CP421" i="1"/>
  <c r="CM421" i="1"/>
  <c r="CL421" i="1"/>
  <c r="CI421" i="1"/>
  <c r="CH421" i="1"/>
  <c r="CE421" i="1"/>
  <c r="CD421" i="1"/>
  <c r="CA421" i="1"/>
  <c r="BZ421" i="1"/>
  <c r="BW421" i="1"/>
  <c r="BV421" i="1"/>
  <c r="BS421" i="1"/>
  <c r="BR421" i="1"/>
  <c r="BO421" i="1"/>
  <c r="BN421" i="1"/>
  <c r="BK421" i="1"/>
  <c r="BJ421" i="1"/>
  <c r="BG421" i="1"/>
  <c r="BF421" i="1"/>
  <c r="BC421" i="1"/>
  <c r="BB421" i="1"/>
  <c r="AY421" i="1"/>
  <c r="AX421" i="1"/>
  <c r="AU421" i="1"/>
  <c r="AT421" i="1"/>
  <c r="AQ421" i="1"/>
  <c r="AP421" i="1"/>
  <c r="AM421" i="1"/>
  <c r="AL421" i="1"/>
  <c r="AI421" i="1"/>
  <c r="AH421" i="1"/>
  <c r="AE421" i="1"/>
  <c r="AD421" i="1"/>
  <c r="AA421" i="1"/>
  <c r="Z421" i="1"/>
  <c r="W421" i="1"/>
  <c r="V421" i="1"/>
  <c r="S421" i="1"/>
  <c r="R421" i="1"/>
  <c r="O421" i="1"/>
  <c r="J421" i="1" s="1"/>
  <c r="N421" i="1"/>
  <c r="I421" i="1"/>
  <c r="K421" i="1" s="1"/>
  <c r="H421" i="1"/>
  <c r="DM420" i="1"/>
  <c r="J420" i="1" s="1"/>
  <c r="DK420" i="1"/>
  <c r="DJ420" i="1"/>
  <c r="DG420" i="1"/>
  <c r="DF420" i="1"/>
  <c r="DC420" i="1"/>
  <c r="DB420" i="1"/>
  <c r="CY420" i="1"/>
  <c r="CX420" i="1"/>
  <c r="CU420" i="1"/>
  <c r="CT420" i="1"/>
  <c r="CQ420" i="1"/>
  <c r="CP420" i="1"/>
  <c r="CM420" i="1"/>
  <c r="CL420" i="1"/>
  <c r="CI420" i="1"/>
  <c r="CH420" i="1"/>
  <c r="CE420" i="1"/>
  <c r="CD420" i="1"/>
  <c r="CA420" i="1"/>
  <c r="BZ420" i="1"/>
  <c r="BW420" i="1"/>
  <c r="BV420" i="1"/>
  <c r="BS420" i="1"/>
  <c r="BR420" i="1"/>
  <c r="BO420" i="1"/>
  <c r="BN420" i="1"/>
  <c r="BK420" i="1"/>
  <c r="BJ420" i="1"/>
  <c r="BG420" i="1"/>
  <c r="BF420" i="1"/>
  <c r="BC420" i="1"/>
  <c r="BB420" i="1"/>
  <c r="AY420" i="1"/>
  <c r="AX420" i="1"/>
  <c r="AU420" i="1"/>
  <c r="AT420" i="1"/>
  <c r="AQ420" i="1"/>
  <c r="AP420" i="1"/>
  <c r="AM420" i="1"/>
  <c r="AL420" i="1"/>
  <c r="AI420" i="1"/>
  <c r="AH420" i="1"/>
  <c r="AE420" i="1"/>
  <c r="AD420" i="1"/>
  <c r="AA420" i="1"/>
  <c r="Z420" i="1"/>
  <c r="W420" i="1"/>
  <c r="V420" i="1"/>
  <c r="S420" i="1"/>
  <c r="R420" i="1"/>
  <c r="O420" i="1"/>
  <c r="N420" i="1"/>
  <c r="H420" i="1"/>
  <c r="I420" i="1" s="1"/>
  <c r="DM419" i="1"/>
  <c r="DK419" i="1"/>
  <c r="DJ419" i="1"/>
  <c r="DG419" i="1"/>
  <c r="DF419" i="1"/>
  <c r="DC419" i="1"/>
  <c r="DB419" i="1"/>
  <c r="CY419" i="1"/>
  <c r="CX419" i="1"/>
  <c r="CU419" i="1"/>
  <c r="CT419" i="1"/>
  <c r="CQ419" i="1"/>
  <c r="CP419" i="1"/>
  <c r="CM419" i="1"/>
  <c r="CL419" i="1"/>
  <c r="CI419" i="1"/>
  <c r="CH419" i="1"/>
  <c r="CE419" i="1"/>
  <c r="CD419" i="1"/>
  <c r="CA419" i="1"/>
  <c r="BZ419" i="1"/>
  <c r="BW419" i="1"/>
  <c r="BV419" i="1"/>
  <c r="BS419" i="1"/>
  <c r="BR419" i="1"/>
  <c r="BO419" i="1"/>
  <c r="BN419" i="1"/>
  <c r="BK419" i="1"/>
  <c r="BJ419" i="1"/>
  <c r="BG419" i="1"/>
  <c r="BF419" i="1"/>
  <c r="BC419" i="1"/>
  <c r="BB419" i="1"/>
  <c r="AY419" i="1"/>
  <c r="AX419" i="1"/>
  <c r="AU419" i="1"/>
  <c r="AT419" i="1"/>
  <c r="AQ419" i="1"/>
  <c r="AP419" i="1"/>
  <c r="AM419" i="1"/>
  <c r="AL419" i="1"/>
  <c r="AI419" i="1"/>
  <c r="AH419" i="1"/>
  <c r="AE419" i="1"/>
  <c r="AD419" i="1"/>
  <c r="AA419" i="1"/>
  <c r="Z419" i="1"/>
  <c r="W419" i="1"/>
  <c r="V419" i="1"/>
  <c r="S419" i="1"/>
  <c r="R419" i="1"/>
  <c r="O419" i="1"/>
  <c r="J419" i="1" s="1"/>
  <c r="N419" i="1"/>
  <c r="K419" i="1"/>
  <c r="I419" i="1"/>
  <c r="H419" i="1"/>
  <c r="DM418" i="1"/>
  <c r="DK418" i="1"/>
  <c r="DJ418" i="1"/>
  <c r="DG418" i="1"/>
  <c r="DF418" i="1"/>
  <c r="DC418" i="1"/>
  <c r="DB418" i="1"/>
  <c r="CY418" i="1"/>
  <c r="CX418" i="1"/>
  <c r="CU418" i="1"/>
  <c r="CT418" i="1"/>
  <c r="CQ418" i="1"/>
  <c r="CP418" i="1"/>
  <c r="CM418" i="1"/>
  <c r="CL418" i="1"/>
  <c r="CI418" i="1"/>
  <c r="CH418" i="1"/>
  <c r="CE418" i="1"/>
  <c r="CD418" i="1"/>
  <c r="CA418" i="1"/>
  <c r="BZ418" i="1"/>
  <c r="BW418" i="1"/>
  <c r="BV418" i="1"/>
  <c r="BS418" i="1"/>
  <c r="BR418" i="1"/>
  <c r="BO418" i="1"/>
  <c r="BN418" i="1"/>
  <c r="BK418" i="1"/>
  <c r="BJ418" i="1"/>
  <c r="BG418" i="1"/>
  <c r="BF418" i="1"/>
  <c r="BC418" i="1"/>
  <c r="BB418" i="1"/>
  <c r="AY418" i="1"/>
  <c r="AX418" i="1"/>
  <c r="AU418" i="1"/>
  <c r="AT418" i="1"/>
  <c r="AQ418" i="1"/>
  <c r="AP418" i="1"/>
  <c r="AM418" i="1"/>
  <c r="AL418" i="1"/>
  <c r="AI418" i="1"/>
  <c r="AH418" i="1"/>
  <c r="AE418" i="1"/>
  <c r="AD418" i="1"/>
  <c r="AA418" i="1"/>
  <c r="Z418" i="1"/>
  <c r="W418" i="1"/>
  <c r="V418" i="1"/>
  <c r="S418" i="1"/>
  <c r="R418" i="1"/>
  <c r="O418" i="1"/>
  <c r="N418" i="1"/>
  <c r="J418" i="1"/>
  <c r="H418" i="1"/>
  <c r="I418" i="1" s="1"/>
  <c r="DM417" i="1"/>
  <c r="DK417" i="1"/>
  <c r="DJ417" i="1"/>
  <c r="DG417" i="1"/>
  <c r="DF417" i="1"/>
  <c r="DC417" i="1"/>
  <c r="DB417" i="1"/>
  <c r="CY417" i="1"/>
  <c r="CX417" i="1"/>
  <c r="CU417" i="1"/>
  <c r="CT417" i="1"/>
  <c r="CQ417" i="1"/>
  <c r="CP417" i="1"/>
  <c r="CM417" i="1"/>
  <c r="CL417" i="1"/>
  <c r="CI417" i="1"/>
  <c r="CH417" i="1"/>
  <c r="CE417" i="1"/>
  <c r="CD417" i="1"/>
  <c r="CA417" i="1"/>
  <c r="BZ417" i="1"/>
  <c r="BW417" i="1"/>
  <c r="BV417" i="1"/>
  <c r="BS417" i="1"/>
  <c r="BR417" i="1"/>
  <c r="BO417" i="1"/>
  <c r="BN417" i="1"/>
  <c r="BK417" i="1"/>
  <c r="BJ417" i="1"/>
  <c r="BG417" i="1"/>
  <c r="BF417" i="1"/>
  <c r="BC417" i="1"/>
  <c r="BB417" i="1"/>
  <c r="AY417" i="1"/>
  <c r="AX417" i="1"/>
  <c r="AU417" i="1"/>
  <c r="AT417" i="1"/>
  <c r="AQ417" i="1"/>
  <c r="AP417" i="1"/>
  <c r="AM417" i="1"/>
  <c r="AL417" i="1"/>
  <c r="AI417" i="1"/>
  <c r="AH417" i="1"/>
  <c r="AE417" i="1"/>
  <c r="AD417" i="1"/>
  <c r="AA417" i="1"/>
  <c r="Z417" i="1"/>
  <c r="W417" i="1"/>
  <c r="V417" i="1"/>
  <c r="S417" i="1"/>
  <c r="R417" i="1"/>
  <c r="O417" i="1"/>
  <c r="J417" i="1" s="1"/>
  <c r="N417" i="1"/>
  <c r="I417" i="1"/>
  <c r="K417" i="1" s="1"/>
  <c r="H417" i="1"/>
  <c r="DM416" i="1"/>
  <c r="J416" i="1" s="1"/>
  <c r="DK416" i="1"/>
  <c r="DJ416" i="1"/>
  <c r="DG416" i="1"/>
  <c r="DF416" i="1"/>
  <c r="DC416" i="1"/>
  <c r="DB416" i="1"/>
  <c r="CY416" i="1"/>
  <c r="CX416" i="1"/>
  <c r="CU416" i="1"/>
  <c r="CT416" i="1"/>
  <c r="CQ416" i="1"/>
  <c r="CP416" i="1"/>
  <c r="CM416" i="1"/>
  <c r="CL416" i="1"/>
  <c r="CI416" i="1"/>
  <c r="CH416" i="1"/>
  <c r="CE416" i="1"/>
  <c r="CD416" i="1"/>
  <c r="CA416" i="1"/>
  <c r="BZ416" i="1"/>
  <c r="BW416" i="1"/>
  <c r="BV416" i="1"/>
  <c r="BS416" i="1"/>
  <c r="BR416" i="1"/>
  <c r="BO416" i="1"/>
  <c r="BN416" i="1"/>
  <c r="BK416" i="1"/>
  <c r="BJ416" i="1"/>
  <c r="BG416" i="1"/>
  <c r="BF416" i="1"/>
  <c r="BC416" i="1"/>
  <c r="BB416" i="1"/>
  <c r="AY416" i="1"/>
  <c r="AX416" i="1"/>
  <c r="AU416" i="1"/>
  <c r="AT416" i="1"/>
  <c r="AQ416" i="1"/>
  <c r="AP416" i="1"/>
  <c r="AM416" i="1"/>
  <c r="AL416" i="1"/>
  <c r="AI416" i="1"/>
  <c r="AH416" i="1"/>
  <c r="AE416" i="1"/>
  <c r="AD416" i="1"/>
  <c r="AA416" i="1"/>
  <c r="Z416" i="1"/>
  <c r="W416" i="1"/>
  <c r="V416" i="1"/>
  <c r="S416" i="1"/>
  <c r="R416" i="1"/>
  <c r="O416" i="1"/>
  <c r="N416" i="1"/>
  <c r="H416" i="1"/>
  <c r="I416" i="1" s="1"/>
  <c r="DM415" i="1"/>
  <c r="DK415" i="1"/>
  <c r="DJ415" i="1"/>
  <c r="DG415" i="1"/>
  <c r="DF415" i="1"/>
  <c r="DC415" i="1"/>
  <c r="DB415" i="1"/>
  <c r="CY415" i="1"/>
  <c r="CX415" i="1"/>
  <c r="CU415" i="1"/>
  <c r="CT415" i="1"/>
  <c r="CQ415" i="1"/>
  <c r="CP415" i="1"/>
  <c r="CM415" i="1"/>
  <c r="CL415" i="1"/>
  <c r="CI415" i="1"/>
  <c r="CH415" i="1"/>
  <c r="CE415" i="1"/>
  <c r="CD415" i="1"/>
  <c r="CA415" i="1"/>
  <c r="BZ415" i="1"/>
  <c r="BW415" i="1"/>
  <c r="BV415" i="1"/>
  <c r="BS415" i="1"/>
  <c r="BR415" i="1"/>
  <c r="BO415" i="1"/>
  <c r="BN415" i="1"/>
  <c r="BK415" i="1"/>
  <c r="BJ415" i="1"/>
  <c r="BG415" i="1"/>
  <c r="BF415" i="1"/>
  <c r="BC415" i="1"/>
  <c r="BB415" i="1"/>
  <c r="AY415" i="1"/>
  <c r="AX415" i="1"/>
  <c r="AU415" i="1"/>
  <c r="AT415" i="1"/>
  <c r="AQ415" i="1"/>
  <c r="AP415" i="1"/>
  <c r="AM415" i="1"/>
  <c r="AL415" i="1"/>
  <c r="AI415" i="1"/>
  <c r="AH415" i="1"/>
  <c r="AE415" i="1"/>
  <c r="AD415" i="1"/>
  <c r="AA415" i="1"/>
  <c r="Z415" i="1"/>
  <c r="W415" i="1"/>
  <c r="V415" i="1"/>
  <c r="S415" i="1"/>
  <c r="R415" i="1"/>
  <c r="O415" i="1"/>
  <c r="J415" i="1" s="1"/>
  <c r="N415" i="1"/>
  <c r="K415" i="1"/>
  <c r="I415" i="1"/>
  <c r="H415" i="1"/>
  <c r="DM414" i="1"/>
  <c r="DK414" i="1"/>
  <c r="DJ414" i="1"/>
  <c r="DG414" i="1"/>
  <c r="DF414" i="1"/>
  <c r="DC414" i="1"/>
  <c r="DB414" i="1"/>
  <c r="CY414" i="1"/>
  <c r="CX414" i="1"/>
  <c r="CU414" i="1"/>
  <c r="CT414" i="1"/>
  <c r="CQ414" i="1"/>
  <c r="CP414" i="1"/>
  <c r="CM414" i="1"/>
  <c r="CL414" i="1"/>
  <c r="CI414" i="1"/>
  <c r="CH414" i="1"/>
  <c r="CE414" i="1"/>
  <c r="CD414" i="1"/>
  <c r="CA414" i="1"/>
  <c r="BZ414" i="1"/>
  <c r="BW414" i="1"/>
  <c r="BV414" i="1"/>
  <c r="BS414" i="1"/>
  <c r="BR414" i="1"/>
  <c r="BO414" i="1"/>
  <c r="BN414" i="1"/>
  <c r="BK414" i="1"/>
  <c r="BJ414" i="1"/>
  <c r="BG414" i="1"/>
  <c r="BF414" i="1"/>
  <c r="BC414" i="1"/>
  <c r="BB414" i="1"/>
  <c r="AY414" i="1"/>
  <c r="AX414" i="1"/>
  <c r="AU414" i="1"/>
  <c r="AT414" i="1"/>
  <c r="AQ414" i="1"/>
  <c r="AP414" i="1"/>
  <c r="AM414" i="1"/>
  <c r="AL414" i="1"/>
  <c r="AI414" i="1"/>
  <c r="AH414" i="1"/>
  <c r="AE414" i="1"/>
  <c r="AD414" i="1"/>
  <c r="AA414" i="1"/>
  <c r="Z414" i="1"/>
  <c r="W414" i="1"/>
  <c r="V414" i="1"/>
  <c r="S414" i="1"/>
  <c r="R414" i="1"/>
  <c r="O414" i="1"/>
  <c r="N414" i="1"/>
  <c r="J414" i="1"/>
  <c r="H414" i="1"/>
  <c r="I414" i="1" s="1"/>
  <c r="DM413" i="1"/>
  <c r="DK413" i="1"/>
  <c r="DJ413" i="1"/>
  <c r="DG413" i="1"/>
  <c r="DF413" i="1"/>
  <c r="DC413" i="1"/>
  <c r="DB413" i="1"/>
  <c r="CY413" i="1"/>
  <c r="CX413" i="1"/>
  <c r="CU413" i="1"/>
  <c r="CT413" i="1"/>
  <c r="CQ413" i="1"/>
  <c r="CP413" i="1"/>
  <c r="CM413" i="1"/>
  <c r="CL413" i="1"/>
  <c r="CI413" i="1"/>
  <c r="CH413" i="1"/>
  <c r="CE413" i="1"/>
  <c r="CD413" i="1"/>
  <c r="CA413" i="1"/>
  <c r="BZ413" i="1"/>
  <c r="BW413" i="1"/>
  <c r="BV413" i="1"/>
  <c r="BS413" i="1"/>
  <c r="BR413" i="1"/>
  <c r="BO413" i="1"/>
  <c r="BN413" i="1"/>
  <c r="BK413" i="1"/>
  <c r="BJ413" i="1"/>
  <c r="BG413" i="1"/>
  <c r="BF413" i="1"/>
  <c r="BC413" i="1"/>
  <c r="BB413" i="1"/>
  <c r="AY413" i="1"/>
  <c r="AX413" i="1"/>
  <c r="AU413" i="1"/>
  <c r="AT413" i="1"/>
  <c r="AQ413" i="1"/>
  <c r="AP413" i="1"/>
  <c r="AM413" i="1"/>
  <c r="AL413" i="1"/>
  <c r="AI413" i="1"/>
  <c r="AH413" i="1"/>
  <c r="AE413" i="1"/>
  <c r="AD413" i="1"/>
  <c r="AA413" i="1"/>
  <c r="Z413" i="1"/>
  <c r="W413" i="1"/>
  <c r="V413" i="1"/>
  <c r="S413" i="1"/>
  <c r="R413" i="1"/>
  <c r="O413" i="1"/>
  <c r="J413" i="1" s="1"/>
  <c r="N413" i="1"/>
  <c r="I413" i="1"/>
  <c r="K413" i="1" s="1"/>
  <c r="H413" i="1"/>
  <c r="DM412" i="1"/>
  <c r="J412" i="1" s="1"/>
  <c r="DK412" i="1"/>
  <c r="DJ412" i="1"/>
  <c r="DG412" i="1"/>
  <c r="DF412" i="1"/>
  <c r="DC412" i="1"/>
  <c r="DB412" i="1"/>
  <c r="CY412" i="1"/>
  <c r="CX412" i="1"/>
  <c r="CU412" i="1"/>
  <c r="CT412" i="1"/>
  <c r="CQ412" i="1"/>
  <c r="CP412" i="1"/>
  <c r="CM412" i="1"/>
  <c r="CL412" i="1"/>
  <c r="CI412" i="1"/>
  <c r="CH412" i="1"/>
  <c r="CE412" i="1"/>
  <c r="CD412" i="1"/>
  <c r="CA412" i="1"/>
  <c r="BZ412" i="1"/>
  <c r="BW412" i="1"/>
  <c r="BV412" i="1"/>
  <c r="BS412" i="1"/>
  <c r="BR412" i="1"/>
  <c r="BO412" i="1"/>
  <c r="BN412" i="1"/>
  <c r="BK412" i="1"/>
  <c r="BJ412" i="1"/>
  <c r="BG412" i="1"/>
  <c r="BF412" i="1"/>
  <c r="BC412" i="1"/>
  <c r="BB412" i="1"/>
  <c r="AY412" i="1"/>
  <c r="AX412" i="1"/>
  <c r="AU412" i="1"/>
  <c r="AT412" i="1"/>
  <c r="AQ412" i="1"/>
  <c r="AP412" i="1"/>
  <c r="AM412" i="1"/>
  <c r="AL412" i="1"/>
  <c r="AI412" i="1"/>
  <c r="AH412" i="1"/>
  <c r="AE412" i="1"/>
  <c r="AD412" i="1"/>
  <c r="AA412" i="1"/>
  <c r="Z412" i="1"/>
  <c r="W412" i="1"/>
  <c r="V412" i="1"/>
  <c r="S412" i="1"/>
  <c r="R412" i="1"/>
  <c r="O412" i="1"/>
  <c r="N412" i="1"/>
  <c r="H412" i="1"/>
  <c r="I412" i="1" s="1"/>
  <c r="DM411" i="1"/>
  <c r="DK411" i="1"/>
  <c r="DJ411" i="1"/>
  <c r="DG411" i="1"/>
  <c r="DF411" i="1"/>
  <c r="DC411" i="1"/>
  <c r="DB411" i="1"/>
  <c r="CY411" i="1"/>
  <c r="CX411" i="1"/>
  <c r="CU411" i="1"/>
  <c r="CT411" i="1"/>
  <c r="CQ411" i="1"/>
  <c r="CP411" i="1"/>
  <c r="CM411" i="1"/>
  <c r="CL411" i="1"/>
  <c r="CI411" i="1"/>
  <c r="CH411" i="1"/>
  <c r="CE411" i="1"/>
  <c r="CD411" i="1"/>
  <c r="CA411" i="1"/>
  <c r="BZ411" i="1"/>
  <c r="BW411" i="1"/>
  <c r="BV411" i="1"/>
  <c r="BS411" i="1"/>
  <c r="BR411" i="1"/>
  <c r="BO411" i="1"/>
  <c r="BN411" i="1"/>
  <c r="BK411" i="1"/>
  <c r="BJ411" i="1"/>
  <c r="BG411" i="1"/>
  <c r="BF411" i="1"/>
  <c r="BC411" i="1"/>
  <c r="BB411" i="1"/>
  <c r="AY411" i="1"/>
  <c r="AX411" i="1"/>
  <c r="AU411" i="1"/>
  <c r="AT411" i="1"/>
  <c r="AQ411" i="1"/>
  <c r="AP411" i="1"/>
  <c r="AM411" i="1"/>
  <c r="AL411" i="1"/>
  <c r="AI411" i="1"/>
  <c r="AH411" i="1"/>
  <c r="AE411" i="1"/>
  <c r="AD411" i="1"/>
  <c r="AA411" i="1"/>
  <c r="Z411" i="1"/>
  <c r="W411" i="1"/>
  <c r="V411" i="1"/>
  <c r="S411" i="1"/>
  <c r="R411" i="1"/>
  <c r="O411" i="1"/>
  <c r="J411" i="1" s="1"/>
  <c r="N411" i="1"/>
  <c r="I411" i="1"/>
  <c r="K411" i="1" s="1"/>
  <c r="H411" i="1"/>
  <c r="DM410" i="1"/>
  <c r="DK410" i="1"/>
  <c r="DJ410" i="1"/>
  <c r="DG410" i="1"/>
  <c r="DF410" i="1"/>
  <c r="DC410" i="1"/>
  <c r="DB410" i="1"/>
  <c r="CY410" i="1"/>
  <c r="CX410" i="1"/>
  <c r="CU410" i="1"/>
  <c r="CT410" i="1"/>
  <c r="CQ410" i="1"/>
  <c r="CP410" i="1"/>
  <c r="CM410" i="1"/>
  <c r="CL410" i="1"/>
  <c r="CI410" i="1"/>
  <c r="CH410" i="1"/>
  <c r="CE410" i="1"/>
  <c r="CD410" i="1"/>
  <c r="CA410" i="1"/>
  <c r="BZ410" i="1"/>
  <c r="BW410" i="1"/>
  <c r="BV410" i="1"/>
  <c r="BS410" i="1"/>
  <c r="BR410" i="1"/>
  <c r="BO410" i="1"/>
  <c r="BN410" i="1"/>
  <c r="BK410" i="1"/>
  <c r="BJ410" i="1"/>
  <c r="BG410" i="1"/>
  <c r="BF410" i="1"/>
  <c r="BC410" i="1"/>
  <c r="BB410" i="1"/>
  <c r="AY410" i="1"/>
  <c r="AX410" i="1"/>
  <c r="AU410" i="1"/>
  <c r="AT410" i="1"/>
  <c r="AQ410" i="1"/>
  <c r="AP410" i="1"/>
  <c r="AM410" i="1"/>
  <c r="AL410" i="1"/>
  <c r="AI410" i="1"/>
  <c r="AH410" i="1"/>
  <c r="AE410" i="1"/>
  <c r="AD410" i="1"/>
  <c r="AA410" i="1"/>
  <c r="Z410" i="1"/>
  <c r="W410" i="1"/>
  <c r="V410" i="1"/>
  <c r="S410" i="1"/>
  <c r="R410" i="1"/>
  <c r="O410" i="1"/>
  <c r="N410" i="1"/>
  <c r="J410" i="1"/>
  <c r="H410" i="1"/>
  <c r="I410" i="1" s="1"/>
  <c r="K410" i="1" s="1"/>
  <c r="DM409" i="1"/>
  <c r="DK409" i="1"/>
  <c r="DJ409" i="1"/>
  <c r="DG409" i="1"/>
  <c r="DF409" i="1"/>
  <c r="DC409" i="1"/>
  <c r="DB409" i="1"/>
  <c r="CY409" i="1"/>
  <c r="CX409" i="1"/>
  <c r="CU409" i="1"/>
  <c r="CT409" i="1"/>
  <c r="CQ409" i="1"/>
  <c r="CP409" i="1"/>
  <c r="CM409" i="1"/>
  <c r="CL409" i="1"/>
  <c r="CI409" i="1"/>
  <c r="CH409" i="1"/>
  <c r="CE409" i="1"/>
  <c r="CD409" i="1"/>
  <c r="CA409" i="1"/>
  <c r="BZ409" i="1"/>
  <c r="BW409" i="1"/>
  <c r="BV409" i="1"/>
  <c r="BS409" i="1"/>
  <c r="BR409" i="1"/>
  <c r="BO409" i="1"/>
  <c r="BN409" i="1"/>
  <c r="BK409" i="1"/>
  <c r="BJ409" i="1"/>
  <c r="BG409" i="1"/>
  <c r="BF409" i="1"/>
  <c r="BC409" i="1"/>
  <c r="BB409" i="1"/>
  <c r="AY409" i="1"/>
  <c r="AX409" i="1"/>
  <c r="AU409" i="1"/>
  <c r="AT409" i="1"/>
  <c r="AQ409" i="1"/>
  <c r="AP409" i="1"/>
  <c r="AM409" i="1"/>
  <c r="AL409" i="1"/>
  <c r="AI409" i="1"/>
  <c r="AH409" i="1"/>
  <c r="AE409" i="1"/>
  <c r="AD409" i="1"/>
  <c r="AA409" i="1"/>
  <c r="Z409" i="1"/>
  <c r="W409" i="1"/>
  <c r="V409" i="1"/>
  <c r="S409" i="1"/>
  <c r="R409" i="1"/>
  <c r="O409" i="1"/>
  <c r="N409" i="1"/>
  <c r="J409" i="1"/>
  <c r="H409" i="1"/>
  <c r="I409" i="1" s="1"/>
  <c r="K409" i="1" s="1"/>
  <c r="DM408" i="1"/>
  <c r="DK408" i="1"/>
  <c r="DJ408" i="1"/>
  <c r="DG408" i="1"/>
  <c r="DF408" i="1"/>
  <c r="DC408" i="1"/>
  <c r="DB408" i="1"/>
  <c r="CY408" i="1"/>
  <c r="CX408" i="1"/>
  <c r="CU408" i="1"/>
  <c r="CT408" i="1"/>
  <c r="CQ408" i="1"/>
  <c r="CP408" i="1"/>
  <c r="CM408" i="1"/>
  <c r="CL408" i="1"/>
  <c r="CI408" i="1"/>
  <c r="CH408" i="1"/>
  <c r="CE408" i="1"/>
  <c r="CD408" i="1"/>
  <c r="CA408" i="1"/>
  <c r="BZ408" i="1"/>
  <c r="BW408" i="1"/>
  <c r="BV408" i="1"/>
  <c r="BS408" i="1"/>
  <c r="BR408" i="1"/>
  <c r="BO408" i="1"/>
  <c r="BN408" i="1"/>
  <c r="BK408" i="1"/>
  <c r="BJ408" i="1"/>
  <c r="BG408" i="1"/>
  <c r="BF408" i="1"/>
  <c r="BC408" i="1"/>
  <c r="BB408" i="1"/>
  <c r="AY408" i="1"/>
  <c r="AX408" i="1"/>
  <c r="AU408" i="1"/>
  <c r="AT408" i="1"/>
  <c r="AQ408" i="1"/>
  <c r="AP408" i="1"/>
  <c r="AM408" i="1"/>
  <c r="AL408" i="1"/>
  <c r="AI408" i="1"/>
  <c r="AH408" i="1"/>
  <c r="AE408" i="1"/>
  <c r="AD408" i="1"/>
  <c r="AA408" i="1"/>
  <c r="Z408" i="1"/>
  <c r="W408" i="1"/>
  <c r="V408" i="1"/>
  <c r="S408" i="1"/>
  <c r="R408" i="1"/>
  <c r="O408" i="1"/>
  <c r="N408" i="1"/>
  <c r="J408" i="1"/>
  <c r="H408" i="1"/>
  <c r="I408" i="1" s="1"/>
  <c r="K408" i="1" s="1"/>
  <c r="DM407" i="1"/>
  <c r="DK407" i="1"/>
  <c r="DJ407" i="1"/>
  <c r="DG407" i="1"/>
  <c r="DF407" i="1"/>
  <c r="DC407" i="1"/>
  <c r="DB407" i="1"/>
  <c r="CY407" i="1"/>
  <c r="CX407" i="1"/>
  <c r="CU407" i="1"/>
  <c r="CT407" i="1"/>
  <c r="CQ407" i="1"/>
  <c r="CP407" i="1"/>
  <c r="CM407" i="1"/>
  <c r="CL407" i="1"/>
  <c r="CI407" i="1"/>
  <c r="CH407" i="1"/>
  <c r="CE407" i="1"/>
  <c r="CD407" i="1"/>
  <c r="CA407" i="1"/>
  <c r="BZ407" i="1"/>
  <c r="BW407" i="1"/>
  <c r="BV407" i="1"/>
  <c r="BS407" i="1"/>
  <c r="BR407" i="1"/>
  <c r="BO407" i="1"/>
  <c r="BN407" i="1"/>
  <c r="BK407" i="1"/>
  <c r="BJ407" i="1"/>
  <c r="BG407" i="1"/>
  <c r="BF407" i="1"/>
  <c r="BC407" i="1"/>
  <c r="BB407" i="1"/>
  <c r="AY407" i="1"/>
  <c r="AX407" i="1"/>
  <c r="AU407" i="1"/>
  <c r="AT407" i="1"/>
  <c r="AQ407" i="1"/>
  <c r="AP407" i="1"/>
  <c r="AM407" i="1"/>
  <c r="AL407" i="1"/>
  <c r="AI407" i="1"/>
  <c r="AH407" i="1"/>
  <c r="AE407" i="1"/>
  <c r="AD407" i="1"/>
  <c r="AA407" i="1"/>
  <c r="Z407" i="1"/>
  <c r="W407" i="1"/>
  <c r="V407" i="1"/>
  <c r="S407" i="1"/>
  <c r="R407" i="1"/>
  <c r="O407" i="1"/>
  <c r="N407" i="1"/>
  <c r="J407" i="1"/>
  <c r="H407" i="1"/>
  <c r="I407" i="1" s="1"/>
  <c r="K407" i="1" s="1"/>
  <c r="DM406" i="1"/>
  <c r="DK406" i="1"/>
  <c r="DJ406" i="1"/>
  <c r="DG406" i="1"/>
  <c r="DF406" i="1"/>
  <c r="DC406" i="1"/>
  <c r="DB406" i="1"/>
  <c r="CY406" i="1"/>
  <c r="CX406" i="1"/>
  <c r="CU406" i="1"/>
  <c r="CT406" i="1"/>
  <c r="CQ406" i="1"/>
  <c r="CP406" i="1"/>
  <c r="CM406" i="1"/>
  <c r="CL406" i="1"/>
  <c r="CI406" i="1"/>
  <c r="CH406" i="1"/>
  <c r="CE406" i="1"/>
  <c r="CD406" i="1"/>
  <c r="CA406" i="1"/>
  <c r="BZ406" i="1"/>
  <c r="BW406" i="1"/>
  <c r="BV406" i="1"/>
  <c r="BS406" i="1"/>
  <c r="BR406" i="1"/>
  <c r="BO406" i="1"/>
  <c r="BN406" i="1"/>
  <c r="BK406" i="1"/>
  <c r="BJ406" i="1"/>
  <c r="BG406" i="1"/>
  <c r="BF406" i="1"/>
  <c r="BC406" i="1"/>
  <c r="BB406" i="1"/>
  <c r="AY406" i="1"/>
  <c r="AX406" i="1"/>
  <c r="AU406" i="1"/>
  <c r="AT406" i="1"/>
  <c r="AQ406" i="1"/>
  <c r="AP406" i="1"/>
  <c r="AM406" i="1"/>
  <c r="AL406" i="1"/>
  <c r="AI406" i="1"/>
  <c r="AH406" i="1"/>
  <c r="AE406" i="1"/>
  <c r="AD406" i="1"/>
  <c r="AA406" i="1"/>
  <c r="Z406" i="1"/>
  <c r="W406" i="1"/>
  <c r="V406" i="1"/>
  <c r="S406" i="1"/>
  <c r="R406" i="1"/>
  <c r="O406" i="1"/>
  <c r="N406" i="1"/>
  <c r="J406" i="1"/>
  <c r="H406" i="1"/>
  <c r="I406" i="1" s="1"/>
  <c r="K406" i="1" s="1"/>
  <c r="DM405" i="1"/>
  <c r="DK405" i="1"/>
  <c r="DJ405" i="1"/>
  <c r="DG405" i="1"/>
  <c r="DF405" i="1"/>
  <c r="DC405" i="1"/>
  <c r="DB405" i="1"/>
  <c r="CY405" i="1"/>
  <c r="CX405" i="1"/>
  <c r="CU405" i="1"/>
  <c r="CT405" i="1"/>
  <c r="CQ405" i="1"/>
  <c r="CP405" i="1"/>
  <c r="CM405" i="1"/>
  <c r="CL405" i="1"/>
  <c r="CI405" i="1"/>
  <c r="CH405" i="1"/>
  <c r="CE405" i="1"/>
  <c r="CD405" i="1"/>
  <c r="CA405" i="1"/>
  <c r="BZ405" i="1"/>
  <c r="BW405" i="1"/>
  <c r="BV405" i="1"/>
  <c r="BS405" i="1"/>
  <c r="BR405" i="1"/>
  <c r="BO405" i="1"/>
  <c r="BN405" i="1"/>
  <c r="BK405" i="1"/>
  <c r="BJ405" i="1"/>
  <c r="BG405" i="1"/>
  <c r="BF405" i="1"/>
  <c r="BC405" i="1"/>
  <c r="BB405" i="1"/>
  <c r="AY405" i="1"/>
  <c r="AX405" i="1"/>
  <c r="AU405" i="1"/>
  <c r="AT405" i="1"/>
  <c r="AQ405" i="1"/>
  <c r="AP405" i="1"/>
  <c r="AM405" i="1"/>
  <c r="AL405" i="1"/>
  <c r="AI405" i="1"/>
  <c r="AH405" i="1"/>
  <c r="AE405" i="1"/>
  <c r="AD405" i="1"/>
  <c r="AA405" i="1"/>
  <c r="Z405" i="1"/>
  <c r="W405" i="1"/>
  <c r="V405" i="1"/>
  <c r="S405" i="1"/>
  <c r="R405" i="1"/>
  <c r="O405" i="1"/>
  <c r="N405" i="1"/>
  <c r="J405" i="1"/>
  <c r="H405" i="1"/>
  <c r="I405" i="1" s="1"/>
  <c r="K405" i="1" s="1"/>
  <c r="DM404" i="1"/>
  <c r="DK404" i="1"/>
  <c r="DJ404" i="1"/>
  <c r="DG404" i="1"/>
  <c r="DF404" i="1"/>
  <c r="DC404" i="1"/>
  <c r="DB404" i="1"/>
  <c r="CY404" i="1"/>
  <c r="CX404" i="1"/>
  <c r="CU404" i="1"/>
  <c r="CT404" i="1"/>
  <c r="CQ404" i="1"/>
  <c r="CP404" i="1"/>
  <c r="CM404" i="1"/>
  <c r="CL404" i="1"/>
  <c r="CI404" i="1"/>
  <c r="CH404" i="1"/>
  <c r="CE404" i="1"/>
  <c r="CD404" i="1"/>
  <c r="CA404" i="1"/>
  <c r="BZ404" i="1"/>
  <c r="BW404" i="1"/>
  <c r="BV404" i="1"/>
  <c r="BS404" i="1"/>
  <c r="BR404" i="1"/>
  <c r="BO404" i="1"/>
  <c r="BN404" i="1"/>
  <c r="BK404" i="1"/>
  <c r="BJ404" i="1"/>
  <c r="BG404" i="1"/>
  <c r="BF404" i="1"/>
  <c r="BC404" i="1"/>
  <c r="BB404" i="1"/>
  <c r="AY404" i="1"/>
  <c r="AX404" i="1"/>
  <c r="AU404" i="1"/>
  <c r="AT404" i="1"/>
  <c r="AQ404" i="1"/>
  <c r="AP404" i="1"/>
  <c r="AM404" i="1"/>
  <c r="AL404" i="1"/>
  <c r="AI404" i="1"/>
  <c r="AH404" i="1"/>
  <c r="AE404" i="1"/>
  <c r="AD404" i="1"/>
  <c r="AA404" i="1"/>
  <c r="Z404" i="1"/>
  <c r="W404" i="1"/>
  <c r="V404" i="1"/>
  <c r="S404" i="1"/>
  <c r="R404" i="1"/>
  <c r="O404" i="1"/>
  <c r="N404" i="1"/>
  <c r="J404" i="1"/>
  <c r="H404" i="1"/>
  <c r="I404" i="1" s="1"/>
  <c r="K404" i="1" s="1"/>
  <c r="DM403" i="1"/>
  <c r="DK403" i="1"/>
  <c r="DJ403" i="1"/>
  <c r="DG403" i="1"/>
  <c r="DF403" i="1"/>
  <c r="DC403" i="1"/>
  <c r="DB403" i="1"/>
  <c r="CY403" i="1"/>
  <c r="CX403" i="1"/>
  <c r="CU403" i="1"/>
  <c r="CT403" i="1"/>
  <c r="CQ403" i="1"/>
  <c r="CP403" i="1"/>
  <c r="CM403" i="1"/>
  <c r="CL403" i="1"/>
  <c r="CI403" i="1"/>
  <c r="CH403" i="1"/>
  <c r="CE403" i="1"/>
  <c r="CD403" i="1"/>
  <c r="CA403" i="1"/>
  <c r="BZ403" i="1"/>
  <c r="BW403" i="1"/>
  <c r="BV403" i="1"/>
  <c r="BS403" i="1"/>
  <c r="BR403" i="1"/>
  <c r="BO403" i="1"/>
  <c r="BN403" i="1"/>
  <c r="BK403" i="1"/>
  <c r="BJ403" i="1"/>
  <c r="BG403" i="1"/>
  <c r="BF403" i="1"/>
  <c r="BC403" i="1"/>
  <c r="BB403" i="1"/>
  <c r="AY403" i="1"/>
  <c r="AX403" i="1"/>
  <c r="AU403" i="1"/>
  <c r="AT403" i="1"/>
  <c r="AQ403" i="1"/>
  <c r="AP403" i="1"/>
  <c r="AM403" i="1"/>
  <c r="AL403" i="1"/>
  <c r="AI403" i="1"/>
  <c r="AH403" i="1"/>
  <c r="AE403" i="1"/>
  <c r="AD403" i="1"/>
  <c r="AA403" i="1"/>
  <c r="Z403" i="1"/>
  <c r="W403" i="1"/>
  <c r="V403" i="1"/>
  <c r="S403" i="1"/>
  <c r="R403" i="1"/>
  <c r="O403" i="1"/>
  <c r="N403" i="1"/>
  <c r="J403" i="1"/>
  <c r="H403" i="1"/>
  <c r="I403" i="1" s="1"/>
  <c r="K403" i="1" s="1"/>
  <c r="DM402" i="1"/>
  <c r="DK402" i="1"/>
  <c r="DJ402" i="1"/>
  <c r="DG402" i="1"/>
  <c r="DF402" i="1"/>
  <c r="DC402" i="1"/>
  <c r="DB402" i="1"/>
  <c r="CY402" i="1"/>
  <c r="CX402" i="1"/>
  <c r="CU402" i="1"/>
  <c r="CT402" i="1"/>
  <c r="CQ402" i="1"/>
  <c r="CP402" i="1"/>
  <c r="CM402" i="1"/>
  <c r="CL402" i="1"/>
  <c r="CI402" i="1"/>
  <c r="CH402" i="1"/>
  <c r="CE402" i="1"/>
  <c r="CD402" i="1"/>
  <c r="CA402" i="1"/>
  <c r="BZ402" i="1"/>
  <c r="BW402" i="1"/>
  <c r="BV402" i="1"/>
  <c r="BS402" i="1"/>
  <c r="BR402" i="1"/>
  <c r="BO402" i="1"/>
  <c r="BN402" i="1"/>
  <c r="BK402" i="1"/>
  <c r="BJ402" i="1"/>
  <c r="BG402" i="1"/>
  <c r="BF402" i="1"/>
  <c r="BC402" i="1"/>
  <c r="BB402" i="1"/>
  <c r="AY402" i="1"/>
  <c r="AX402" i="1"/>
  <c r="AU402" i="1"/>
  <c r="AT402" i="1"/>
  <c r="AQ402" i="1"/>
  <c r="AP402" i="1"/>
  <c r="AM402" i="1"/>
  <c r="AL402" i="1"/>
  <c r="AI402" i="1"/>
  <c r="AH402" i="1"/>
  <c r="AE402" i="1"/>
  <c r="AD402" i="1"/>
  <c r="AA402" i="1"/>
  <c r="Z402" i="1"/>
  <c r="W402" i="1"/>
  <c r="V402" i="1"/>
  <c r="S402" i="1"/>
  <c r="R402" i="1"/>
  <c r="O402" i="1"/>
  <c r="N402" i="1"/>
  <c r="J402" i="1"/>
  <c r="H402" i="1"/>
  <c r="I402" i="1" s="1"/>
  <c r="K402" i="1" s="1"/>
  <c r="DM401" i="1"/>
  <c r="DK401" i="1"/>
  <c r="DJ401" i="1"/>
  <c r="DG401" i="1"/>
  <c r="DF401" i="1"/>
  <c r="DC401" i="1"/>
  <c r="DB401" i="1"/>
  <c r="CY401" i="1"/>
  <c r="CX401" i="1"/>
  <c r="CU401" i="1"/>
  <c r="CT401" i="1"/>
  <c r="CQ401" i="1"/>
  <c r="CP401" i="1"/>
  <c r="CM401" i="1"/>
  <c r="CL401" i="1"/>
  <c r="CI401" i="1"/>
  <c r="CH401" i="1"/>
  <c r="CE401" i="1"/>
  <c r="CD401" i="1"/>
  <c r="CA401" i="1"/>
  <c r="BZ401" i="1"/>
  <c r="BW401" i="1"/>
  <c r="BV401" i="1"/>
  <c r="BS401" i="1"/>
  <c r="BR401" i="1"/>
  <c r="BO401" i="1"/>
  <c r="BN401" i="1"/>
  <c r="BK401" i="1"/>
  <c r="BJ401" i="1"/>
  <c r="BG401" i="1"/>
  <c r="BF401" i="1"/>
  <c r="BC401" i="1"/>
  <c r="BB401" i="1"/>
  <c r="AY401" i="1"/>
  <c r="AX401" i="1"/>
  <c r="AU401" i="1"/>
  <c r="AT401" i="1"/>
  <c r="AQ401" i="1"/>
  <c r="AP401" i="1"/>
  <c r="AM401" i="1"/>
  <c r="AL401" i="1"/>
  <c r="AI401" i="1"/>
  <c r="AH401" i="1"/>
  <c r="AE401" i="1"/>
  <c r="AD401" i="1"/>
  <c r="AA401" i="1"/>
  <c r="Z401" i="1"/>
  <c r="W401" i="1"/>
  <c r="V401" i="1"/>
  <c r="S401" i="1"/>
  <c r="R401" i="1"/>
  <c r="O401" i="1"/>
  <c r="N401" i="1"/>
  <c r="J401" i="1"/>
  <c r="H401" i="1"/>
  <c r="I401" i="1" s="1"/>
  <c r="K401" i="1" s="1"/>
  <c r="DM400" i="1"/>
  <c r="DK400" i="1"/>
  <c r="DJ400" i="1"/>
  <c r="DG400" i="1"/>
  <c r="DF400" i="1"/>
  <c r="DC400" i="1"/>
  <c r="DB400" i="1"/>
  <c r="CY400" i="1"/>
  <c r="CX400" i="1"/>
  <c r="CU400" i="1"/>
  <c r="CT400" i="1"/>
  <c r="CQ400" i="1"/>
  <c r="CP400" i="1"/>
  <c r="CM400" i="1"/>
  <c r="CL400" i="1"/>
  <c r="CI400" i="1"/>
  <c r="CH400" i="1"/>
  <c r="CE400" i="1"/>
  <c r="CD400" i="1"/>
  <c r="CA400" i="1"/>
  <c r="BZ400" i="1"/>
  <c r="BW400" i="1"/>
  <c r="BV400" i="1"/>
  <c r="BS400" i="1"/>
  <c r="BR400" i="1"/>
  <c r="BO400" i="1"/>
  <c r="BN400" i="1"/>
  <c r="BK400" i="1"/>
  <c r="BJ400" i="1"/>
  <c r="BG400" i="1"/>
  <c r="BF400" i="1"/>
  <c r="BC400" i="1"/>
  <c r="BB400" i="1"/>
  <c r="AY400" i="1"/>
  <c r="AX400" i="1"/>
  <c r="AU400" i="1"/>
  <c r="AT400" i="1"/>
  <c r="AQ400" i="1"/>
  <c r="AP400" i="1"/>
  <c r="AM400" i="1"/>
  <c r="AL400" i="1"/>
  <c r="AI400" i="1"/>
  <c r="AH400" i="1"/>
  <c r="AE400" i="1"/>
  <c r="AD400" i="1"/>
  <c r="AA400" i="1"/>
  <c r="Z400" i="1"/>
  <c r="W400" i="1"/>
  <c r="V400" i="1"/>
  <c r="S400" i="1"/>
  <c r="R400" i="1"/>
  <c r="O400" i="1"/>
  <c r="N400" i="1"/>
  <c r="J400" i="1"/>
  <c r="H400" i="1"/>
  <c r="I400" i="1" s="1"/>
  <c r="K400" i="1" s="1"/>
  <c r="DM399" i="1"/>
  <c r="DK399" i="1"/>
  <c r="DJ399" i="1"/>
  <c r="DG399" i="1"/>
  <c r="DF399" i="1"/>
  <c r="DC399" i="1"/>
  <c r="DB399" i="1"/>
  <c r="CY399" i="1"/>
  <c r="CX399" i="1"/>
  <c r="CU399" i="1"/>
  <c r="CT399" i="1"/>
  <c r="CQ399" i="1"/>
  <c r="CP399" i="1"/>
  <c r="CM399" i="1"/>
  <c r="CL399" i="1"/>
  <c r="CI399" i="1"/>
  <c r="CH399" i="1"/>
  <c r="CE399" i="1"/>
  <c r="CD399" i="1"/>
  <c r="CA399" i="1"/>
  <c r="BZ399" i="1"/>
  <c r="BW399" i="1"/>
  <c r="BV399" i="1"/>
  <c r="BS399" i="1"/>
  <c r="BR399" i="1"/>
  <c r="BO399" i="1"/>
  <c r="BN399" i="1"/>
  <c r="BK399" i="1"/>
  <c r="BJ399" i="1"/>
  <c r="BG399" i="1"/>
  <c r="BF399" i="1"/>
  <c r="BC399" i="1"/>
  <c r="BB399" i="1"/>
  <c r="AY399" i="1"/>
  <c r="AX399" i="1"/>
  <c r="AU399" i="1"/>
  <c r="AT399" i="1"/>
  <c r="AQ399" i="1"/>
  <c r="AP399" i="1"/>
  <c r="AM399" i="1"/>
  <c r="AL399" i="1"/>
  <c r="AI399" i="1"/>
  <c r="AH399" i="1"/>
  <c r="AE399" i="1"/>
  <c r="AD399" i="1"/>
  <c r="AA399" i="1"/>
  <c r="Z399" i="1"/>
  <c r="W399" i="1"/>
  <c r="V399" i="1"/>
  <c r="S399" i="1"/>
  <c r="R399" i="1"/>
  <c r="O399" i="1"/>
  <c r="N399" i="1"/>
  <c r="J399" i="1"/>
  <c r="H399" i="1"/>
  <c r="I399" i="1" s="1"/>
  <c r="K399" i="1" s="1"/>
  <c r="DM398" i="1"/>
  <c r="DK398" i="1"/>
  <c r="DJ398" i="1"/>
  <c r="DG398" i="1"/>
  <c r="DF398" i="1"/>
  <c r="DC398" i="1"/>
  <c r="DB398" i="1"/>
  <c r="CY398" i="1"/>
  <c r="CX398" i="1"/>
  <c r="CU398" i="1"/>
  <c r="CT398" i="1"/>
  <c r="CQ398" i="1"/>
  <c r="CP398" i="1"/>
  <c r="CM398" i="1"/>
  <c r="CL398" i="1"/>
  <c r="CI398" i="1"/>
  <c r="CH398" i="1"/>
  <c r="CE398" i="1"/>
  <c r="CD398" i="1"/>
  <c r="CA398" i="1"/>
  <c r="BZ398" i="1"/>
  <c r="BW398" i="1"/>
  <c r="BV398" i="1"/>
  <c r="BS398" i="1"/>
  <c r="BR398" i="1"/>
  <c r="BO398" i="1"/>
  <c r="BN398" i="1"/>
  <c r="BK398" i="1"/>
  <c r="BJ398" i="1"/>
  <c r="BG398" i="1"/>
  <c r="BF398" i="1"/>
  <c r="BC398" i="1"/>
  <c r="BB398" i="1"/>
  <c r="AY398" i="1"/>
  <c r="AX398" i="1"/>
  <c r="AU398" i="1"/>
  <c r="AT398" i="1"/>
  <c r="AQ398" i="1"/>
  <c r="AP398" i="1"/>
  <c r="AM398" i="1"/>
  <c r="AL398" i="1"/>
  <c r="AI398" i="1"/>
  <c r="AH398" i="1"/>
  <c r="AE398" i="1"/>
  <c r="AD398" i="1"/>
  <c r="AA398" i="1"/>
  <c r="Z398" i="1"/>
  <c r="W398" i="1"/>
  <c r="V398" i="1"/>
  <c r="S398" i="1"/>
  <c r="R398" i="1"/>
  <c r="O398" i="1"/>
  <c r="N398" i="1"/>
  <c r="J398" i="1"/>
  <c r="H398" i="1"/>
  <c r="I398" i="1" s="1"/>
  <c r="K398" i="1" s="1"/>
  <c r="DM397" i="1"/>
  <c r="DK397" i="1"/>
  <c r="DJ397" i="1"/>
  <c r="DG397" i="1"/>
  <c r="DF397" i="1"/>
  <c r="DC397" i="1"/>
  <c r="DB397" i="1"/>
  <c r="CY397" i="1"/>
  <c r="CX397" i="1"/>
  <c r="CU397" i="1"/>
  <c r="CT397" i="1"/>
  <c r="CQ397" i="1"/>
  <c r="CP397" i="1"/>
  <c r="CM397" i="1"/>
  <c r="CL397" i="1"/>
  <c r="CI397" i="1"/>
  <c r="CH397" i="1"/>
  <c r="CE397" i="1"/>
  <c r="CD397" i="1"/>
  <c r="CA397" i="1"/>
  <c r="BZ397" i="1"/>
  <c r="BW397" i="1"/>
  <c r="BV397" i="1"/>
  <c r="BS397" i="1"/>
  <c r="BR397" i="1"/>
  <c r="BO397" i="1"/>
  <c r="BN397" i="1"/>
  <c r="BK397" i="1"/>
  <c r="BJ397" i="1"/>
  <c r="BG397" i="1"/>
  <c r="BF397" i="1"/>
  <c r="BC397" i="1"/>
  <c r="BB397" i="1"/>
  <c r="AY397" i="1"/>
  <c r="AX397" i="1"/>
  <c r="AU397" i="1"/>
  <c r="AT397" i="1"/>
  <c r="AQ397" i="1"/>
  <c r="AP397" i="1"/>
  <c r="AM397" i="1"/>
  <c r="AL397" i="1"/>
  <c r="AI397" i="1"/>
  <c r="AH397" i="1"/>
  <c r="AE397" i="1"/>
  <c r="AD397" i="1"/>
  <c r="AA397" i="1"/>
  <c r="Z397" i="1"/>
  <c r="W397" i="1"/>
  <c r="V397" i="1"/>
  <c r="S397" i="1"/>
  <c r="R397" i="1"/>
  <c r="O397" i="1"/>
  <c r="N397" i="1"/>
  <c r="J397" i="1"/>
  <c r="H397" i="1"/>
  <c r="I397" i="1" s="1"/>
  <c r="K397" i="1" s="1"/>
  <c r="DM396" i="1"/>
  <c r="DK396" i="1"/>
  <c r="DJ396" i="1"/>
  <c r="DG396" i="1"/>
  <c r="DF396" i="1"/>
  <c r="DC396" i="1"/>
  <c r="DB396" i="1"/>
  <c r="CY396" i="1"/>
  <c r="CX396" i="1"/>
  <c r="CU396" i="1"/>
  <c r="CT396" i="1"/>
  <c r="CQ396" i="1"/>
  <c r="CP396" i="1"/>
  <c r="CM396" i="1"/>
  <c r="CL396" i="1"/>
  <c r="CI396" i="1"/>
  <c r="CH396" i="1"/>
  <c r="CE396" i="1"/>
  <c r="CD396" i="1"/>
  <c r="CA396" i="1"/>
  <c r="BZ396" i="1"/>
  <c r="BW396" i="1"/>
  <c r="BV396" i="1"/>
  <c r="BS396" i="1"/>
  <c r="BR396" i="1"/>
  <c r="BO396" i="1"/>
  <c r="BN396" i="1"/>
  <c r="BK396" i="1"/>
  <c r="BJ396" i="1"/>
  <c r="BG396" i="1"/>
  <c r="BF396" i="1"/>
  <c r="BC396" i="1"/>
  <c r="BB396" i="1"/>
  <c r="AY396" i="1"/>
  <c r="AX396" i="1"/>
  <c r="AU396" i="1"/>
  <c r="AT396" i="1"/>
  <c r="AQ396" i="1"/>
  <c r="AP396" i="1"/>
  <c r="AM396" i="1"/>
  <c r="AL396" i="1"/>
  <c r="AI396" i="1"/>
  <c r="AH396" i="1"/>
  <c r="AE396" i="1"/>
  <c r="AD396" i="1"/>
  <c r="AA396" i="1"/>
  <c r="Z396" i="1"/>
  <c r="W396" i="1"/>
  <c r="V396" i="1"/>
  <c r="S396" i="1"/>
  <c r="R396" i="1"/>
  <c r="O396" i="1"/>
  <c r="N396" i="1"/>
  <c r="J396" i="1"/>
  <c r="H396" i="1"/>
  <c r="I396" i="1" s="1"/>
  <c r="K396" i="1" s="1"/>
  <c r="DM395" i="1"/>
  <c r="DK395" i="1"/>
  <c r="DJ395" i="1"/>
  <c r="DG395" i="1"/>
  <c r="DF395" i="1"/>
  <c r="DC395" i="1"/>
  <c r="DB395" i="1"/>
  <c r="CY395" i="1"/>
  <c r="CX395" i="1"/>
  <c r="CU395" i="1"/>
  <c r="CT395" i="1"/>
  <c r="CQ395" i="1"/>
  <c r="CP395" i="1"/>
  <c r="CM395" i="1"/>
  <c r="CL395" i="1"/>
  <c r="CI395" i="1"/>
  <c r="CH395" i="1"/>
  <c r="CE395" i="1"/>
  <c r="CD395" i="1"/>
  <c r="CA395" i="1"/>
  <c r="BZ395" i="1"/>
  <c r="BW395" i="1"/>
  <c r="BV395" i="1"/>
  <c r="BS395" i="1"/>
  <c r="BR395" i="1"/>
  <c r="BO395" i="1"/>
  <c r="BN395" i="1"/>
  <c r="BK395" i="1"/>
  <c r="BJ395" i="1"/>
  <c r="BG395" i="1"/>
  <c r="BF395" i="1"/>
  <c r="BC395" i="1"/>
  <c r="BB395" i="1"/>
  <c r="AY395" i="1"/>
  <c r="AX395" i="1"/>
  <c r="AU395" i="1"/>
  <c r="AT395" i="1"/>
  <c r="AQ395" i="1"/>
  <c r="AP395" i="1"/>
  <c r="AM395" i="1"/>
  <c r="AL395" i="1"/>
  <c r="AI395" i="1"/>
  <c r="AH395" i="1"/>
  <c r="AE395" i="1"/>
  <c r="AD395" i="1"/>
  <c r="AA395" i="1"/>
  <c r="Z395" i="1"/>
  <c r="W395" i="1"/>
  <c r="V395" i="1"/>
  <c r="S395" i="1"/>
  <c r="R395" i="1"/>
  <c r="O395" i="1"/>
  <c r="N395" i="1"/>
  <c r="J395" i="1"/>
  <c r="H395" i="1"/>
  <c r="I395" i="1" s="1"/>
  <c r="K395" i="1" s="1"/>
  <c r="DM394" i="1"/>
  <c r="DK394" i="1"/>
  <c r="DJ394" i="1"/>
  <c r="DG394" i="1"/>
  <c r="DF394" i="1"/>
  <c r="DC394" i="1"/>
  <c r="DB394" i="1"/>
  <c r="CY394" i="1"/>
  <c r="CX394" i="1"/>
  <c r="CU394" i="1"/>
  <c r="CT394" i="1"/>
  <c r="CQ394" i="1"/>
  <c r="CP394" i="1"/>
  <c r="CM394" i="1"/>
  <c r="CL394" i="1"/>
  <c r="CI394" i="1"/>
  <c r="CH394" i="1"/>
  <c r="CE394" i="1"/>
  <c r="CD394" i="1"/>
  <c r="CA394" i="1"/>
  <c r="BZ394" i="1"/>
  <c r="BW394" i="1"/>
  <c r="BV394" i="1"/>
  <c r="BS394" i="1"/>
  <c r="BR394" i="1"/>
  <c r="BO394" i="1"/>
  <c r="BN394" i="1"/>
  <c r="BK394" i="1"/>
  <c r="BJ394" i="1"/>
  <c r="BG394" i="1"/>
  <c r="BF394" i="1"/>
  <c r="BC394" i="1"/>
  <c r="BB394" i="1"/>
  <c r="AY394" i="1"/>
  <c r="AX394" i="1"/>
  <c r="AU394" i="1"/>
  <c r="AT394" i="1"/>
  <c r="AQ394" i="1"/>
  <c r="AP394" i="1"/>
  <c r="AM394" i="1"/>
  <c r="AL394" i="1"/>
  <c r="AI394" i="1"/>
  <c r="AH394" i="1"/>
  <c r="AE394" i="1"/>
  <c r="AD394" i="1"/>
  <c r="AA394" i="1"/>
  <c r="Z394" i="1"/>
  <c r="W394" i="1"/>
  <c r="V394" i="1"/>
  <c r="S394" i="1"/>
  <c r="R394" i="1"/>
  <c r="O394" i="1"/>
  <c r="N394" i="1"/>
  <c r="J394" i="1"/>
  <c r="H394" i="1"/>
  <c r="I394" i="1" s="1"/>
  <c r="K394" i="1" s="1"/>
  <c r="DM393" i="1"/>
  <c r="DK393" i="1"/>
  <c r="DJ393" i="1"/>
  <c r="DG393" i="1"/>
  <c r="DF393" i="1"/>
  <c r="DC393" i="1"/>
  <c r="DB393" i="1"/>
  <c r="CY393" i="1"/>
  <c r="CX393" i="1"/>
  <c r="CU393" i="1"/>
  <c r="CT393" i="1"/>
  <c r="CQ393" i="1"/>
  <c r="CP393" i="1"/>
  <c r="CM393" i="1"/>
  <c r="CL393" i="1"/>
  <c r="CI393" i="1"/>
  <c r="CH393" i="1"/>
  <c r="CE393" i="1"/>
  <c r="CD393" i="1"/>
  <c r="CA393" i="1"/>
  <c r="BZ393" i="1"/>
  <c r="BW393" i="1"/>
  <c r="BV393" i="1"/>
  <c r="BS393" i="1"/>
  <c r="BR393" i="1"/>
  <c r="BO393" i="1"/>
  <c r="BN393" i="1"/>
  <c r="BK393" i="1"/>
  <c r="BJ393" i="1"/>
  <c r="BG393" i="1"/>
  <c r="BF393" i="1"/>
  <c r="BC393" i="1"/>
  <c r="BB393" i="1"/>
  <c r="AY393" i="1"/>
  <c r="AX393" i="1"/>
  <c r="AU393" i="1"/>
  <c r="AT393" i="1"/>
  <c r="AQ393" i="1"/>
  <c r="AP393" i="1"/>
  <c r="AM393" i="1"/>
  <c r="AL393" i="1"/>
  <c r="AI393" i="1"/>
  <c r="AH393" i="1"/>
  <c r="AE393" i="1"/>
  <c r="AD393" i="1"/>
  <c r="AA393" i="1"/>
  <c r="Z393" i="1"/>
  <c r="W393" i="1"/>
  <c r="V393" i="1"/>
  <c r="S393" i="1"/>
  <c r="R393" i="1"/>
  <c r="O393" i="1"/>
  <c r="N393" i="1"/>
  <c r="J393" i="1"/>
  <c r="H393" i="1"/>
  <c r="I393" i="1" s="1"/>
  <c r="K393" i="1" s="1"/>
  <c r="DM392" i="1"/>
  <c r="DK392" i="1"/>
  <c r="DJ392" i="1"/>
  <c r="DG392" i="1"/>
  <c r="DF392" i="1"/>
  <c r="DC392" i="1"/>
  <c r="DB392" i="1"/>
  <c r="CY392" i="1"/>
  <c r="CX392" i="1"/>
  <c r="CU392" i="1"/>
  <c r="CT392" i="1"/>
  <c r="CQ392" i="1"/>
  <c r="CP392" i="1"/>
  <c r="CM392" i="1"/>
  <c r="CL392" i="1"/>
  <c r="CI392" i="1"/>
  <c r="CH392" i="1"/>
  <c r="CE392" i="1"/>
  <c r="CD392" i="1"/>
  <c r="CA392" i="1"/>
  <c r="BZ392" i="1"/>
  <c r="BW392" i="1"/>
  <c r="BV392" i="1"/>
  <c r="BS392" i="1"/>
  <c r="BR392" i="1"/>
  <c r="BO392" i="1"/>
  <c r="BN392" i="1"/>
  <c r="BK392" i="1"/>
  <c r="BJ392" i="1"/>
  <c r="BG392" i="1"/>
  <c r="BF392" i="1"/>
  <c r="BC392" i="1"/>
  <c r="BB392" i="1"/>
  <c r="AY392" i="1"/>
  <c r="AX392" i="1"/>
  <c r="AU392" i="1"/>
  <c r="AT392" i="1"/>
  <c r="AQ392" i="1"/>
  <c r="AP392" i="1"/>
  <c r="AM392" i="1"/>
  <c r="AL392" i="1"/>
  <c r="AI392" i="1"/>
  <c r="AH392" i="1"/>
  <c r="AE392" i="1"/>
  <c r="AD392" i="1"/>
  <c r="AA392" i="1"/>
  <c r="Z392" i="1"/>
  <c r="W392" i="1"/>
  <c r="V392" i="1"/>
  <c r="S392" i="1"/>
  <c r="R392" i="1"/>
  <c r="O392" i="1"/>
  <c r="N392" i="1"/>
  <c r="J392" i="1"/>
  <c r="H392" i="1"/>
  <c r="I392" i="1" s="1"/>
  <c r="K392" i="1" s="1"/>
  <c r="DM391" i="1"/>
  <c r="DK391" i="1"/>
  <c r="DJ391" i="1"/>
  <c r="DG391" i="1"/>
  <c r="DF391" i="1"/>
  <c r="DC391" i="1"/>
  <c r="DB391" i="1"/>
  <c r="CY391" i="1"/>
  <c r="CX391" i="1"/>
  <c r="CU391" i="1"/>
  <c r="CT391" i="1"/>
  <c r="CQ391" i="1"/>
  <c r="CP391" i="1"/>
  <c r="CM391" i="1"/>
  <c r="CL391" i="1"/>
  <c r="CI391" i="1"/>
  <c r="CH391" i="1"/>
  <c r="CE391" i="1"/>
  <c r="CD391" i="1"/>
  <c r="CA391" i="1"/>
  <c r="BZ391" i="1"/>
  <c r="BW391" i="1"/>
  <c r="BV391" i="1"/>
  <c r="BS391" i="1"/>
  <c r="BR391" i="1"/>
  <c r="BO391" i="1"/>
  <c r="BN391" i="1"/>
  <c r="BK391" i="1"/>
  <c r="BJ391" i="1"/>
  <c r="BG391" i="1"/>
  <c r="BF391" i="1"/>
  <c r="BC391" i="1"/>
  <c r="BB391" i="1"/>
  <c r="AY391" i="1"/>
  <c r="AX391" i="1"/>
  <c r="AU391" i="1"/>
  <c r="AT391" i="1"/>
  <c r="AQ391" i="1"/>
  <c r="AP391" i="1"/>
  <c r="AM391" i="1"/>
  <c r="AL391" i="1"/>
  <c r="AI391" i="1"/>
  <c r="AH391" i="1"/>
  <c r="AE391" i="1"/>
  <c r="AD391" i="1"/>
  <c r="AA391" i="1"/>
  <c r="Z391" i="1"/>
  <c r="W391" i="1"/>
  <c r="V391" i="1"/>
  <c r="S391" i="1"/>
  <c r="R391" i="1"/>
  <c r="O391" i="1"/>
  <c r="N391" i="1"/>
  <c r="J391" i="1"/>
  <c r="H391" i="1"/>
  <c r="I391" i="1" s="1"/>
  <c r="K391" i="1" s="1"/>
  <c r="DM390" i="1"/>
  <c r="DK390" i="1"/>
  <c r="DJ390" i="1"/>
  <c r="DG390" i="1"/>
  <c r="DF390" i="1"/>
  <c r="DC390" i="1"/>
  <c r="DB390" i="1"/>
  <c r="CY390" i="1"/>
  <c r="CX390" i="1"/>
  <c r="CU390" i="1"/>
  <c r="CT390" i="1"/>
  <c r="CQ390" i="1"/>
  <c r="CP390" i="1"/>
  <c r="CM390" i="1"/>
  <c r="CL390" i="1"/>
  <c r="CI390" i="1"/>
  <c r="CH390" i="1"/>
  <c r="CE390" i="1"/>
  <c r="CD390" i="1"/>
  <c r="CA390" i="1"/>
  <c r="BZ390" i="1"/>
  <c r="BW390" i="1"/>
  <c r="BV390" i="1"/>
  <c r="BS390" i="1"/>
  <c r="BR390" i="1"/>
  <c r="BO390" i="1"/>
  <c r="BN390" i="1"/>
  <c r="BK390" i="1"/>
  <c r="BJ390" i="1"/>
  <c r="BG390" i="1"/>
  <c r="BF390" i="1"/>
  <c r="BC390" i="1"/>
  <c r="BB390" i="1"/>
  <c r="AY390" i="1"/>
  <c r="AX390" i="1"/>
  <c r="AU390" i="1"/>
  <c r="AT390" i="1"/>
  <c r="AQ390" i="1"/>
  <c r="AP390" i="1"/>
  <c r="AM390" i="1"/>
  <c r="AL390" i="1"/>
  <c r="AI390" i="1"/>
  <c r="AH390" i="1"/>
  <c r="AE390" i="1"/>
  <c r="AD390" i="1"/>
  <c r="AA390" i="1"/>
  <c r="Z390" i="1"/>
  <c r="W390" i="1"/>
  <c r="V390" i="1"/>
  <c r="S390" i="1"/>
  <c r="R390" i="1"/>
  <c r="O390" i="1"/>
  <c r="N390" i="1"/>
  <c r="J390" i="1"/>
  <c r="H390" i="1"/>
  <c r="I390" i="1" s="1"/>
  <c r="K390" i="1" s="1"/>
  <c r="DM389" i="1"/>
  <c r="DK389" i="1"/>
  <c r="DJ389" i="1"/>
  <c r="DG389" i="1"/>
  <c r="DF389" i="1"/>
  <c r="DC389" i="1"/>
  <c r="DB389" i="1"/>
  <c r="CY389" i="1"/>
  <c r="CX389" i="1"/>
  <c r="CU389" i="1"/>
  <c r="CT389" i="1"/>
  <c r="CQ389" i="1"/>
  <c r="CP389" i="1"/>
  <c r="CM389" i="1"/>
  <c r="CL389" i="1"/>
  <c r="CI389" i="1"/>
  <c r="CH389" i="1"/>
  <c r="CE389" i="1"/>
  <c r="CD389" i="1"/>
  <c r="CA389" i="1"/>
  <c r="BZ389" i="1"/>
  <c r="BW389" i="1"/>
  <c r="BV389" i="1"/>
  <c r="BS389" i="1"/>
  <c r="BR389" i="1"/>
  <c r="BO389" i="1"/>
  <c r="BN389" i="1"/>
  <c r="BK389" i="1"/>
  <c r="BJ389" i="1"/>
  <c r="BG389" i="1"/>
  <c r="BF389" i="1"/>
  <c r="BC389" i="1"/>
  <c r="BB389" i="1"/>
  <c r="AY389" i="1"/>
  <c r="AX389" i="1"/>
  <c r="AU389" i="1"/>
  <c r="AT389" i="1"/>
  <c r="AQ389" i="1"/>
  <c r="AP389" i="1"/>
  <c r="AM389" i="1"/>
  <c r="AL389" i="1"/>
  <c r="AI389" i="1"/>
  <c r="AH389" i="1"/>
  <c r="AE389" i="1"/>
  <c r="AD389" i="1"/>
  <c r="AA389" i="1"/>
  <c r="Z389" i="1"/>
  <c r="W389" i="1"/>
  <c r="V389" i="1"/>
  <c r="S389" i="1"/>
  <c r="R389" i="1"/>
  <c r="O389" i="1"/>
  <c r="N389" i="1"/>
  <c r="J389" i="1"/>
  <c r="H389" i="1"/>
  <c r="I389" i="1" s="1"/>
  <c r="K389" i="1" s="1"/>
  <c r="DM388" i="1"/>
  <c r="DK388" i="1"/>
  <c r="DJ388" i="1"/>
  <c r="DG388" i="1"/>
  <c r="DF388" i="1"/>
  <c r="DC388" i="1"/>
  <c r="DB388" i="1"/>
  <c r="CY388" i="1"/>
  <c r="CX388" i="1"/>
  <c r="CU388" i="1"/>
  <c r="CT388" i="1"/>
  <c r="CQ388" i="1"/>
  <c r="CP388" i="1"/>
  <c r="CM388" i="1"/>
  <c r="CL388" i="1"/>
  <c r="CI388" i="1"/>
  <c r="CH388" i="1"/>
  <c r="CE388" i="1"/>
  <c r="CD388" i="1"/>
  <c r="CA388" i="1"/>
  <c r="BZ388" i="1"/>
  <c r="BW388" i="1"/>
  <c r="BV388" i="1"/>
  <c r="BS388" i="1"/>
  <c r="BR388" i="1"/>
  <c r="BO388" i="1"/>
  <c r="BN388" i="1"/>
  <c r="BK388" i="1"/>
  <c r="BJ388" i="1"/>
  <c r="BG388" i="1"/>
  <c r="BF388" i="1"/>
  <c r="BC388" i="1"/>
  <c r="BB388" i="1"/>
  <c r="AY388" i="1"/>
  <c r="AX388" i="1"/>
  <c r="AU388" i="1"/>
  <c r="AT388" i="1"/>
  <c r="AQ388" i="1"/>
  <c r="AP388" i="1"/>
  <c r="AM388" i="1"/>
  <c r="AL388" i="1"/>
  <c r="AI388" i="1"/>
  <c r="AH388" i="1"/>
  <c r="AE388" i="1"/>
  <c r="AD388" i="1"/>
  <c r="AA388" i="1"/>
  <c r="Z388" i="1"/>
  <c r="W388" i="1"/>
  <c r="V388" i="1"/>
  <c r="S388" i="1"/>
  <c r="R388" i="1"/>
  <c r="O388" i="1"/>
  <c r="N388" i="1"/>
  <c r="J388" i="1"/>
  <c r="H388" i="1"/>
  <c r="I388" i="1" s="1"/>
  <c r="K388" i="1" s="1"/>
  <c r="DM387" i="1"/>
  <c r="DK387" i="1"/>
  <c r="DJ387" i="1"/>
  <c r="DG387" i="1"/>
  <c r="DF387" i="1"/>
  <c r="DC387" i="1"/>
  <c r="DB387" i="1"/>
  <c r="CY387" i="1"/>
  <c r="CX387" i="1"/>
  <c r="CU387" i="1"/>
  <c r="CT387" i="1"/>
  <c r="CQ387" i="1"/>
  <c r="CP387" i="1"/>
  <c r="CM387" i="1"/>
  <c r="CL387" i="1"/>
  <c r="CI387" i="1"/>
  <c r="CH387" i="1"/>
  <c r="CE387" i="1"/>
  <c r="CD387" i="1"/>
  <c r="CA387" i="1"/>
  <c r="BZ387" i="1"/>
  <c r="BW387" i="1"/>
  <c r="BV387" i="1"/>
  <c r="BS387" i="1"/>
  <c r="BR387" i="1"/>
  <c r="BO387" i="1"/>
  <c r="BN387" i="1"/>
  <c r="BK387" i="1"/>
  <c r="BJ387" i="1"/>
  <c r="BG387" i="1"/>
  <c r="BF387" i="1"/>
  <c r="BC387" i="1"/>
  <c r="BB387" i="1"/>
  <c r="AY387" i="1"/>
  <c r="AX387" i="1"/>
  <c r="AU387" i="1"/>
  <c r="AT387" i="1"/>
  <c r="AQ387" i="1"/>
  <c r="AP387" i="1"/>
  <c r="AM387" i="1"/>
  <c r="AL387" i="1"/>
  <c r="AI387" i="1"/>
  <c r="AH387" i="1"/>
  <c r="AE387" i="1"/>
  <c r="AD387" i="1"/>
  <c r="AA387" i="1"/>
  <c r="Z387" i="1"/>
  <c r="W387" i="1"/>
  <c r="V387" i="1"/>
  <c r="S387" i="1"/>
  <c r="R387" i="1"/>
  <c r="O387" i="1"/>
  <c r="N387" i="1"/>
  <c r="J387" i="1"/>
  <c r="H387" i="1"/>
  <c r="I387" i="1" s="1"/>
  <c r="K387" i="1" s="1"/>
  <c r="DM386" i="1"/>
  <c r="DK386" i="1"/>
  <c r="DJ386" i="1"/>
  <c r="DG386" i="1"/>
  <c r="DF386" i="1"/>
  <c r="DC386" i="1"/>
  <c r="DB386" i="1"/>
  <c r="CY386" i="1"/>
  <c r="CX386" i="1"/>
  <c r="CU386" i="1"/>
  <c r="CT386" i="1"/>
  <c r="CQ386" i="1"/>
  <c r="CP386" i="1"/>
  <c r="CM386" i="1"/>
  <c r="CL386" i="1"/>
  <c r="CI386" i="1"/>
  <c r="CH386" i="1"/>
  <c r="CE386" i="1"/>
  <c r="CD386" i="1"/>
  <c r="CA386" i="1"/>
  <c r="BZ386" i="1"/>
  <c r="BW386" i="1"/>
  <c r="BV386" i="1"/>
  <c r="BS386" i="1"/>
  <c r="BR386" i="1"/>
  <c r="BO386" i="1"/>
  <c r="BN386" i="1"/>
  <c r="BK386" i="1"/>
  <c r="BJ386" i="1"/>
  <c r="BG386" i="1"/>
  <c r="BF386" i="1"/>
  <c r="BC386" i="1"/>
  <c r="BB386" i="1"/>
  <c r="AY386" i="1"/>
  <c r="AX386" i="1"/>
  <c r="AU386" i="1"/>
  <c r="AT386" i="1"/>
  <c r="AQ386" i="1"/>
  <c r="AP386" i="1"/>
  <c r="AM386" i="1"/>
  <c r="AL386" i="1"/>
  <c r="AI386" i="1"/>
  <c r="AH386" i="1"/>
  <c r="AE386" i="1"/>
  <c r="AD386" i="1"/>
  <c r="AA386" i="1"/>
  <c r="Z386" i="1"/>
  <c r="W386" i="1"/>
  <c r="V386" i="1"/>
  <c r="S386" i="1"/>
  <c r="R386" i="1"/>
  <c r="O386" i="1"/>
  <c r="N386" i="1"/>
  <c r="J386" i="1"/>
  <c r="H386" i="1"/>
  <c r="I386" i="1" s="1"/>
  <c r="K386" i="1" s="1"/>
  <c r="DM385" i="1"/>
  <c r="DK385" i="1"/>
  <c r="DJ385" i="1"/>
  <c r="DG385" i="1"/>
  <c r="DF385" i="1"/>
  <c r="DC385" i="1"/>
  <c r="DB385" i="1"/>
  <c r="CY385" i="1"/>
  <c r="CX385" i="1"/>
  <c r="CU385" i="1"/>
  <c r="CT385" i="1"/>
  <c r="CQ385" i="1"/>
  <c r="CP385" i="1"/>
  <c r="CM385" i="1"/>
  <c r="CL385" i="1"/>
  <c r="CI385" i="1"/>
  <c r="CH385" i="1"/>
  <c r="CE385" i="1"/>
  <c r="CD385" i="1"/>
  <c r="CA385" i="1"/>
  <c r="BZ385" i="1"/>
  <c r="BW385" i="1"/>
  <c r="BV385" i="1"/>
  <c r="BS385" i="1"/>
  <c r="BR385" i="1"/>
  <c r="BO385" i="1"/>
  <c r="BN385" i="1"/>
  <c r="BK385" i="1"/>
  <c r="BJ385" i="1"/>
  <c r="BG385" i="1"/>
  <c r="BF385" i="1"/>
  <c r="BC385" i="1"/>
  <c r="BB385" i="1"/>
  <c r="AY385" i="1"/>
  <c r="AX385" i="1"/>
  <c r="AU385" i="1"/>
  <c r="AT385" i="1"/>
  <c r="AQ385" i="1"/>
  <c r="AP385" i="1"/>
  <c r="AM385" i="1"/>
  <c r="AL385" i="1"/>
  <c r="AI385" i="1"/>
  <c r="AH385" i="1"/>
  <c r="AE385" i="1"/>
  <c r="AD385" i="1"/>
  <c r="AA385" i="1"/>
  <c r="Z385" i="1"/>
  <c r="W385" i="1"/>
  <c r="V385" i="1"/>
  <c r="S385" i="1"/>
  <c r="R385" i="1"/>
  <c r="O385" i="1"/>
  <c r="N385" i="1"/>
  <c r="J385" i="1"/>
  <c r="H385" i="1"/>
  <c r="I385" i="1" s="1"/>
  <c r="K385" i="1" s="1"/>
  <c r="G385" i="1"/>
  <c r="DM384" i="1"/>
  <c r="DK384" i="1"/>
  <c r="DJ384" i="1"/>
  <c r="DG384" i="1"/>
  <c r="DF384" i="1"/>
  <c r="DC384" i="1"/>
  <c r="DB384" i="1"/>
  <c r="CY384" i="1"/>
  <c r="CX384" i="1"/>
  <c r="CU384" i="1"/>
  <c r="CT384" i="1"/>
  <c r="CQ384" i="1"/>
  <c r="CP384" i="1"/>
  <c r="CM384" i="1"/>
  <c r="CL384" i="1"/>
  <c r="CI384" i="1"/>
  <c r="CH384" i="1"/>
  <c r="CE384" i="1"/>
  <c r="CD384" i="1"/>
  <c r="CA384" i="1"/>
  <c r="BZ384" i="1"/>
  <c r="BW384" i="1"/>
  <c r="BV384" i="1"/>
  <c r="BS384" i="1"/>
  <c r="BR384" i="1"/>
  <c r="BO384" i="1"/>
  <c r="BN384" i="1"/>
  <c r="BK384" i="1"/>
  <c r="BJ384" i="1"/>
  <c r="BG384" i="1"/>
  <c r="BF384" i="1"/>
  <c r="BC384" i="1"/>
  <c r="BB384" i="1"/>
  <c r="AY384" i="1"/>
  <c r="AX384" i="1"/>
  <c r="AU384" i="1"/>
  <c r="AT384" i="1"/>
  <c r="AQ384" i="1"/>
  <c r="AP384" i="1"/>
  <c r="AM384" i="1"/>
  <c r="AL384" i="1"/>
  <c r="AI384" i="1"/>
  <c r="AH384" i="1"/>
  <c r="AE384" i="1"/>
  <c r="AD384" i="1"/>
  <c r="AA384" i="1"/>
  <c r="Z384" i="1"/>
  <c r="W384" i="1"/>
  <c r="V384" i="1"/>
  <c r="S384" i="1"/>
  <c r="R384" i="1"/>
  <c r="O384" i="1"/>
  <c r="N384" i="1"/>
  <c r="J384" i="1"/>
  <c r="H384" i="1"/>
  <c r="I384" i="1" s="1"/>
  <c r="K384" i="1" s="1"/>
  <c r="DM383" i="1"/>
  <c r="DK383" i="1"/>
  <c r="DJ383" i="1"/>
  <c r="DG383" i="1"/>
  <c r="DF383" i="1"/>
  <c r="DC383" i="1"/>
  <c r="DB383" i="1"/>
  <c r="CY383" i="1"/>
  <c r="CX383" i="1"/>
  <c r="CU383" i="1"/>
  <c r="CT383" i="1"/>
  <c r="CQ383" i="1"/>
  <c r="CP383" i="1"/>
  <c r="CM383" i="1"/>
  <c r="CL383" i="1"/>
  <c r="CI383" i="1"/>
  <c r="CH383" i="1"/>
  <c r="CE383" i="1"/>
  <c r="CD383" i="1"/>
  <c r="CA383" i="1"/>
  <c r="BZ383" i="1"/>
  <c r="BW383" i="1"/>
  <c r="BV383" i="1"/>
  <c r="BS383" i="1"/>
  <c r="BR383" i="1"/>
  <c r="BO383" i="1"/>
  <c r="BN383" i="1"/>
  <c r="BK383" i="1"/>
  <c r="BJ383" i="1"/>
  <c r="BG383" i="1"/>
  <c r="BF383" i="1"/>
  <c r="BC383" i="1"/>
  <c r="BB383" i="1"/>
  <c r="AY383" i="1"/>
  <c r="AX383" i="1"/>
  <c r="AU383" i="1"/>
  <c r="AT383" i="1"/>
  <c r="AQ383" i="1"/>
  <c r="AP383" i="1"/>
  <c r="AM383" i="1"/>
  <c r="AL383" i="1"/>
  <c r="AI383" i="1"/>
  <c r="AH383" i="1"/>
  <c r="AE383" i="1"/>
  <c r="AD383" i="1"/>
  <c r="AA383" i="1"/>
  <c r="Z383" i="1"/>
  <c r="W383" i="1"/>
  <c r="V383" i="1"/>
  <c r="S383" i="1"/>
  <c r="R383" i="1"/>
  <c r="O383" i="1"/>
  <c r="N383" i="1"/>
  <c r="J383" i="1"/>
  <c r="H383" i="1"/>
  <c r="I383" i="1" s="1"/>
  <c r="K383" i="1" s="1"/>
  <c r="DM382" i="1"/>
  <c r="DK382" i="1"/>
  <c r="DJ382" i="1"/>
  <c r="DG382" i="1"/>
  <c r="DF382" i="1"/>
  <c r="DC382" i="1"/>
  <c r="DB382" i="1"/>
  <c r="CY382" i="1"/>
  <c r="CX382" i="1"/>
  <c r="CU382" i="1"/>
  <c r="CT382" i="1"/>
  <c r="CQ382" i="1"/>
  <c r="CP382" i="1"/>
  <c r="CM382" i="1"/>
  <c r="CL382" i="1"/>
  <c r="CI382" i="1"/>
  <c r="CH382" i="1"/>
  <c r="CE382" i="1"/>
  <c r="CD382" i="1"/>
  <c r="CA382" i="1"/>
  <c r="BZ382" i="1"/>
  <c r="BW382" i="1"/>
  <c r="BV382" i="1"/>
  <c r="BS382" i="1"/>
  <c r="BR382" i="1"/>
  <c r="BO382" i="1"/>
  <c r="BN382" i="1"/>
  <c r="BK382" i="1"/>
  <c r="BJ382" i="1"/>
  <c r="BG382" i="1"/>
  <c r="BF382" i="1"/>
  <c r="BC382" i="1"/>
  <c r="BB382" i="1"/>
  <c r="AY382" i="1"/>
  <c r="AX382" i="1"/>
  <c r="AU382" i="1"/>
  <c r="AT382" i="1"/>
  <c r="AQ382" i="1"/>
  <c r="AP382" i="1"/>
  <c r="AM382" i="1"/>
  <c r="AL382" i="1"/>
  <c r="AI382" i="1"/>
  <c r="AH382" i="1"/>
  <c r="AE382" i="1"/>
  <c r="AD382" i="1"/>
  <c r="AA382" i="1"/>
  <c r="Z382" i="1"/>
  <c r="W382" i="1"/>
  <c r="V382" i="1"/>
  <c r="S382" i="1"/>
  <c r="R382" i="1"/>
  <c r="O382" i="1"/>
  <c r="N382" i="1"/>
  <c r="J382" i="1"/>
  <c r="H382" i="1"/>
  <c r="I382" i="1" s="1"/>
  <c r="K382" i="1" s="1"/>
  <c r="DM381" i="1"/>
  <c r="DK381" i="1"/>
  <c r="DJ381" i="1"/>
  <c r="DG381" i="1"/>
  <c r="DF381" i="1"/>
  <c r="DC381" i="1"/>
  <c r="DB381" i="1"/>
  <c r="CY381" i="1"/>
  <c r="CX381" i="1"/>
  <c r="CU381" i="1"/>
  <c r="CT381" i="1"/>
  <c r="CQ381" i="1"/>
  <c r="CP381" i="1"/>
  <c r="CM381" i="1"/>
  <c r="CL381" i="1"/>
  <c r="CI381" i="1"/>
  <c r="CH381" i="1"/>
  <c r="CE381" i="1"/>
  <c r="CD381" i="1"/>
  <c r="CA381" i="1"/>
  <c r="BZ381" i="1"/>
  <c r="BW381" i="1"/>
  <c r="BV381" i="1"/>
  <c r="BS381" i="1"/>
  <c r="BR381" i="1"/>
  <c r="BO381" i="1"/>
  <c r="BN381" i="1"/>
  <c r="BK381" i="1"/>
  <c r="BJ381" i="1"/>
  <c r="BG381" i="1"/>
  <c r="BF381" i="1"/>
  <c r="BC381" i="1"/>
  <c r="BB381" i="1"/>
  <c r="AY381" i="1"/>
  <c r="AX381" i="1"/>
  <c r="AU381" i="1"/>
  <c r="AT381" i="1"/>
  <c r="AQ381" i="1"/>
  <c r="AP381" i="1"/>
  <c r="AM381" i="1"/>
  <c r="AL381" i="1"/>
  <c r="AI381" i="1"/>
  <c r="AH381" i="1"/>
  <c r="AE381" i="1"/>
  <c r="AD381" i="1"/>
  <c r="AA381" i="1"/>
  <c r="Z381" i="1"/>
  <c r="W381" i="1"/>
  <c r="V381" i="1"/>
  <c r="S381" i="1"/>
  <c r="R381" i="1"/>
  <c r="O381" i="1"/>
  <c r="N381" i="1"/>
  <c r="J381" i="1"/>
  <c r="H381" i="1"/>
  <c r="I381" i="1" s="1"/>
  <c r="K381" i="1" s="1"/>
  <c r="DM380" i="1"/>
  <c r="DK380" i="1"/>
  <c r="DJ380" i="1"/>
  <c r="DG380" i="1"/>
  <c r="DF380" i="1"/>
  <c r="DC380" i="1"/>
  <c r="DB380" i="1"/>
  <c r="CY380" i="1"/>
  <c r="CX380" i="1"/>
  <c r="CU380" i="1"/>
  <c r="CT380" i="1"/>
  <c r="CQ380" i="1"/>
  <c r="CP380" i="1"/>
  <c r="CM380" i="1"/>
  <c r="CL380" i="1"/>
  <c r="CI380" i="1"/>
  <c r="CH380" i="1"/>
  <c r="CE380" i="1"/>
  <c r="CD380" i="1"/>
  <c r="CA380" i="1"/>
  <c r="BZ380" i="1"/>
  <c r="BW380" i="1"/>
  <c r="BV380" i="1"/>
  <c r="BS380" i="1"/>
  <c r="BR380" i="1"/>
  <c r="BO380" i="1"/>
  <c r="BN380" i="1"/>
  <c r="BK380" i="1"/>
  <c r="BJ380" i="1"/>
  <c r="BG380" i="1"/>
  <c r="BF380" i="1"/>
  <c r="BC380" i="1"/>
  <c r="BB380" i="1"/>
  <c r="AY380" i="1"/>
  <c r="AX380" i="1"/>
  <c r="AU380" i="1"/>
  <c r="AT380" i="1"/>
  <c r="AQ380" i="1"/>
  <c r="AP380" i="1"/>
  <c r="AM380" i="1"/>
  <c r="AL380" i="1"/>
  <c r="AI380" i="1"/>
  <c r="AH380" i="1"/>
  <c r="AE380" i="1"/>
  <c r="AD380" i="1"/>
  <c r="AA380" i="1"/>
  <c r="Z380" i="1"/>
  <c r="W380" i="1"/>
  <c r="V380" i="1"/>
  <c r="S380" i="1"/>
  <c r="R380" i="1"/>
  <c r="O380" i="1"/>
  <c r="N380" i="1"/>
  <c r="J380" i="1"/>
  <c r="H380" i="1"/>
  <c r="I380" i="1" s="1"/>
  <c r="K380" i="1" s="1"/>
  <c r="DM379" i="1"/>
  <c r="DK379" i="1"/>
  <c r="DJ379" i="1"/>
  <c r="DG379" i="1"/>
  <c r="DF379" i="1"/>
  <c r="DC379" i="1"/>
  <c r="DB379" i="1"/>
  <c r="CY379" i="1"/>
  <c r="CX379" i="1"/>
  <c r="CU379" i="1"/>
  <c r="CT379" i="1"/>
  <c r="CQ379" i="1"/>
  <c r="CP379" i="1"/>
  <c r="CM379" i="1"/>
  <c r="CL379" i="1"/>
  <c r="CI379" i="1"/>
  <c r="CH379" i="1"/>
  <c r="CE379" i="1"/>
  <c r="CD379" i="1"/>
  <c r="CA379" i="1"/>
  <c r="BZ379" i="1"/>
  <c r="BW379" i="1"/>
  <c r="BV379" i="1"/>
  <c r="BS379" i="1"/>
  <c r="BR379" i="1"/>
  <c r="BO379" i="1"/>
  <c r="BN379" i="1"/>
  <c r="BK379" i="1"/>
  <c r="BJ379" i="1"/>
  <c r="BG379" i="1"/>
  <c r="BF379" i="1"/>
  <c r="BC379" i="1"/>
  <c r="BB379" i="1"/>
  <c r="AY379" i="1"/>
  <c r="AX379" i="1"/>
  <c r="AU379" i="1"/>
  <c r="AT379" i="1"/>
  <c r="AQ379" i="1"/>
  <c r="AP379" i="1"/>
  <c r="AM379" i="1"/>
  <c r="AL379" i="1"/>
  <c r="AI379" i="1"/>
  <c r="AH379" i="1"/>
  <c r="AE379" i="1"/>
  <c r="AD379" i="1"/>
  <c r="AA379" i="1"/>
  <c r="Z379" i="1"/>
  <c r="W379" i="1"/>
  <c r="V379" i="1"/>
  <c r="S379" i="1"/>
  <c r="R379" i="1"/>
  <c r="O379" i="1"/>
  <c r="N379" i="1"/>
  <c r="J379" i="1"/>
  <c r="H379" i="1"/>
  <c r="I379" i="1" s="1"/>
  <c r="K379" i="1" s="1"/>
  <c r="DM378" i="1"/>
  <c r="DK378" i="1"/>
  <c r="DJ378" i="1"/>
  <c r="DG378" i="1"/>
  <c r="DF378" i="1"/>
  <c r="DC378" i="1"/>
  <c r="DB378" i="1"/>
  <c r="CY378" i="1"/>
  <c r="CX378" i="1"/>
  <c r="CU378" i="1"/>
  <c r="CT378" i="1"/>
  <c r="CQ378" i="1"/>
  <c r="CP378" i="1"/>
  <c r="CM378" i="1"/>
  <c r="CL378" i="1"/>
  <c r="CI378" i="1"/>
  <c r="CH378" i="1"/>
  <c r="CE378" i="1"/>
  <c r="CD378" i="1"/>
  <c r="CA378" i="1"/>
  <c r="BZ378" i="1"/>
  <c r="BW378" i="1"/>
  <c r="BV378" i="1"/>
  <c r="BS378" i="1"/>
  <c r="BR378" i="1"/>
  <c r="BO378" i="1"/>
  <c r="BN378" i="1"/>
  <c r="BK378" i="1"/>
  <c r="BJ378" i="1"/>
  <c r="BG378" i="1"/>
  <c r="BF378" i="1"/>
  <c r="BC378" i="1"/>
  <c r="BB378" i="1"/>
  <c r="AY378" i="1"/>
  <c r="AX378" i="1"/>
  <c r="AU378" i="1"/>
  <c r="AT378" i="1"/>
  <c r="AQ378" i="1"/>
  <c r="AP378" i="1"/>
  <c r="AM378" i="1"/>
  <c r="AL378" i="1"/>
  <c r="AI378" i="1"/>
  <c r="AH378" i="1"/>
  <c r="AE378" i="1"/>
  <c r="AD378" i="1"/>
  <c r="AA378" i="1"/>
  <c r="Z378" i="1"/>
  <c r="W378" i="1"/>
  <c r="V378" i="1"/>
  <c r="S378" i="1"/>
  <c r="R378" i="1"/>
  <c r="O378" i="1"/>
  <c r="N378" i="1"/>
  <c r="J378" i="1"/>
  <c r="H378" i="1"/>
  <c r="I378" i="1" s="1"/>
  <c r="K378" i="1" s="1"/>
  <c r="DM377" i="1"/>
  <c r="DK377" i="1"/>
  <c r="DJ377" i="1"/>
  <c r="DG377" i="1"/>
  <c r="DF377" i="1"/>
  <c r="DC377" i="1"/>
  <c r="DB377" i="1"/>
  <c r="CY377" i="1"/>
  <c r="CX377" i="1"/>
  <c r="CU377" i="1"/>
  <c r="CT377" i="1"/>
  <c r="CQ377" i="1"/>
  <c r="CP377" i="1"/>
  <c r="CM377" i="1"/>
  <c r="CL377" i="1"/>
  <c r="CI377" i="1"/>
  <c r="CH377" i="1"/>
  <c r="CE377" i="1"/>
  <c r="CD377" i="1"/>
  <c r="CA377" i="1"/>
  <c r="BZ377" i="1"/>
  <c r="BW377" i="1"/>
  <c r="BV377" i="1"/>
  <c r="BS377" i="1"/>
  <c r="BR377" i="1"/>
  <c r="BO377" i="1"/>
  <c r="BN377" i="1"/>
  <c r="BK377" i="1"/>
  <c r="BJ377" i="1"/>
  <c r="BG377" i="1"/>
  <c r="BF377" i="1"/>
  <c r="BC377" i="1"/>
  <c r="BB377" i="1"/>
  <c r="AY377" i="1"/>
  <c r="AX377" i="1"/>
  <c r="AU377" i="1"/>
  <c r="AT377" i="1"/>
  <c r="AQ377" i="1"/>
  <c r="AP377" i="1"/>
  <c r="AM377" i="1"/>
  <c r="AL377" i="1"/>
  <c r="AI377" i="1"/>
  <c r="AH377" i="1"/>
  <c r="AE377" i="1"/>
  <c r="AD377" i="1"/>
  <c r="AA377" i="1"/>
  <c r="Z377" i="1"/>
  <c r="W377" i="1"/>
  <c r="V377" i="1"/>
  <c r="S377" i="1"/>
  <c r="R377" i="1"/>
  <c r="O377" i="1"/>
  <c r="N377" i="1"/>
  <c r="J377" i="1"/>
  <c r="H377" i="1"/>
  <c r="I377" i="1" s="1"/>
  <c r="K377" i="1" s="1"/>
  <c r="DM376" i="1"/>
  <c r="DK376" i="1"/>
  <c r="DJ376" i="1"/>
  <c r="DG376" i="1"/>
  <c r="DF376" i="1"/>
  <c r="DC376" i="1"/>
  <c r="DB376" i="1"/>
  <c r="CY376" i="1"/>
  <c r="CX376" i="1"/>
  <c r="CU376" i="1"/>
  <c r="CT376" i="1"/>
  <c r="CQ376" i="1"/>
  <c r="CP376" i="1"/>
  <c r="CM376" i="1"/>
  <c r="CL376" i="1"/>
  <c r="CI376" i="1"/>
  <c r="CH376" i="1"/>
  <c r="CE376" i="1"/>
  <c r="CD376" i="1"/>
  <c r="CA376" i="1"/>
  <c r="BZ376" i="1"/>
  <c r="BW376" i="1"/>
  <c r="BV376" i="1"/>
  <c r="BS376" i="1"/>
  <c r="BR376" i="1"/>
  <c r="BO376" i="1"/>
  <c r="BN376" i="1"/>
  <c r="BK376" i="1"/>
  <c r="BJ376" i="1"/>
  <c r="BG376" i="1"/>
  <c r="BF376" i="1"/>
  <c r="BC376" i="1"/>
  <c r="BB376" i="1"/>
  <c r="AY376" i="1"/>
  <c r="AX376" i="1"/>
  <c r="AU376" i="1"/>
  <c r="AT376" i="1"/>
  <c r="AQ376" i="1"/>
  <c r="AP376" i="1"/>
  <c r="AM376" i="1"/>
  <c r="AL376" i="1"/>
  <c r="AI376" i="1"/>
  <c r="AH376" i="1"/>
  <c r="AE376" i="1"/>
  <c r="AD376" i="1"/>
  <c r="AA376" i="1"/>
  <c r="Z376" i="1"/>
  <c r="W376" i="1"/>
  <c r="V376" i="1"/>
  <c r="S376" i="1"/>
  <c r="R376" i="1"/>
  <c r="O376" i="1"/>
  <c r="N376" i="1"/>
  <c r="J376" i="1"/>
  <c r="H376" i="1"/>
  <c r="I376" i="1" s="1"/>
  <c r="K376" i="1" s="1"/>
  <c r="DM375" i="1"/>
  <c r="DK375" i="1"/>
  <c r="DJ375" i="1"/>
  <c r="DG375" i="1"/>
  <c r="DF375" i="1"/>
  <c r="DC375" i="1"/>
  <c r="DB375" i="1"/>
  <c r="CY375" i="1"/>
  <c r="CX375" i="1"/>
  <c r="CU375" i="1"/>
  <c r="CT375" i="1"/>
  <c r="CQ375" i="1"/>
  <c r="CP375" i="1"/>
  <c r="CM375" i="1"/>
  <c r="CL375" i="1"/>
  <c r="CI375" i="1"/>
  <c r="CH375" i="1"/>
  <c r="CE375" i="1"/>
  <c r="CD375" i="1"/>
  <c r="CA375" i="1"/>
  <c r="BZ375" i="1"/>
  <c r="BW375" i="1"/>
  <c r="BV375" i="1"/>
  <c r="BS375" i="1"/>
  <c r="BR375" i="1"/>
  <c r="BO375" i="1"/>
  <c r="BN375" i="1"/>
  <c r="BK375" i="1"/>
  <c r="BJ375" i="1"/>
  <c r="BG375" i="1"/>
  <c r="BF375" i="1"/>
  <c r="BC375" i="1"/>
  <c r="BB375" i="1"/>
  <c r="AY375" i="1"/>
  <c r="AX375" i="1"/>
  <c r="AU375" i="1"/>
  <c r="AT375" i="1"/>
  <c r="AQ375" i="1"/>
  <c r="AP375" i="1"/>
  <c r="AM375" i="1"/>
  <c r="AL375" i="1"/>
  <c r="AI375" i="1"/>
  <c r="AH375" i="1"/>
  <c r="AE375" i="1"/>
  <c r="AD375" i="1"/>
  <c r="AA375" i="1"/>
  <c r="Z375" i="1"/>
  <c r="W375" i="1"/>
  <c r="V375" i="1"/>
  <c r="S375" i="1"/>
  <c r="R375" i="1"/>
  <c r="O375" i="1"/>
  <c r="N375" i="1"/>
  <c r="J375" i="1"/>
  <c r="H375" i="1"/>
  <c r="I375" i="1" s="1"/>
  <c r="K375" i="1" s="1"/>
  <c r="DM374" i="1"/>
  <c r="DK374" i="1"/>
  <c r="DJ374" i="1"/>
  <c r="DG374" i="1"/>
  <c r="DF374" i="1"/>
  <c r="DC374" i="1"/>
  <c r="DB374" i="1"/>
  <c r="CY374" i="1"/>
  <c r="CX374" i="1"/>
  <c r="CU374" i="1"/>
  <c r="CT374" i="1"/>
  <c r="CQ374" i="1"/>
  <c r="CP374" i="1"/>
  <c r="CM374" i="1"/>
  <c r="CL374" i="1"/>
  <c r="CI374" i="1"/>
  <c r="CH374" i="1"/>
  <c r="CE374" i="1"/>
  <c r="CD374" i="1"/>
  <c r="CA374" i="1"/>
  <c r="BZ374" i="1"/>
  <c r="BW374" i="1"/>
  <c r="BV374" i="1"/>
  <c r="BS374" i="1"/>
  <c r="BR374" i="1"/>
  <c r="BO374" i="1"/>
  <c r="BN374" i="1"/>
  <c r="BK374" i="1"/>
  <c r="BJ374" i="1"/>
  <c r="BG374" i="1"/>
  <c r="BF374" i="1"/>
  <c r="BC374" i="1"/>
  <c r="BB374" i="1"/>
  <c r="AY374" i="1"/>
  <c r="AX374" i="1"/>
  <c r="AU374" i="1"/>
  <c r="AT374" i="1"/>
  <c r="AQ374" i="1"/>
  <c r="AP374" i="1"/>
  <c r="AM374" i="1"/>
  <c r="AL374" i="1"/>
  <c r="AI374" i="1"/>
  <c r="AH374" i="1"/>
  <c r="AE374" i="1"/>
  <c r="AD374" i="1"/>
  <c r="AA374" i="1"/>
  <c r="Z374" i="1"/>
  <c r="W374" i="1"/>
  <c r="V374" i="1"/>
  <c r="S374" i="1"/>
  <c r="R374" i="1"/>
  <c r="O374" i="1"/>
  <c r="N374" i="1"/>
  <c r="J374" i="1"/>
  <c r="H374" i="1"/>
  <c r="I374" i="1" s="1"/>
  <c r="K374" i="1" s="1"/>
  <c r="DM373" i="1"/>
  <c r="DK373" i="1"/>
  <c r="DJ373" i="1"/>
  <c r="DG373" i="1"/>
  <c r="DF373" i="1"/>
  <c r="DC373" i="1"/>
  <c r="DB373" i="1"/>
  <c r="CY373" i="1"/>
  <c r="CX373" i="1"/>
  <c r="CU373" i="1"/>
  <c r="CT373" i="1"/>
  <c r="CQ373" i="1"/>
  <c r="CP373" i="1"/>
  <c r="CM373" i="1"/>
  <c r="CL373" i="1"/>
  <c r="CI373" i="1"/>
  <c r="CH373" i="1"/>
  <c r="CE373" i="1"/>
  <c r="CD373" i="1"/>
  <c r="CA373" i="1"/>
  <c r="BZ373" i="1"/>
  <c r="BW373" i="1"/>
  <c r="BV373" i="1"/>
  <c r="BS373" i="1"/>
  <c r="BR373" i="1"/>
  <c r="BO373" i="1"/>
  <c r="BN373" i="1"/>
  <c r="BK373" i="1"/>
  <c r="BJ373" i="1"/>
  <c r="BG373" i="1"/>
  <c r="BF373" i="1"/>
  <c r="BC373" i="1"/>
  <c r="BB373" i="1"/>
  <c r="AY373" i="1"/>
  <c r="AX373" i="1"/>
  <c r="AU373" i="1"/>
  <c r="AT373" i="1"/>
  <c r="AQ373" i="1"/>
  <c r="AP373" i="1"/>
  <c r="AM373" i="1"/>
  <c r="AL373" i="1"/>
  <c r="AI373" i="1"/>
  <c r="AH373" i="1"/>
  <c r="AE373" i="1"/>
  <c r="AD373" i="1"/>
  <c r="AA373" i="1"/>
  <c r="Z373" i="1"/>
  <c r="W373" i="1"/>
  <c r="V373" i="1"/>
  <c r="S373" i="1"/>
  <c r="R373" i="1"/>
  <c r="O373" i="1"/>
  <c r="N373" i="1"/>
  <c r="J373" i="1"/>
  <c r="H373" i="1"/>
  <c r="I373" i="1" s="1"/>
  <c r="K373" i="1" s="1"/>
  <c r="DM372" i="1"/>
  <c r="DK372" i="1"/>
  <c r="DJ372" i="1"/>
  <c r="DG372" i="1"/>
  <c r="DF372" i="1"/>
  <c r="DC372" i="1"/>
  <c r="DB372" i="1"/>
  <c r="CY372" i="1"/>
  <c r="CX372" i="1"/>
  <c r="CU372" i="1"/>
  <c r="CT372" i="1"/>
  <c r="CQ372" i="1"/>
  <c r="CP372" i="1"/>
  <c r="CM372" i="1"/>
  <c r="CL372" i="1"/>
  <c r="CI372" i="1"/>
  <c r="CH372" i="1"/>
  <c r="CE372" i="1"/>
  <c r="CD372" i="1"/>
  <c r="CA372" i="1"/>
  <c r="BZ372" i="1"/>
  <c r="BW372" i="1"/>
  <c r="BV372" i="1"/>
  <c r="BS372" i="1"/>
  <c r="BR372" i="1"/>
  <c r="BO372" i="1"/>
  <c r="BN372" i="1"/>
  <c r="BK372" i="1"/>
  <c r="BJ372" i="1"/>
  <c r="BG372" i="1"/>
  <c r="BF372" i="1"/>
  <c r="BC372" i="1"/>
  <c r="BB372" i="1"/>
  <c r="AY372" i="1"/>
  <c r="AX372" i="1"/>
  <c r="AU372" i="1"/>
  <c r="AT372" i="1"/>
  <c r="AQ372" i="1"/>
  <c r="AP372" i="1"/>
  <c r="AM372" i="1"/>
  <c r="AL372" i="1"/>
  <c r="AI372" i="1"/>
  <c r="AH372" i="1"/>
  <c r="AE372" i="1"/>
  <c r="AD372" i="1"/>
  <c r="AA372" i="1"/>
  <c r="Z372" i="1"/>
  <c r="W372" i="1"/>
  <c r="V372" i="1"/>
  <c r="S372" i="1"/>
  <c r="R372" i="1"/>
  <c r="O372" i="1"/>
  <c r="N372" i="1"/>
  <c r="J372" i="1"/>
  <c r="H372" i="1"/>
  <c r="I372" i="1" s="1"/>
  <c r="K372" i="1" s="1"/>
  <c r="DM371" i="1"/>
  <c r="DK371" i="1"/>
  <c r="DJ371" i="1"/>
  <c r="DG371" i="1"/>
  <c r="DF371" i="1"/>
  <c r="DC371" i="1"/>
  <c r="DB371" i="1"/>
  <c r="CY371" i="1"/>
  <c r="CX371" i="1"/>
  <c r="CU371" i="1"/>
  <c r="CT371" i="1"/>
  <c r="CQ371" i="1"/>
  <c r="CP371" i="1"/>
  <c r="CM371" i="1"/>
  <c r="CL371" i="1"/>
  <c r="CI371" i="1"/>
  <c r="CH371" i="1"/>
  <c r="CE371" i="1"/>
  <c r="CD371" i="1"/>
  <c r="CA371" i="1"/>
  <c r="BZ371" i="1"/>
  <c r="BW371" i="1"/>
  <c r="BV371" i="1"/>
  <c r="BS371" i="1"/>
  <c r="BR371" i="1"/>
  <c r="BO371" i="1"/>
  <c r="BN371" i="1"/>
  <c r="BK371" i="1"/>
  <c r="BJ371" i="1"/>
  <c r="BG371" i="1"/>
  <c r="BF371" i="1"/>
  <c r="BC371" i="1"/>
  <c r="BB371" i="1"/>
  <c r="AY371" i="1"/>
  <c r="AX371" i="1"/>
  <c r="AU371" i="1"/>
  <c r="AT371" i="1"/>
  <c r="AQ371" i="1"/>
  <c r="AP371" i="1"/>
  <c r="AM371" i="1"/>
  <c r="AL371" i="1"/>
  <c r="AI371" i="1"/>
  <c r="AH371" i="1"/>
  <c r="AE371" i="1"/>
  <c r="AD371" i="1"/>
  <c r="AA371" i="1"/>
  <c r="Z371" i="1"/>
  <c r="W371" i="1"/>
  <c r="V371" i="1"/>
  <c r="S371" i="1"/>
  <c r="R371" i="1"/>
  <c r="O371" i="1"/>
  <c r="N371" i="1"/>
  <c r="J371" i="1"/>
  <c r="H371" i="1"/>
  <c r="I371" i="1" s="1"/>
  <c r="K371" i="1" s="1"/>
  <c r="DM370" i="1"/>
  <c r="DK370" i="1"/>
  <c r="DJ370" i="1"/>
  <c r="DG370" i="1"/>
  <c r="DF370" i="1"/>
  <c r="DC370" i="1"/>
  <c r="DB370" i="1"/>
  <c r="CY370" i="1"/>
  <c r="CX370" i="1"/>
  <c r="CU370" i="1"/>
  <c r="CT370" i="1"/>
  <c r="CQ370" i="1"/>
  <c r="CP370" i="1"/>
  <c r="CM370" i="1"/>
  <c r="CL370" i="1"/>
  <c r="CI370" i="1"/>
  <c r="CH370" i="1"/>
  <c r="CE370" i="1"/>
  <c r="CD370" i="1"/>
  <c r="CA370" i="1"/>
  <c r="BZ370" i="1"/>
  <c r="BW370" i="1"/>
  <c r="BV370" i="1"/>
  <c r="BS370" i="1"/>
  <c r="BR370" i="1"/>
  <c r="BO370" i="1"/>
  <c r="BN370" i="1"/>
  <c r="BK370" i="1"/>
  <c r="BJ370" i="1"/>
  <c r="BG370" i="1"/>
  <c r="BF370" i="1"/>
  <c r="BC370" i="1"/>
  <c r="BB370" i="1"/>
  <c r="AY370" i="1"/>
  <c r="AX370" i="1"/>
  <c r="AU370" i="1"/>
  <c r="AT370" i="1"/>
  <c r="AQ370" i="1"/>
  <c r="AP370" i="1"/>
  <c r="AM370" i="1"/>
  <c r="AL370" i="1"/>
  <c r="AI370" i="1"/>
  <c r="AH370" i="1"/>
  <c r="AE370" i="1"/>
  <c r="AD370" i="1"/>
  <c r="AA370" i="1"/>
  <c r="Z370" i="1"/>
  <c r="W370" i="1"/>
  <c r="V370" i="1"/>
  <c r="S370" i="1"/>
  <c r="R370" i="1"/>
  <c r="O370" i="1"/>
  <c r="N370" i="1"/>
  <c r="J370" i="1"/>
  <c r="H370" i="1"/>
  <c r="I370" i="1" s="1"/>
  <c r="K370" i="1" s="1"/>
  <c r="DM369" i="1"/>
  <c r="DK369" i="1"/>
  <c r="DJ369" i="1"/>
  <c r="DG369" i="1"/>
  <c r="DF369" i="1"/>
  <c r="DC369" i="1"/>
  <c r="DB369" i="1"/>
  <c r="CY369" i="1"/>
  <c r="CX369" i="1"/>
  <c r="CU369" i="1"/>
  <c r="CT369" i="1"/>
  <c r="CQ369" i="1"/>
  <c r="CP369" i="1"/>
  <c r="CM369" i="1"/>
  <c r="CL369" i="1"/>
  <c r="CI369" i="1"/>
  <c r="CH369" i="1"/>
  <c r="CE369" i="1"/>
  <c r="CD369" i="1"/>
  <c r="CA369" i="1"/>
  <c r="BZ369" i="1"/>
  <c r="BW369" i="1"/>
  <c r="BV369" i="1"/>
  <c r="BS369" i="1"/>
  <c r="BR369" i="1"/>
  <c r="BO369" i="1"/>
  <c r="BN369" i="1"/>
  <c r="BK369" i="1"/>
  <c r="BJ369" i="1"/>
  <c r="BG369" i="1"/>
  <c r="BF369" i="1"/>
  <c r="BC369" i="1"/>
  <c r="BB369" i="1"/>
  <c r="AY369" i="1"/>
  <c r="AX369" i="1"/>
  <c r="AU369" i="1"/>
  <c r="AT369" i="1"/>
  <c r="AQ369" i="1"/>
  <c r="AP369" i="1"/>
  <c r="AM369" i="1"/>
  <c r="AL369" i="1"/>
  <c r="AI369" i="1"/>
  <c r="AH369" i="1"/>
  <c r="AE369" i="1"/>
  <c r="AD369" i="1"/>
  <c r="AA369" i="1"/>
  <c r="Z369" i="1"/>
  <c r="W369" i="1"/>
  <c r="V369" i="1"/>
  <c r="S369" i="1"/>
  <c r="R369" i="1"/>
  <c r="O369" i="1"/>
  <c r="N369" i="1"/>
  <c r="J369" i="1"/>
  <c r="H369" i="1"/>
  <c r="I369" i="1" s="1"/>
  <c r="K369" i="1" s="1"/>
  <c r="DM368" i="1"/>
  <c r="DK368" i="1"/>
  <c r="DJ368" i="1"/>
  <c r="DG368" i="1"/>
  <c r="DF368" i="1"/>
  <c r="DC368" i="1"/>
  <c r="DB368" i="1"/>
  <c r="CY368" i="1"/>
  <c r="CX368" i="1"/>
  <c r="CU368" i="1"/>
  <c r="CT368" i="1"/>
  <c r="CQ368" i="1"/>
  <c r="CP368" i="1"/>
  <c r="CM368" i="1"/>
  <c r="CL368" i="1"/>
  <c r="CI368" i="1"/>
  <c r="CH368" i="1"/>
  <c r="CE368" i="1"/>
  <c r="CD368" i="1"/>
  <c r="CA368" i="1"/>
  <c r="BZ368" i="1"/>
  <c r="BW368" i="1"/>
  <c r="BV368" i="1"/>
  <c r="BS368" i="1"/>
  <c r="BR368" i="1"/>
  <c r="BO368" i="1"/>
  <c r="BN368" i="1"/>
  <c r="BK368" i="1"/>
  <c r="BJ368" i="1"/>
  <c r="BG368" i="1"/>
  <c r="BF368" i="1"/>
  <c r="BC368" i="1"/>
  <c r="BB368" i="1"/>
  <c r="AY368" i="1"/>
  <c r="AX368" i="1"/>
  <c r="AU368" i="1"/>
  <c r="AT368" i="1"/>
  <c r="AQ368" i="1"/>
  <c r="AP368" i="1"/>
  <c r="AM368" i="1"/>
  <c r="AL368" i="1"/>
  <c r="AI368" i="1"/>
  <c r="AH368" i="1"/>
  <c r="AE368" i="1"/>
  <c r="AD368" i="1"/>
  <c r="AA368" i="1"/>
  <c r="Z368" i="1"/>
  <c r="W368" i="1"/>
  <c r="V368" i="1"/>
  <c r="S368" i="1"/>
  <c r="R368" i="1"/>
  <c r="O368" i="1"/>
  <c r="N368" i="1"/>
  <c r="J368" i="1"/>
  <c r="H368" i="1"/>
  <c r="I368" i="1" s="1"/>
  <c r="K368" i="1" s="1"/>
  <c r="DM367" i="1"/>
  <c r="DK367" i="1"/>
  <c r="DJ367" i="1"/>
  <c r="DG367" i="1"/>
  <c r="DF367" i="1"/>
  <c r="DC367" i="1"/>
  <c r="DB367" i="1"/>
  <c r="CY367" i="1"/>
  <c r="CX367" i="1"/>
  <c r="CU367" i="1"/>
  <c r="CT367" i="1"/>
  <c r="CQ367" i="1"/>
  <c r="CP367" i="1"/>
  <c r="CM367" i="1"/>
  <c r="CL367" i="1"/>
  <c r="CI367" i="1"/>
  <c r="CH367" i="1"/>
  <c r="CE367" i="1"/>
  <c r="CD367" i="1"/>
  <c r="CA367" i="1"/>
  <c r="BZ367" i="1"/>
  <c r="BW367" i="1"/>
  <c r="BV367" i="1"/>
  <c r="BS367" i="1"/>
  <c r="BR367" i="1"/>
  <c r="BO367" i="1"/>
  <c r="BN367" i="1"/>
  <c r="BK367" i="1"/>
  <c r="BJ367" i="1"/>
  <c r="BG367" i="1"/>
  <c r="BF367" i="1"/>
  <c r="BC367" i="1"/>
  <c r="BB367" i="1"/>
  <c r="AY367" i="1"/>
  <c r="AX367" i="1"/>
  <c r="AU367" i="1"/>
  <c r="AT367" i="1"/>
  <c r="AQ367" i="1"/>
  <c r="AP367" i="1"/>
  <c r="AM367" i="1"/>
  <c r="AL367" i="1"/>
  <c r="AI367" i="1"/>
  <c r="AH367" i="1"/>
  <c r="AE367" i="1"/>
  <c r="AD367" i="1"/>
  <c r="AA367" i="1"/>
  <c r="Z367" i="1"/>
  <c r="W367" i="1"/>
  <c r="V367" i="1"/>
  <c r="S367" i="1"/>
  <c r="R367" i="1"/>
  <c r="O367" i="1"/>
  <c r="N367" i="1"/>
  <c r="J367" i="1"/>
  <c r="H367" i="1"/>
  <c r="I367" i="1" s="1"/>
  <c r="K367" i="1" s="1"/>
  <c r="DM366" i="1"/>
  <c r="DK366" i="1"/>
  <c r="DJ366" i="1"/>
  <c r="DG366" i="1"/>
  <c r="DF366" i="1"/>
  <c r="DC366" i="1"/>
  <c r="DB366" i="1"/>
  <c r="CY366" i="1"/>
  <c r="CX366" i="1"/>
  <c r="CU366" i="1"/>
  <c r="CT366" i="1"/>
  <c r="CQ366" i="1"/>
  <c r="CP366" i="1"/>
  <c r="CM366" i="1"/>
  <c r="CL366" i="1"/>
  <c r="CI366" i="1"/>
  <c r="CH366" i="1"/>
  <c r="CE366" i="1"/>
  <c r="CD366" i="1"/>
  <c r="CA366" i="1"/>
  <c r="BZ366" i="1"/>
  <c r="BW366" i="1"/>
  <c r="BV366" i="1"/>
  <c r="BS366" i="1"/>
  <c r="BR366" i="1"/>
  <c r="BO366" i="1"/>
  <c r="BN366" i="1"/>
  <c r="BK366" i="1"/>
  <c r="BJ366" i="1"/>
  <c r="BG366" i="1"/>
  <c r="BF366" i="1"/>
  <c r="BC366" i="1"/>
  <c r="BB366" i="1"/>
  <c r="AY366" i="1"/>
  <c r="AX366" i="1"/>
  <c r="AU366" i="1"/>
  <c r="AT366" i="1"/>
  <c r="AQ366" i="1"/>
  <c r="AP366" i="1"/>
  <c r="AM366" i="1"/>
  <c r="AL366" i="1"/>
  <c r="AI366" i="1"/>
  <c r="AH366" i="1"/>
  <c r="AE366" i="1"/>
  <c r="AD366" i="1"/>
  <c r="AA366" i="1"/>
  <c r="Z366" i="1"/>
  <c r="W366" i="1"/>
  <c r="V366" i="1"/>
  <c r="S366" i="1"/>
  <c r="R366" i="1"/>
  <c r="O366" i="1"/>
  <c r="N366" i="1"/>
  <c r="J366" i="1"/>
  <c r="H366" i="1"/>
  <c r="I366" i="1" s="1"/>
  <c r="K366" i="1" s="1"/>
  <c r="DM365" i="1"/>
  <c r="DK365" i="1"/>
  <c r="DJ365" i="1"/>
  <c r="DG365" i="1"/>
  <c r="DF365" i="1"/>
  <c r="DC365" i="1"/>
  <c r="DB365" i="1"/>
  <c r="CY365" i="1"/>
  <c r="CX365" i="1"/>
  <c r="CU365" i="1"/>
  <c r="CT365" i="1"/>
  <c r="CQ365" i="1"/>
  <c r="CP365" i="1"/>
  <c r="CM365" i="1"/>
  <c r="CL365" i="1"/>
  <c r="CI365" i="1"/>
  <c r="CH365" i="1"/>
  <c r="CE365" i="1"/>
  <c r="CD365" i="1"/>
  <c r="CA365" i="1"/>
  <c r="BZ365" i="1"/>
  <c r="BW365" i="1"/>
  <c r="BV365" i="1"/>
  <c r="BS365" i="1"/>
  <c r="BR365" i="1"/>
  <c r="BO365" i="1"/>
  <c r="BN365" i="1"/>
  <c r="BK365" i="1"/>
  <c r="BJ365" i="1"/>
  <c r="BG365" i="1"/>
  <c r="BF365" i="1"/>
  <c r="BC365" i="1"/>
  <c r="BB365" i="1"/>
  <c r="AY365" i="1"/>
  <c r="AX365" i="1"/>
  <c r="AU365" i="1"/>
  <c r="AT365" i="1"/>
  <c r="AQ365" i="1"/>
  <c r="AP365" i="1"/>
  <c r="AM365" i="1"/>
  <c r="AL365" i="1"/>
  <c r="AI365" i="1"/>
  <c r="AH365" i="1"/>
  <c r="AE365" i="1"/>
  <c r="AD365" i="1"/>
  <c r="AA365" i="1"/>
  <c r="Z365" i="1"/>
  <c r="W365" i="1"/>
  <c r="V365" i="1"/>
  <c r="S365" i="1"/>
  <c r="R365" i="1"/>
  <c r="O365" i="1"/>
  <c r="N365" i="1"/>
  <c r="J365" i="1"/>
  <c r="H365" i="1"/>
  <c r="I365" i="1" s="1"/>
  <c r="K365" i="1" s="1"/>
  <c r="DM364" i="1"/>
  <c r="DK364" i="1"/>
  <c r="DJ364" i="1"/>
  <c r="DG364" i="1"/>
  <c r="DF364" i="1"/>
  <c r="DC364" i="1"/>
  <c r="DB364" i="1"/>
  <c r="CY364" i="1"/>
  <c r="CX364" i="1"/>
  <c r="CU364" i="1"/>
  <c r="CT364" i="1"/>
  <c r="CQ364" i="1"/>
  <c r="CP364" i="1"/>
  <c r="CM364" i="1"/>
  <c r="CL364" i="1"/>
  <c r="CI364" i="1"/>
  <c r="CH364" i="1"/>
  <c r="CE364" i="1"/>
  <c r="CD364" i="1"/>
  <c r="CA364" i="1"/>
  <c r="BZ364" i="1"/>
  <c r="BW364" i="1"/>
  <c r="BV364" i="1"/>
  <c r="BS364" i="1"/>
  <c r="BR364" i="1"/>
  <c r="BO364" i="1"/>
  <c r="BN364" i="1"/>
  <c r="BK364" i="1"/>
  <c r="BJ364" i="1"/>
  <c r="BG364" i="1"/>
  <c r="BF364" i="1"/>
  <c r="BC364" i="1"/>
  <c r="BB364" i="1"/>
  <c r="AY364" i="1"/>
  <c r="AX364" i="1"/>
  <c r="AU364" i="1"/>
  <c r="AT364" i="1"/>
  <c r="AQ364" i="1"/>
  <c r="AP364" i="1"/>
  <c r="AM364" i="1"/>
  <c r="AL364" i="1"/>
  <c r="AI364" i="1"/>
  <c r="AH364" i="1"/>
  <c r="AE364" i="1"/>
  <c r="AD364" i="1"/>
  <c r="AA364" i="1"/>
  <c r="Z364" i="1"/>
  <c r="W364" i="1"/>
  <c r="V364" i="1"/>
  <c r="S364" i="1"/>
  <c r="R364" i="1"/>
  <c r="O364" i="1"/>
  <c r="N364" i="1"/>
  <c r="J364" i="1"/>
  <c r="H364" i="1"/>
  <c r="I364" i="1" s="1"/>
  <c r="K364" i="1" s="1"/>
  <c r="DM363" i="1"/>
  <c r="DK363" i="1"/>
  <c r="DJ363" i="1"/>
  <c r="DG363" i="1"/>
  <c r="DF363" i="1"/>
  <c r="DC363" i="1"/>
  <c r="DB363" i="1"/>
  <c r="CY363" i="1"/>
  <c r="CX363" i="1"/>
  <c r="CU363" i="1"/>
  <c r="CT363" i="1"/>
  <c r="CQ363" i="1"/>
  <c r="CP363" i="1"/>
  <c r="CM363" i="1"/>
  <c r="CL363" i="1"/>
  <c r="CI363" i="1"/>
  <c r="CH363" i="1"/>
  <c r="CE363" i="1"/>
  <c r="CD363" i="1"/>
  <c r="CA363" i="1"/>
  <c r="BZ363" i="1"/>
  <c r="BW363" i="1"/>
  <c r="BV363" i="1"/>
  <c r="BS363" i="1"/>
  <c r="BR363" i="1"/>
  <c r="BO363" i="1"/>
  <c r="BN363" i="1"/>
  <c r="BK363" i="1"/>
  <c r="BJ363" i="1"/>
  <c r="BG363" i="1"/>
  <c r="BF363" i="1"/>
  <c r="BC363" i="1"/>
  <c r="BB363" i="1"/>
  <c r="AY363" i="1"/>
  <c r="AX363" i="1"/>
  <c r="AU363" i="1"/>
  <c r="AT363" i="1"/>
  <c r="AQ363" i="1"/>
  <c r="AP363" i="1"/>
  <c r="AM363" i="1"/>
  <c r="AL363" i="1"/>
  <c r="AI363" i="1"/>
  <c r="AH363" i="1"/>
  <c r="AE363" i="1"/>
  <c r="AD363" i="1"/>
  <c r="AA363" i="1"/>
  <c r="Z363" i="1"/>
  <c r="W363" i="1"/>
  <c r="V363" i="1"/>
  <c r="S363" i="1"/>
  <c r="R363" i="1"/>
  <c r="O363" i="1"/>
  <c r="N363" i="1"/>
  <c r="J363" i="1"/>
  <c r="H363" i="1"/>
  <c r="I363" i="1" s="1"/>
  <c r="K363" i="1" s="1"/>
  <c r="DM362" i="1"/>
  <c r="DK362" i="1"/>
  <c r="DJ362" i="1"/>
  <c r="DG362" i="1"/>
  <c r="DF362" i="1"/>
  <c r="DC362" i="1"/>
  <c r="DB362" i="1"/>
  <c r="CY362" i="1"/>
  <c r="CX362" i="1"/>
  <c r="CU362" i="1"/>
  <c r="CT362" i="1"/>
  <c r="CQ362" i="1"/>
  <c r="CP362" i="1"/>
  <c r="CM362" i="1"/>
  <c r="CL362" i="1"/>
  <c r="CI362" i="1"/>
  <c r="CH362" i="1"/>
  <c r="CE362" i="1"/>
  <c r="CD362" i="1"/>
  <c r="CA362" i="1"/>
  <c r="BZ362" i="1"/>
  <c r="BW362" i="1"/>
  <c r="BV362" i="1"/>
  <c r="BS362" i="1"/>
  <c r="BR362" i="1"/>
  <c r="BO362" i="1"/>
  <c r="BN362" i="1"/>
  <c r="BK362" i="1"/>
  <c r="BJ362" i="1"/>
  <c r="BG362" i="1"/>
  <c r="BF362" i="1"/>
  <c r="BC362" i="1"/>
  <c r="BB362" i="1"/>
  <c r="AY362" i="1"/>
  <c r="AX362" i="1"/>
  <c r="AU362" i="1"/>
  <c r="AT362" i="1"/>
  <c r="AQ362" i="1"/>
  <c r="AP362" i="1"/>
  <c r="AM362" i="1"/>
  <c r="AL362" i="1"/>
  <c r="AI362" i="1"/>
  <c r="AH362" i="1"/>
  <c r="AE362" i="1"/>
  <c r="AD362" i="1"/>
  <c r="AA362" i="1"/>
  <c r="Z362" i="1"/>
  <c r="W362" i="1"/>
  <c r="V362" i="1"/>
  <c r="S362" i="1"/>
  <c r="R362" i="1"/>
  <c r="O362" i="1"/>
  <c r="N362" i="1"/>
  <c r="J362" i="1"/>
  <c r="H362" i="1"/>
  <c r="I362" i="1" s="1"/>
  <c r="K362" i="1" s="1"/>
  <c r="DM361" i="1"/>
  <c r="DK361" i="1"/>
  <c r="DJ361" i="1"/>
  <c r="DG361" i="1"/>
  <c r="DF361" i="1"/>
  <c r="DC361" i="1"/>
  <c r="DB361" i="1"/>
  <c r="CY361" i="1"/>
  <c r="CX361" i="1"/>
  <c r="CU361" i="1"/>
  <c r="CT361" i="1"/>
  <c r="CQ361" i="1"/>
  <c r="CP361" i="1"/>
  <c r="CM361" i="1"/>
  <c r="CL361" i="1"/>
  <c r="CI361" i="1"/>
  <c r="CH361" i="1"/>
  <c r="CE361" i="1"/>
  <c r="CD361" i="1"/>
  <c r="CA361" i="1"/>
  <c r="BZ361" i="1"/>
  <c r="BW361" i="1"/>
  <c r="BV361" i="1"/>
  <c r="BS361" i="1"/>
  <c r="BR361" i="1"/>
  <c r="BO361" i="1"/>
  <c r="BN361" i="1"/>
  <c r="BK361" i="1"/>
  <c r="BJ361" i="1"/>
  <c r="BG361" i="1"/>
  <c r="BF361" i="1"/>
  <c r="BC361" i="1"/>
  <c r="BB361" i="1"/>
  <c r="AY361" i="1"/>
  <c r="AX361" i="1"/>
  <c r="AU361" i="1"/>
  <c r="AT361" i="1"/>
  <c r="AQ361" i="1"/>
  <c r="AP361" i="1"/>
  <c r="AM361" i="1"/>
  <c r="AL361" i="1"/>
  <c r="AI361" i="1"/>
  <c r="AH361" i="1"/>
  <c r="AE361" i="1"/>
  <c r="AD361" i="1"/>
  <c r="AA361" i="1"/>
  <c r="Z361" i="1"/>
  <c r="W361" i="1"/>
  <c r="V361" i="1"/>
  <c r="S361" i="1"/>
  <c r="R361" i="1"/>
  <c r="O361" i="1"/>
  <c r="N361" i="1"/>
  <c r="J361" i="1"/>
  <c r="H361" i="1"/>
  <c r="I361" i="1" s="1"/>
  <c r="K361" i="1" s="1"/>
  <c r="DM360" i="1"/>
  <c r="DK360" i="1"/>
  <c r="DJ360" i="1"/>
  <c r="DG360" i="1"/>
  <c r="DF360" i="1"/>
  <c r="DC360" i="1"/>
  <c r="DB360" i="1"/>
  <c r="CY360" i="1"/>
  <c r="CX360" i="1"/>
  <c r="CU360" i="1"/>
  <c r="CT360" i="1"/>
  <c r="CQ360" i="1"/>
  <c r="CP360" i="1"/>
  <c r="CM360" i="1"/>
  <c r="CL360" i="1"/>
  <c r="CI360" i="1"/>
  <c r="CH360" i="1"/>
  <c r="CE360" i="1"/>
  <c r="CD360" i="1"/>
  <c r="CA360" i="1"/>
  <c r="BZ360" i="1"/>
  <c r="BW360" i="1"/>
  <c r="BV360" i="1"/>
  <c r="BS360" i="1"/>
  <c r="BR360" i="1"/>
  <c r="BO360" i="1"/>
  <c r="BN360" i="1"/>
  <c r="BK360" i="1"/>
  <c r="BJ360" i="1"/>
  <c r="BG360" i="1"/>
  <c r="BF360" i="1"/>
  <c r="BC360" i="1"/>
  <c r="BB360" i="1"/>
  <c r="AY360" i="1"/>
  <c r="AX360" i="1"/>
  <c r="AU360" i="1"/>
  <c r="AT360" i="1"/>
  <c r="AQ360" i="1"/>
  <c r="AP360" i="1"/>
  <c r="AM360" i="1"/>
  <c r="AL360" i="1"/>
  <c r="AI360" i="1"/>
  <c r="AH360" i="1"/>
  <c r="AE360" i="1"/>
  <c r="AD360" i="1"/>
  <c r="AA360" i="1"/>
  <c r="Z360" i="1"/>
  <c r="W360" i="1"/>
  <c r="V360" i="1"/>
  <c r="S360" i="1"/>
  <c r="R360" i="1"/>
  <c r="O360" i="1"/>
  <c r="N360" i="1"/>
  <c r="J360" i="1"/>
  <c r="H360" i="1"/>
  <c r="I360" i="1" s="1"/>
  <c r="K360" i="1" s="1"/>
  <c r="DM359" i="1"/>
  <c r="DK359" i="1"/>
  <c r="DJ359" i="1"/>
  <c r="DG359" i="1"/>
  <c r="DF359" i="1"/>
  <c r="DC359" i="1"/>
  <c r="DB359" i="1"/>
  <c r="CY359" i="1"/>
  <c r="CX359" i="1"/>
  <c r="CU359" i="1"/>
  <c r="CT359" i="1"/>
  <c r="CQ359" i="1"/>
  <c r="CP359" i="1"/>
  <c r="CM359" i="1"/>
  <c r="CL359" i="1"/>
  <c r="CI359" i="1"/>
  <c r="CH359" i="1"/>
  <c r="CE359" i="1"/>
  <c r="CD359" i="1"/>
  <c r="CA359" i="1"/>
  <c r="BZ359" i="1"/>
  <c r="BW359" i="1"/>
  <c r="BV359" i="1"/>
  <c r="BS359" i="1"/>
  <c r="BR359" i="1"/>
  <c r="BO359" i="1"/>
  <c r="BN359" i="1"/>
  <c r="BK359" i="1"/>
  <c r="BJ359" i="1"/>
  <c r="BG359" i="1"/>
  <c r="BF359" i="1"/>
  <c r="BC359" i="1"/>
  <c r="BB359" i="1"/>
  <c r="AY359" i="1"/>
  <c r="AX359" i="1"/>
  <c r="AU359" i="1"/>
  <c r="AT359" i="1"/>
  <c r="AQ359" i="1"/>
  <c r="AP359" i="1"/>
  <c r="AM359" i="1"/>
  <c r="AL359" i="1"/>
  <c r="AI359" i="1"/>
  <c r="AH359" i="1"/>
  <c r="AE359" i="1"/>
  <c r="AD359" i="1"/>
  <c r="AA359" i="1"/>
  <c r="Z359" i="1"/>
  <c r="W359" i="1"/>
  <c r="V359" i="1"/>
  <c r="S359" i="1"/>
  <c r="R359" i="1"/>
  <c r="O359" i="1"/>
  <c r="N359" i="1"/>
  <c r="J359" i="1"/>
  <c r="H359" i="1"/>
  <c r="I359" i="1" s="1"/>
  <c r="K359" i="1" s="1"/>
  <c r="DM358" i="1"/>
  <c r="DK358" i="1"/>
  <c r="DJ358" i="1"/>
  <c r="DG358" i="1"/>
  <c r="DF358" i="1"/>
  <c r="DC358" i="1"/>
  <c r="DB358" i="1"/>
  <c r="CY358" i="1"/>
  <c r="CX358" i="1"/>
  <c r="CU358" i="1"/>
  <c r="CT358" i="1"/>
  <c r="CQ358" i="1"/>
  <c r="CP358" i="1"/>
  <c r="CM358" i="1"/>
  <c r="CL358" i="1"/>
  <c r="CI358" i="1"/>
  <c r="CH358" i="1"/>
  <c r="CE358" i="1"/>
  <c r="CD358" i="1"/>
  <c r="CA358" i="1"/>
  <c r="BZ358" i="1"/>
  <c r="BW358" i="1"/>
  <c r="BV358" i="1"/>
  <c r="BS358" i="1"/>
  <c r="BR358" i="1"/>
  <c r="BO358" i="1"/>
  <c r="BN358" i="1"/>
  <c r="BK358" i="1"/>
  <c r="BJ358" i="1"/>
  <c r="BG358" i="1"/>
  <c r="BF358" i="1"/>
  <c r="BC358" i="1"/>
  <c r="BB358" i="1"/>
  <c r="AY358" i="1"/>
  <c r="AX358" i="1"/>
  <c r="AU358" i="1"/>
  <c r="AT358" i="1"/>
  <c r="AQ358" i="1"/>
  <c r="AP358" i="1"/>
  <c r="AM358" i="1"/>
  <c r="AL358" i="1"/>
  <c r="AI358" i="1"/>
  <c r="AH358" i="1"/>
  <c r="AE358" i="1"/>
  <c r="AD358" i="1"/>
  <c r="AA358" i="1"/>
  <c r="Z358" i="1"/>
  <c r="W358" i="1"/>
  <c r="V358" i="1"/>
  <c r="S358" i="1"/>
  <c r="R358" i="1"/>
  <c r="O358" i="1"/>
  <c r="N358" i="1"/>
  <c r="J358" i="1"/>
  <c r="H358" i="1"/>
  <c r="I358" i="1" s="1"/>
  <c r="K358" i="1" s="1"/>
  <c r="DM357" i="1"/>
  <c r="DK357" i="1"/>
  <c r="DJ357" i="1"/>
  <c r="DG357" i="1"/>
  <c r="DF357" i="1"/>
  <c r="DC357" i="1"/>
  <c r="DB357" i="1"/>
  <c r="CY357" i="1"/>
  <c r="CX357" i="1"/>
  <c r="CU357" i="1"/>
  <c r="CT357" i="1"/>
  <c r="CQ357" i="1"/>
  <c r="CP357" i="1"/>
  <c r="CM357" i="1"/>
  <c r="CL357" i="1"/>
  <c r="CI357" i="1"/>
  <c r="CH357" i="1"/>
  <c r="CE357" i="1"/>
  <c r="CD357" i="1"/>
  <c r="CA357" i="1"/>
  <c r="BZ357" i="1"/>
  <c r="BW357" i="1"/>
  <c r="BV357" i="1"/>
  <c r="BS357" i="1"/>
  <c r="BR357" i="1"/>
  <c r="BO357" i="1"/>
  <c r="BN357" i="1"/>
  <c r="BK357" i="1"/>
  <c r="BJ357" i="1"/>
  <c r="BG357" i="1"/>
  <c r="BF357" i="1"/>
  <c r="BC357" i="1"/>
  <c r="BB357" i="1"/>
  <c r="AY357" i="1"/>
  <c r="AX357" i="1"/>
  <c r="AU357" i="1"/>
  <c r="AT357" i="1"/>
  <c r="AQ357" i="1"/>
  <c r="AP357" i="1"/>
  <c r="AM357" i="1"/>
  <c r="AL357" i="1"/>
  <c r="AI357" i="1"/>
  <c r="AH357" i="1"/>
  <c r="AE357" i="1"/>
  <c r="AD357" i="1"/>
  <c r="AA357" i="1"/>
  <c r="Z357" i="1"/>
  <c r="W357" i="1"/>
  <c r="V357" i="1"/>
  <c r="S357" i="1"/>
  <c r="R357" i="1"/>
  <c r="O357" i="1"/>
  <c r="N357" i="1"/>
  <c r="J357" i="1"/>
  <c r="H357" i="1"/>
  <c r="I357" i="1" s="1"/>
  <c r="K357" i="1" s="1"/>
  <c r="G357" i="1"/>
  <c r="DM356" i="1"/>
  <c r="DK356" i="1"/>
  <c r="DJ356" i="1"/>
  <c r="DG356" i="1"/>
  <c r="DF356" i="1"/>
  <c r="DC356" i="1"/>
  <c r="DB356" i="1"/>
  <c r="CY356" i="1"/>
  <c r="CX356" i="1"/>
  <c r="CU356" i="1"/>
  <c r="CT356" i="1"/>
  <c r="CQ356" i="1"/>
  <c r="CP356" i="1"/>
  <c r="CM356" i="1"/>
  <c r="CL356" i="1"/>
  <c r="CI356" i="1"/>
  <c r="CH356" i="1"/>
  <c r="CE356" i="1"/>
  <c r="CD356" i="1"/>
  <c r="CA356" i="1"/>
  <c r="BZ356" i="1"/>
  <c r="BW356" i="1"/>
  <c r="BV356" i="1"/>
  <c r="BS356" i="1"/>
  <c r="BR356" i="1"/>
  <c r="BO356" i="1"/>
  <c r="BN356" i="1"/>
  <c r="BK356" i="1"/>
  <c r="BJ356" i="1"/>
  <c r="BG356" i="1"/>
  <c r="BF356" i="1"/>
  <c r="BC356" i="1"/>
  <c r="BB356" i="1"/>
  <c r="AY356" i="1"/>
  <c r="AX356" i="1"/>
  <c r="AU356" i="1"/>
  <c r="AT356" i="1"/>
  <c r="AQ356" i="1"/>
  <c r="AP356" i="1"/>
  <c r="AM356" i="1"/>
  <c r="AL356" i="1"/>
  <c r="AI356" i="1"/>
  <c r="AH356" i="1"/>
  <c r="AE356" i="1"/>
  <c r="AD356" i="1"/>
  <c r="AA356" i="1"/>
  <c r="Z356" i="1"/>
  <c r="W356" i="1"/>
  <c r="V356" i="1"/>
  <c r="S356" i="1"/>
  <c r="R356" i="1"/>
  <c r="O356" i="1"/>
  <c r="N356" i="1"/>
  <c r="J356" i="1"/>
  <c r="H356" i="1"/>
  <c r="I356" i="1" s="1"/>
  <c r="K356" i="1" s="1"/>
  <c r="DM355" i="1"/>
  <c r="DK355" i="1"/>
  <c r="DJ355" i="1"/>
  <c r="DG355" i="1"/>
  <c r="DF355" i="1"/>
  <c r="DC355" i="1"/>
  <c r="DB355" i="1"/>
  <c r="CY355" i="1"/>
  <c r="CX355" i="1"/>
  <c r="CU355" i="1"/>
  <c r="CT355" i="1"/>
  <c r="CQ355" i="1"/>
  <c r="CP355" i="1"/>
  <c r="CM355" i="1"/>
  <c r="CL355" i="1"/>
  <c r="CI355" i="1"/>
  <c r="CH355" i="1"/>
  <c r="CE355" i="1"/>
  <c r="CD355" i="1"/>
  <c r="CA355" i="1"/>
  <c r="BZ355" i="1"/>
  <c r="BW355" i="1"/>
  <c r="BV355" i="1"/>
  <c r="BS355" i="1"/>
  <c r="BR355" i="1"/>
  <c r="BO355" i="1"/>
  <c r="BN355" i="1"/>
  <c r="BK355" i="1"/>
  <c r="BJ355" i="1"/>
  <c r="BG355" i="1"/>
  <c r="BF355" i="1"/>
  <c r="BC355" i="1"/>
  <c r="BB355" i="1"/>
  <c r="AY355" i="1"/>
  <c r="AX355" i="1"/>
  <c r="AU355" i="1"/>
  <c r="AT355" i="1"/>
  <c r="AQ355" i="1"/>
  <c r="AP355" i="1"/>
  <c r="AM355" i="1"/>
  <c r="AL355" i="1"/>
  <c r="AI355" i="1"/>
  <c r="AH355" i="1"/>
  <c r="AE355" i="1"/>
  <c r="AD355" i="1"/>
  <c r="AA355" i="1"/>
  <c r="Z355" i="1"/>
  <c r="W355" i="1"/>
  <c r="V355" i="1"/>
  <c r="S355" i="1"/>
  <c r="R355" i="1"/>
  <c r="O355" i="1"/>
  <c r="N355" i="1"/>
  <c r="J355" i="1"/>
  <c r="H355" i="1"/>
  <c r="I355" i="1" s="1"/>
  <c r="K355" i="1" s="1"/>
  <c r="DM354" i="1"/>
  <c r="DK354" i="1"/>
  <c r="DJ354" i="1"/>
  <c r="DG354" i="1"/>
  <c r="DF354" i="1"/>
  <c r="DC354" i="1"/>
  <c r="DB354" i="1"/>
  <c r="CY354" i="1"/>
  <c r="CX354" i="1"/>
  <c r="CU354" i="1"/>
  <c r="CT354" i="1"/>
  <c r="CQ354" i="1"/>
  <c r="CP354" i="1"/>
  <c r="CM354" i="1"/>
  <c r="CL354" i="1"/>
  <c r="CI354" i="1"/>
  <c r="CH354" i="1"/>
  <c r="CE354" i="1"/>
  <c r="CD354" i="1"/>
  <c r="CA354" i="1"/>
  <c r="BZ354" i="1"/>
  <c r="BW354" i="1"/>
  <c r="BV354" i="1"/>
  <c r="BS354" i="1"/>
  <c r="BR354" i="1"/>
  <c r="BO354" i="1"/>
  <c r="BN354" i="1"/>
  <c r="BK354" i="1"/>
  <c r="BJ354" i="1"/>
  <c r="BG354" i="1"/>
  <c r="BF354" i="1"/>
  <c r="BC354" i="1"/>
  <c r="BB354" i="1"/>
  <c r="AY354" i="1"/>
  <c r="AX354" i="1"/>
  <c r="AU354" i="1"/>
  <c r="AT354" i="1"/>
  <c r="AQ354" i="1"/>
  <c r="AP354" i="1"/>
  <c r="AM354" i="1"/>
  <c r="AL354" i="1"/>
  <c r="AI354" i="1"/>
  <c r="AH354" i="1"/>
  <c r="AE354" i="1"/>
  <c r="AD354" i="1"/>
  <c r="AA354" i="1"/>
  <c r="Z354" i="1"/>
  <c r="W354" i="1"/>
  <c r="V354" i="1"/>
  <c r="S354" i="1"/>
  <c r="R354" i="1"/>
  <c r="O354" i="1"/>
  <c r="N354" i="1"/>
  <c r="J354" i="1"/>
  <c r="H354" i="1"/>
  <c r="I354" i="1" s="1"/>
  <c r="K354" i="1" s="1"/>
  <c r="DM353" i="1"/>
  <c r="DK353" i="1"/>
  <c r="DJ353" i="1"/>
  <c r="DG353" i="1"/>
  <c r="DF353" i="1"/>
  <c r="DC353" i="1"/>
  <c r="DB353" i="1"/>
  <c r="CY353" i="1"/>
  <c r="CX353" i="1"/>
  <c r="CU353" i="1"/>
  <c r="CT353" i="1"/>
  <c r="CQ353" i="1"/>
  <c r="CP353" i="1"/>
  <c r="CM353" i="1"/>
  <c r="CL353" i="1"/>
  <c r="CI353" i="1"/>
  <c r="CH353" i="1"/>
  <c r="CE353" i="1"/>
  <c r="CD353" i="1"/>
  <c r="CA353" i="1"/>
  <c r="BZ353" i="1"/>
  <c r="BW353" i="1"/>
  <c r="BV353" i="1"/>
  <c r="BS353" i="1"/>
  <c r="BR353" i="1"/>
  <c r="BO353" i="1"/>
  <c r="BN353" i="1"/>
  <c r="BK353" i="1"/>
  <c r="BJ353" i="1"/>
  <c r="BG353" i="1"/>
  <c r="BF353" i="1"/>
  <c r="BC353" i="1"/>
  <c r="BB353" i="1"/>
  <c r="AY353" i="1"/>
  <c r="AX353" i="1"/>
  <c r="AU353" i="1"/>
  <c r="AT353" i="1"/>
  <c r="AQ353" i="1"/>
  <c r="AP353" i="1"/>
  <c r="AM353" i="1"/>
  <c r="AL353" i="1"/>
  <c r="AI353" i="1"/>
  <c r="AH353" i="1"/>
  <c r="AE353" i="1"/>
  <c r="AD353" i="1"/>
  <c r="AA353" i="1"/>
  <c r="Z353" i="1"/>
  <c r="W353" i="1"/>
  <c r="V353" i="1"/>
  <c r="S353" i="1"/>
  <c r="R353" i="1"/>
  <c r="O353" i="1"/>
  <c r="N353" i="1"/>
  <c r="J353" i="1"/>
  <c r="H353" i="1"/>
  <c r="I353" i="1" s="1"/>
  <c r="K353" i="1" s="1"/>
  <c r="DM352" i="1"/>
  <c r="DK352" i="1"/>
  <c r="DJ352" i="1"/>
  <c r="DG352" i="1"/>
  <c r="DF352" i="1"/>
  <c r="DC352" i="1"/>
  <c r="DB352" i="1"/>
  <c r="CY352" i="1"/>
  <c r="CX352" i="1"/>
  <c r="CU352" i="1"/>
  <c r="CT352" i="1"/>
  <c r="CQ352" i="1"/>
  <c r="CP352" i="1"/>
  <c r="CM352" i="1"/>
  <c r="CL352" i="1"/>
  <c r="CI352" i="1"/>
  <c r="CH352" i="1"/>
  <c r="CE352" i="1"/>
  <c r="CD352" i="1"/>
  <c r="CA352" i="1"/>
  <c r="BZ352" i="1"/>
  <c r="BW352" i="1"/>
  <c r="BV352" i="1"/>
  <c r="BS352" i="1"/>
  <c r="BR352" i="1"/>
  <c r="BO352" i="1"/>
  <c r="BN352" i="1"/>
  <c r="BK352" i="1"/>
  <c r="BJ352" i="1"/>
  <c r="BG352" i="1"/>
  <c r="BF352" i="1"/>
  <c r="BC352" i="1"/>
  <c r="BB352" i="1"/>
  <c r="AY352" i="1"/>
  <c r="AX352" i="1"/>
  <c r="AU352" i="1"/>
  <c r="AT352" i="1"/>
  <c r="AQ352" i="1"/>
  <c r="AP352" i="1"/>
  <c r="AM352" i="1"/>
  <c r="AL352" i="1"/>
  <c r="AI352" i="1"/>
  <c r="AH352" i="1"/>
  <c r="AE352" i="1"/>
  <c r="AD352" i="1"/>
  <c r="AA352" i="1"/>
  <c r="Z352" i="1"/>
  <c r="W352" i="1"/>
  <c r="V352" i="1"/>
  <c r="S352" i="1"/>
  <c r="R352" i="1"/>
  <c r="O352" i="1"/>
  <c r="N352" i="1"/>
  <c r="J352" i="1"/>
  <c r="H352" i="1"/>
  <c r="I352" i="1" s="1"/>
  <c r="K352" i="1" s="1"/>
  <c r="DM351" i="1"/>
  <c r="DK351" i="1"/>
  <c r="DJ351" i="1"/>
  <c r="DG351" i="1"/>
  <c r="DF351" i="1"/>
  <c r="DC351" i="1"/>
  <c r="DB351" i="1"/>
  <c r="CY351" i="1"/>
  <c r="CX351" i="1"/>
  <c r="CU351" i="1"/>
  <c r="CT351" i="1"/>
  <c r="CQ351" i="1"/>
  <c r="CP351" i="1"/>
  <c r="CM351" i="1"/>
  <c r="CL351" i="1"/>
  <c r="CI351" i="1"/>
  <c r="CH351" i="1"/>
  <c r="CE351" i="1"/>
  <c r="CD351" i="1"/>
  <c r="CA351" i="1"/>
  <c r="BZ351" i="1"/>
  <c r="BW351" i="1"/>
  <c r="BV351" i="1"/>
  <c r="BS351" i="1"/>
  <c r="BR351" i="1"/>
  <c r="BO351" i="1"/>
  <c r="BN351" i="1"/>
  <c r="BK351" i="1"/>
  <c r="BJ351" i="1"/>
  <c r="BG351" i="1"/>
  <c r="BF351" i="1"/>
  <c r="BC351" i="1"/>
  <c r="BB351" i="1"/>
  <c r="AY351" i="1"/>
  <c r="AX351" i="1"/>
  <c r="AU351" i="1"/>
  <c r="AT351" i="1"/>
  <c r="AQ351" i="1"/>
  <c r="AP351" i="1"/>
  <c r="AM351" i="1"/>
  <c r="AL351" i="1"/>
  <c r="AI351" i="1"/>
  <c r="AH351" i="1"/>
  <c r="AE351" i="1"/>
  <c r="AD351" i="1"/>
  <c r="AA351" i="1"/>
  <c r="Z351" i="1"/>
  <c r="W351" i="1"/>
  <c r="V351" i="1"/>
  <c r="S351" i="1"/>
  <c r="R351" i="1"/>
  <c r="O351" i="1"/>
  <c r="N351" i="1"/>
  <c r="J351" i="1"/>
  <c r="H351" i="1"/>
  <c r="I351" i="1" s="1"/>
  <c r="K351" i="1" s="1"/>
  <c r="DM350" i="1"/>
  <c r="DK350" i="1"/>
  <c r="DJ350" i="1"/>
  <c r="DG350" i="1"/>
  <c r="DF350" i="1"/>
  <c r="DC350" i="1"/>
  <c r="DB350" i="1"/>
  <c r="CY350" i="1"/>
  <c r="CX350" i="1"/>
  <c r="CU350" i="1"/>
  <c r="CT350" i="1"/>
  <c r="CQ350" i="1"/>
  <c r="CP350" i="1"/>
  <c r="CM350" i="1"/>
  <c r="CL350" i="1"/>
  <c r="CI350" i="1"/>
  <c r="CH350" i="1"/>
  <c r="CE350" i="1"/>
  <c r="CD350" i="1"/>
  <c r="CA350" i="1"/>
  <c r="BZ350" i="1"/>
  <c r="BW350" i="1"/>
  <c r="BV350" i="1"/>
  <c r="BS350" i="1"/>
  <c r="BR350" i="1"/>
  <c r="BO350" i="1"/>
  <c r="BN350" i="1"/>
  <c r="BK350" i="1"/>
  <c r="BJ350" i="1"/>
  <c r="BG350" i="1"/>
  <c r="BF350" i="1"/>
  <c r="BC350" i="1"/>
  <c r="BB350" i="1"/>
  <c r="AY350" i="1"/>
  <c r="AX350" i="1"/>
  <c r="AU350" i="1"/>
  <c r="AT350" i="1"/>
  <c r="AQ350" i="1"/>
  <c r="AP350" i="1"/>
  <c r="AM350" i="1"/>
  <c r="AL350" i="1"/>
  <c r="AI350" i="1"/>
  <c r="AH350" i="1"/>
  <c r="AE350" i="1"/>
  <c r="AD350" i="1"/>
  <c r="AA350" i="1"/>
  <c r="Z350" i="1"/>
  <c r="W350" i="1"/>
  <c r="V350" i="1"/>
  <c r="S350" i="1"/>
  <c r="R350" i="1"/>
  <c r="O350" i="1"/>
  <c r="N350" i="1"/>
  <c r="J350" i="1"/>
  <c r="H350" i="1"/>
  <c r="I350" i="1" s="1"/>
  <c r="K350" i="1" s="1"/>
  <c r="DM349" i="1"/>
  <c r="DK349" i="1"/>
  <c r="DJ349" i="1"/>
  <c r="DG349" i="1"/>
  <c r="DF349" i="1"/>
  <c r="DC349" i="1"/>
  <c r="DB349" i="1"/>
  <c r="CY349" i="1"/>
  <c r="CX349" i="1"/>
  <c r="CU349" i="1"/>
  <c r="CT349" i="1"/>
  <c r="CQ349" i="1"/>
  <c r="CP349" i="1"/>
  <c r="CM349" i="1"/>
  <c r="CL349" i="1"/>
  <c r="CI349" i="1"/>
  <c r="CH349" i="1"/>
  <c r="CE349" i="1"/>
  <c r="CD349" i="1"/>
  <c r="CA349" i="1"/>
  <c r="BZ349" i="1"/>
  <c r="BW349" i="1"/>
  <c r="BV349" i="1"/>
  <c r="BS349" i="1"/>
  <c r="BR349" i="1"/>
  <c r="BO349" i="1"/>
  <c r="BN349" i="1"/>
  <c r="BK349" i="1"/>
  <c r="BJ349" i="1"/>
  <c r="BG349" i="1"/>
  <c r="BF349" i="1"/>
  <c r="BC349" i="1"/>
  <c r="BB349" i="1"/>
  <c r="AY349" i="1"/>
  <c r="AX349" i="1"/>
  <c r="AU349" i="1"/>
  <c r="AT349" i="1"/>
  <c r="AQ349" i="1"/>
  <c r="AP349" i="1"/>
  <c r="AM349" i="1"/>
  <c r="AL349" i="1"/>
  <c r="AI349" i="1"/>
  <c r="AH349" i="1"/>
  <c r="AE349" i="1"/>
  <c r="AD349" i="1"/>
  <c r="AA349" i="1"/>
  <c r="Z349" i="1"/>
  <c r="W349" i="1"/>
  <c r="V349" i="1"/>
  <c r="S349" i="1"/>
  <c r="R349" i="1"/>
  <c r="O349" i="1"/>
  <c r="N349" i="1"/>
  <c r="J349" i="1"/>
  <c r="H349" i="1"/>
  <c r="I349" i="1" s="1"/>
  <c r="K349" i="1" s="1"/>
  <c r="DM348" i="1"/>
  <c r="DK348" i="1"/>
  <c r="DJ348" i="1"/>
  <c r="DG348" i="1"/>
  <c r="DF348" i="1"/>
  <c r="DC348" i="1"/>
  <c r="DB348" i="1"/>
  <c r="CY348" i="1"/>
  <c r="CX348" i="1"/>
  <c r="CU348" i="1"/>
  <c r="CT348" i="1"/>
  <c r="CQ348" i="1"/>
  <c r="CP348" i="1"/>
  <c r="CM348" i="1"/>
  <c r="CL348" i="1"/>
  <c r="CI348" i="1"/>
  <c r="CH348" i="1"/>
  <c r="CE348" i="1"/>
  <c r="CD348" i="1"/>
  <c r="CA348" i="1"/>
  <c r="BZ348" i="1"/>
  <c r="BW348" i="1"/>
  <c r="BV348" i="1"/>
  <c r="BS348" i="1"/>
  <c r="BR348" i="1"/>
  <c r="BO348" i="1"/>
  <c r="BN348" i="1"/>
  <c r="BK348" i="1"/>
  <c r="BJ348" i="1"/>
  <c r="BG348" i="1"/>
  <c r="BF348" i="1"/>
  <c r="BC348" i="1"/>
  <c r="BB348" i="1"/>
  <c r="AY348" i="1"/>
  <c r="AX348" i="1"/>
  <c r="AU348" i="1"/>
  <c r="AT348" i="1"/>
  <c r="AQ348" i="1"/>
  <c r="AP348" i="1"/>
  <c r="AM348" i="1"/>
  <c r="AL348" i="1"/>
  <c r="AI348" i="1"/>
  <c r="AH348" i="1"/>
  <c r="AE348" i="1"/>
  <c r="AD348" i="1"/>
  <c r="AA348" i="1"/>
  <c r="Z348" i="1"/>
  <c r="W348" i="1"/>
  <c r="V348" i="1"/>
  <c r="S348" i="1"/>
  <c r="R348" i="1"/>
  <c r="O348" i="1"/>
  <c r="N348" i="1"/>
  <c r="J348" i="1"/>
  <c r="H348" i="1"/>
  <c r="I348" i="1" s="1"/>
  <c r="K348" i="1" s="1"/>
  <c r="DM347" i="1"/>
  <c r="DK347" i="1"/>
  <c r="DJ347" i="1"/>
  <c r="DG347" i="1"/>
  <c r="DF347" i="1"/>
  <c r="DC347" i="1"/>
  <c r="DB347" i="1"/>
  <c r="CY347" i="1"/>
  <c r="CX347" i="1"/>
  <c r="CU347" i="1"/>
  <c r="CT347" i="1"/>
  <c r="CQ347" i="1"/>
  <c r="CP347" i="1"/>
  <c r="CM347" i="1"/>
  <c r="CL347" i="1"/>
  <c r="CI347" i="1"/>
  <c r="CH347" i="1"/>
  <c r="CE347" i="1"/>
  <c r="CD347" i="1"/>
  <c r="CA347" i="1"/>
  <c r="BZ347" i="1"/>
  <c r="BW347" i="1"/>
  <c r="BV347" i="1"/>
  <c r="BS347" i="1"/>
  <c r="BR347" i="1"/>
  <c r="BO347" i="1"/>
  <c r="BN347" i="1"/>
  <c r="BK347" i="1"/>
  <c r="BJ347" i="1"/>
  <c r="BG347" i="1"/>
  <c r="BF347" i="1"/>
  <c r="BC347" i="1"/>
  <c r="BB347" i="1"/>
  <c r="AY347" i="1"/>
  <c r="AX347" i="1"/>
  <c r="AU347" i="1"/>
  <c r="AT347" i="1"/>
  <c r="AQ347" i="1"/>
  <c r="AP347" i="1"/>
  <c r="AM347" i="1"/>
  <c r="AL347" i="1"/>
  <c r="AI347" i="1"/>
  <c r="AH347" i="1"/>
  <c r="AE347" i="1"/>
  <c r="AD347" i="1"/>
  <c r="AA347" i="1"/>
  <c r="Z347" i="1"/>
  <c r="W347" i="1"/>
  <c r="V347" i="1"/>
  <c r="S347" i="1"/>
  <c r="R347" i="1"/>
  <c r="O347" i="1"/>
  <c r="N347" i="1"/>
  <c r="J347" i="1"/>
  <c r="H347" i="1"/>
  <c r="I347" i="1" s="1"/>
  <c r="K347" i="1" s="1"/>
  <c r="DM346" i="1"/>
  <c r="DK346" i="1"/>
  <c r="DJ346" i="1"/>
  <c r="DG346" i="1"/>
  <c r="DF346" i="1"/>
  <c r="DC346" i="1"/>
  <c r="DB346" i="1"/>
  <c r="CY346" i="1"/>
  <c r="CX346" i="1"/>
  <c r="CU346" i="1"/>
  <c r="CT346" i="1"/>
  <c r="CQ346" i="1"/>
  <c r="CP346" i="1"/>
  <c r="CM346" i="1"/>
  <c r="CL346" i="1"/>
  <c r="CI346" i="1"/>
  <c r="CH346" i="1"/>
  <c r="CE346" i="1"/>
  <c r="CD346" i="1"/>
  <c r="CA346" i="1"/>
  <c r="BZ346" i="1"/>
  <c r="BW346" i="1"/>
  <c r="BV346" i="1"/>
  <c r="BS346" i="1"/>
  <c r="BR346" i="1"/>
  <c r="BO346" i="1"/>
  <c r="BN346" i="1"/>
  <c r="BK346" i="1"/>
  <c r="BJ346" i="1"/>
  <c r="BG346" i="1"/>
  <c r="BF346" i="1"/>
  <c r="BC346" i="1"/>
  <c r="BB346" i="1"/>
  <c r="AY346" i="1"/>
  <c r="AX346" i="1"/>
  <c r="AU346" i="1"/>
  <c r="AT346" i="1"/>
  <c r="AQ346" i="1"/>
  <c r="AP346" i="1"/>
  <c r="AM346" i="1"/>
  <c r="AL346" i="1"/>
  <c r="AI346" i="1"/>
  <c r="AH346" i="1"/>
  <c r="AE346" i="1"/>
  <c r="AD346" i="1"/>
  <c r="AA346" i="1"/>
  <c r="Z346" i="1"/>
  <c r="W346" i="1"/>
  <c r="V346" i="1"/>
  <c r="S346" i="1"/>
  <c r="R346" i="1"/>
  <c r="O346" i="1"/>
  <c r="N346" i="1"/>
  <c r="J346" i="1"/>
  <c r="H346" i="1"/>
  <c r="I346" i="1" s="1"/>
  <c r="K346" i="1" s="1"/>
  <c r="DM345" i="1"/>
  <c r="DK345" i="1"/>
  <c r="DJ345" i="1"/>
  <c r="DG345" i="1"/>
  <c r="DF345" i="1"/>
  <c r="DC345" i="1"/>
  <c r="DB345" i="1"/>
  <c r="CY345" i="1"/>
  <c r="CX345" i="1"/>
  <c r="CU345" i="1"/>
  <c r="CT345" i="1"/>
  <c r="CQ345" i="1"/>
  <c r="CP345" i="1"/>
  <c r="CM345" i="1"/>
  <c r="CL345" i="1"/>
  <c r="CI345" i="1"/>
  <c r="CH345" i="1"/>
  <c r="CE345" i="1"/>
  <c r="CD345" i="1"/>
  <c r="CA345" i="1"/>
  <c r="BZ345" i="1"/>
  <c r="BW345" i="1"/>
  <c r="BV345" i="1"/>
  <c r="BS345" i="1"/>
  <c r="BR345" i="1"/>
  <c r="BO345" i="1"/>
  <c r="BN345" i="1"/>
  <c r="BK345" i="1"/>
  <c r="BJ345" i="1"/>
  <c r="BG345" i="1"/>
  <c r="BF345" i="1"/>
  <c r="BC345" i="1"/>
  <c r="BB345" i="1"/>
  <c r="AY345" i="1"/>
  <c r="AX345" i="1"/>
  <c r="AU345" i="1"/>
  <c r="AT345" i="1"/>
  <c r="AQ345" i="1"/>
  <c r="AP345" i="1"/>
  <c r="AM345" i="1"/>
  <c r="AL345" i="1"/>
  <c r="AI345" i="1"/>
  <c r="AH345" i="1"/>
  <c r="AE345" i="1"/>
  <c r="AD345" i="1"/>
  <c r="AA345" i="1"/>
  <c r="Z345" i="1"/>
  <c r="W345" i="1"/>
  <c r="V345" i="1"/>
  <c r="S345" i="1"/>
  <c r="R345" i="1"/>
  <c r="O345" i="1"/>
  <c r="N345" i="1"/>
  <c r="J345" i="1"/>
  <c r="H345" i="1"/>
  <c r="I345" i="1" s="1"/>
  <c r="K345" i="1" s="1"/>
  <c r="DM344" i="1"/>
  <c r="DK344" i="1"/>
  <c r="DJ344" i="1"/>
  <c r="DG344" i="1"/>
  <c r="DF344" i="1"/>
  <c r="DC344" i="1"/>
  <c r="DB344" i="1"/>
  <c r="CY344" i="1"/>
  <c r="CX344" i="1"/>
  <c r="CU344" i="1"/>
  <c r="CT344" i="1"/>
  <c r="CQ344" i="1"/>
  <c r="CP344" i="1"/>
  <c r="CM344" i="1"/>
  <c r="CL344" i="1"/>
  <c r="CI344" i="1"/>
  <c r="CH344" i="1"/>
  <c r="CE344" i="1"/>
  <c r="CD344" i="1"/>
  <c r="CA344" i="1"/>
  <c r="BZ344" i="1"/>
  <c r="BW344" i="1"/>
  <c r="BV344" i="1"/>
  <c r="BS344" i="1"/>
  <c r="BR344" i="1"/>
  <c r="BO344" i="1"/>
  <c r="BN344" i="1"/>
  <c r="BK344" i="1"/>
  <c r="BJ344" i="1"/>
  <c r="BG344" i="1"/>
  <c r="BF344" i="1"/>
  <c r="BC344" i="1"/>
  <c r="BB344" i="1"/>
  <c r="AY344" i="1"/>
  <c r="AX344" i="1"/>
  <c r="AU344" i="1"/>
  <c r="AT344" i="1"/>
  <c r="AQ344" i="1"/>
  <c r="AP344" i="1"/>
  <c r="AM344" i="1"/>
  <c r="AL344" i="1"/>
  <c r="AI344" i="1"/>
  <c r="AH344" i="1"/>
  <c r="AE344" i="1"/>
  <c r="AD344" i="1"/>
  <c r="AA344" i="1"/>
  <c r="Z344" i="1"/>
  <c r="W344" i="1"/>
  <c r="V344" i="1"/>
  <c r="S344" i="1"/>
  <c r="R344" i="1"/>
  <c r="O344" i="1"/>
  <c r="N344" i="1"/>
  <c r="J344" i="1"/>
  <c r="H344" i="1"/>
  <c r="I344" i="1" s="1"/>
  <c r="K344" i="1" s="1"/>
  <c r="DM343" i="1"/>
  <c r="DK343" i="1"/>
  <c r="DJ343" i="1"/>
  <c r="DG343" i="1"/>
  <c r="DF343" i="1"/>
  <c r="DC343" i="1"/>
  <c r="DB343" i="1"/>
  <c r="CY343" i="1"/>
  <c r="CX343" i="1"/>
  <c r="CU343" i="1"/>
  <c r="CT343" i="1"/>
  <c r="CQ343" i="1"/>
  <c r="CP343" i="1"/>
  <c r="CM343" i="1"/>
  <c r="CL343" i="1"/>
  <c r="CI343" i="1"/>
  <c r="CH343" i="1"/>
  <c r="CE343" i="1"/>
  <c r="CD343" i="1"/>
  <c r="CA343" i="1"/>
  <c r="BZ343" i="1"/>
  <c r="BW343" i="1"/>
  <c r="BV343" i="1"/>
  <c r="BS343" i="1"/>
  <c r="BR343" i="1"/>
  <c r="BO343" i="1"/>
  <c r="BN343" i="1"/>
  <c r="BK343" i="1"/>
  <c r="BJ343" i="1"/>
  <c r="BG343" i="1"/>
  <c r="BF343" i="1"/>
  <c r="BC343" i="1"/>
  <c r="BB343" i="1"/>
  <c r="AY343" i="1"/>
  <c r="AX343" i="1"/>
  <c r="AU343" i="1"/>
  <c r="AT343" i="1"/>
  <c r="AQ343" i="1"/>
  <c r="AP343" i="1"/>
  <c r="AM343" i="1"/>
  <c r="AL343" i="1"/>
  <c r="AI343" i="1"/>
  <c r="AH343" i="1"/>
  <c r="AE343" i="1"/>
  <c r="AD343" i="1"/>
  <c r="AA343" i="1"/>
  <c r="Z343" i="1"/>
  <c r="W343" i="1"/>
  <c r="V343" i="1"/>
  <c r="S343" i="1"/>
  <c r="R343" i="1"/>
  <c r="O343" i="1"/>
  <c r="N343" i="1"/>
  <c r="J343" i="1"/>
  <c r="H343" i="1"/>
  <c r="I343" i="1" s="1"/>
  <c r="K343" i="1" s="1"/>
  <c r="DM342" i="1"/>
  <c r="DK342" i="1"/>
  <c r="DJ342" i="1"/>
  <c r="DG342" i="1"/>
  <c r="DF342" i="1"/>
  <c r="DC342" i="1"/>
  <c r="DB342" i="1"/>
  <c r="CY342" i="1"/>
  <c r="CX342" i="1"/>
  <c r="CU342" i="1"/>
  <c r="CT342" i="1"/>
  <c r="CQ342" i="1"/>
  <c r="CP342" i="1"/>
  <c r="CM342" i="1"/>
  <c r="CL342" i="1"/>
  <c r="CI342" i="1"/>
  <c r="CH342" i="1"/>
  <c r="CE342" i="1"/>
  <c r="CD342" i="1"/>
  <c r="CA342" i="1"/>
  <c r="BZ342" i="1"/>
  <c r="BW342" i="1"/>
  <c r="BV342" i="1"/>
  <c r="BS342" i="1"/>
  <c r="BR342" i="1"/>
  <c r="BO342" i="1"/>
  <c r="BN342" i="1"/>
  <c r="BK342" i="1"/>
  <c r="BJ342" i="1"/>
  <c r="BG342" i="1"/>
  <c r="BF342" i="1"/>
  <c r="BC342" i="1"/>
  <c r="BB342" i="1"/>
  <c r="AY342" i="1"/>
  <c r="AX342" i="1"/>
  <c r="AU342" i="1"/>
  <c r="AT342" i="1"/>
  <c r="AQ342" i="1"/>
  <c r="AP342" i="1"/>
  <c r="AM342" i="1"/>
  <c r="AL342" i="1"/>
  <c r="AI342" i="1"/>
  <c r="AH342" i="1"/>
  <c r="AE342" i="1"/>
  <c r="AD342" i="1"/>
  <c r="AA342" i="1"/>
  <c r="Z342" i="1"/>
  <c r="W342" i="1"/>
  <c r="V342" i="1"/>
  <c r="S342" i="1"/>
  <c r="R342" i="1"/>
  <c r="O342" i="1"/>
  <c r="N342" i="1"/>
  <c r="J342" i="1"/>
  <c r="H342" i="1"/>
  <c r="I342" i="1" s="1"/>
  <c r="K342" i="1" s="1"/>
  <c r="DM341" i="1"/>
  <c r="DK341" i="1"/>
  <c r="DJ341" i="1"/>
  <c r="DG341" i="1"/>
  <c r="DF341" i="1"/>
  <c r="DC341" i="1"/>
  <c r="DB341" i="1"/>
  <c r="CY341" i="1"/>
  <c r="CX341" i="1"/>
  <c r="CU341" i="1"/>
  <c r="CT341" i="1"/>
  <c r="CQ341" i="1"/>
  <c r="CP341" i="1"/>
  <c r="CM341" i="1"/>
  <c r="CL341" i="1"/>
  <c r="CI341" i="1"/>
  <c r="CH341" i="1"/>
  <c r="CE341" i="1"/>
  <c r="CD341" i="1"/>
  <c r="CA341" i="1"/>
  <c r="BZ341" i="1"/>
  <c r="BW341" i="1"/>
  <c r="BV341" i="1"/>
  <c r="BS341" i="1"/>
  <c r="BR341" i="1"/>
  <c r="BO341" i="1"/>
  <c r="BN341" i="1"/>
  <c r="BK341" i="1"/>
  <c r="BJ341" i="1"/>
  <c r="BG341" i="1"/>
  <c r="BF341" i="1"/>
  <c r="BC341" i="1"/>
  <c r="BB341" i="1"/>
  <c r="AY341" i="1"/>
  <c r="AX341" i="1"/>
  <c r="AU341" i="1"/>
  <c r="AT341" i="1"/>
  <c r="AQ341" i="1"/>
  <c r="AP341" i="1"/>
  <c r="AM341" i="1"/>
  <c r="AL341" i="1"/>
  <c r="AI341" i="1"/>
  <c r="AH341" i="1"/>
  <c r="AE341" i="1"/>
  <c r="AD341" i="1"/>
  <c r="AA341" i="1"/>
  <c r="Z341" i="1"/>
  <c r="W341" i="1"/>
  <c r="V341" i="1"/>
  <c r="S341" i="1"/>
  <c r="R341" i="1"/>
  <c r="O341" i="1"/>
  <c r="N341" i="1"/>
  <c r="J341" i="1"/>
  <c r="H341" i="1"/>
  <c r="I341" i="1" s="1"/>
  <c r="K341" i="1" s="1"/>
  <c r="DM340" i="1"/>
  <c r="DK340" i="1"/>
  <c r="DJ340" i="1"/>
  <c r="DG340" i="1"/>
  <c r="DF340" i="1"/>
  <c r="DC340" i="1"/>
  <c r="DB340" i="1"/>
  <c r="CY340" i="1"/>
  <c r="CX340" i="1"/>
  <c r="CU340" i="1"/>
  <c r="CT340" i="1"/>
  <c r="CQ340" i="1"/>
  <c r="CP340" i="1"/>
  <c r="CM340" i="1"/>
  <c r="CL340" i="1"/>
  <c r="CI340" i="1"/>
  <c r="CH340" i="1"/>
  <c r="CE340" i="1"/>
  <c r="CD340" i="1"/>
  <c r="CA340" i="1"/>
  <c r="BZ340" i="1"/>
  <c r="BW340" i="1"/>
  <c r="BV340" i="1"/>
  <c r="BS340" i="1"/>
  <c r="BR340" i="1"/>
  <c r="BO340" i="1"/>
  <c r="BN340" i="1"/>
  <c r="BK340" i="1"/>
  <c r="BJ340" i="1"/>
  <c r="BG340" i="1"/>
  <c r="BF340" i="1"/>
  <c r="BC340" i="1"/>
  <c r="BB340" i="1"/>
  <c r="AY340" i="1"/>
  <c r="AX340" i="1"/>
  <c r="AU340" i="1"/>
  <c r="AT340" i="1"/>
  <c r="AQ340" i="1"/>
  <c r="AP340" i="1"/>
  <c r="AM340" i="1"/>
  <c r="AL340" i="1"/>
  <c r="AI340" i="1"/>
  <c r="AH340" i="1"/>
  <c r="AE340" i="1"/>
  <c r="AD340" i="1"/>
  <c r="AA340" i="1"/>
  <c r="Z340" i="1"/>
  <c r="W340" i="1"/>
  <c r="V340" i="1"/>
  <c r="S340" i="1"/>
  <c r="R340" i="1"/>
  <c r="O340" i="1"/>
  <c r="J340" i="1" s="1"/>
  <c r="N340" i="1"/>
  <c r="I340" i="1"/>
  <c r="K340" i="1" s="1"/>
  <c r="H340" i="1"/>
  <c r="DM339" i="1"/>
  <c r="DK339" i="1"/>
  <c r="DJ339" i="1"/>
  <c r="DG339" i="1"/>
  <c r="DF339" i="1"/>
  <c r="DC339" i="1"/>
  <c r="DB339" i="1"/>
  <c r="CY339" i="1"/>
  <c r="CX339" i="1"/>
  <c r="CU339" i="1"/>
  <c r="CT339" i="1"/>
  <c r="CQ339" i="1"/>
  <c r="CP339" i="1"/>
  <c r="CM339" i="1"/>
  <c r="CL339" i="1"/>
  <c r="CI339" i="1"/>
  <c r="CH339" i="1"/>
  <c r="CE339" i="1"/>
  <c r="CD339" i="1"/>
  <c r="CA339" i="1"/>
  <c r="BZ339" i="1"/>
  <c r="BW339" i="1"/>
  <c r="BV339" i="1"/>
  <c r="BS339" i="1"/>
  <c r="BR339" i="1"/>
  <c r="BO339" i="1"/>
  <c r="BN339" i="1"/>
  <c r="BK339" i="1"/>
  <c r="BJ339" i="1"/>
  <c r="BG339" i="1"/>
  <c r="BF339" i="1"/>
  <c r="BC339" i="1"/>
  <c r="BB339" i="1"/>
  <c r="AY339" i="1"/>
  <c r="AX339" i="1"/>
  <c r="AU339" i="1"/>
  <c r="AT339" i="1"/>
  <c r="AQ339" i="1"/>
  <c r="AP339" i="1"/>
  <c r="AM339" i="1"/>
  <c r="AL339" i="1"/>
  <c r="AI339" i="1"/>
  <c r="AH339" i="1"/>
  <c r="AE339" i="1"/>
  <c r="AD339" i="1"/>
  <c r="AA339" i="1"/>
  <c r="Z339" i="1"/>
  <c r="W339" i="1"/>
  <c r="V339" i="1"/>
  <c r="S339" i="1"/>
  <c r="R339" i="1"/>
  <c r="O339" i="1"/>
  <c r="N339" i="1"/>
  <c r="J339" i="1"/>
  <c r="H339" i="1"/>
  <c r="I339" i="1" s="1"/>
  <c r="K339" i="1" s="1"/>
  <c r="DM338" i="1"/>
  <c r="DK338" i="1"/>
  <c r="DJ338" i="1"/>
  <c r="DG338" i="1"/>
  <c r="DF338" i="1"/>
  <c r="DC338" i="1"/>
  <c r="DB338" i="1"/>
  <c r="CY338" i="1"/>
  <c r="CX338" i="1"/>
  <c r="CU338" i="1"/>
  <c r="CT338" i="1"/>
  <c r="CQ338" i="1"/>
  <c r="CP338" i="1"/>
  <c r="CM338" i="1"/>
  <c r="CL338" i="1"/>
  <c r="CI338" i="1"/>
  <c r="CH338" i="1"/>
  <c r="CE338" i="1"/>
  <c r="CD338" i="1"/>
  <c r="CA338" i="1"/>
  <c r="BZ338" i="1"/>
  <c r="BW338" i="1"/>
  <c r="BV338" i="1"/>
  <c r="BS338" i="1"/>
  <c r="BR338" i="1"/>
  <c r="BO338" i="1"/>
  <c r="BN338" i="1"/>
  <c r="BK338" i="1"/>
  <c r="BJ338" i="1"/>
  <c r="BG338" i="1"/>
  <c r="BF338" i="1"/>
  <c r="BC338" i="1"/>
  <c r="BB338" i="1"/>
  <c r="AY338" i="1"/>
  <c r="AX338" i="1"/>
  <c r="AU338" i="1"/>
  <c r="AT338" i="1"/>
  <c r="AQ338" i="1"/>
  <c r="AP338" i="1"/>
  <c r="AM338" i="1"/>
  <c r="AL338" i="1"/>
  <c r="AI338" i="1"/>
  <c r="AH338" i="1"/>
  <c r="AE338" i="1"/>
  <c r="AD338" i="1"/>
  <c r="AA338" i="1"/>
  <c r="Z338" i="1"/>
  <c r="W338" i="1"/>
  <c r="V338" i="1"/>
  <c r="S338" i="1"/>
  <c r="R338" i="1"/>
  <c r="O338" i="1"/>
  <c r="N338" i="1"/>
  <c r="J338" i="1"/>
  <c r="H338" i="1"/>
  <c r="I338" i="1" s="1"/>
  <c r="K338" i="1" s="1"/>
  <c r="DM337" i="1"/>
  <c r="DK337" i="1"/>
  <c r="DJ337" i="1"/>
  <c r="DG337" i="1"/>
  <c r="DF337" i="1"/>
  <c r="DC337" i="1"/>
  <c r="DB337" i="1"/>
  <c r="CY337" i="1"/>
  <c r="CX337" i="1"/>
  <c r="CU337" i="1"/>
  <c r="CT337" i="1"/>
  <c r="CQ337" i="1"/>
  <c r="CP337" i="1"/>
  <c r="CM337" i="1"/>
  <c r="CL337" i="1"/>
  <c r="CI337" i="1"/>
  <c r="CH337" i="1"/>
  <c r="CE337" i="1"/>
  <c r="CD337" i="1"/>
  <c r="CA337" i="1"/>
  <c r="BZ337" i="1"/>
  <c r="BW337" i="1"/>
  <c r="BV337" i="1"/>
  <c r="BS337" i="1"/>
  <c r="BR337" i="1"/>
  <c r="BO337" i="1"/>
  <c r="BN337" i="1"/>
  <c r="BK337" i="1"/>
  <c r="BJ337" i="1"/>
  <c r="BG337" i="1"/>
  <c r="BF337" i="1"/>
  <c r="BC337" i="1"/>
  <c r="BB337" i="1"/>
  <c r="AY337" i="1"/>
  <c r="AX337" i="1"/>
  <c r="AU337" i="1"/>
  <c r="AT337" i="1"/>
  <c r="AQ337" i="1"/>
  <c r="AP337" i="1"/>
  <c r="AM337" i="1"/>
  <c r="AL337" i="1"/>
  <c r="AI337" i="1"/>
  <c r="AH337" i="1"/>
  <c r="AE337" i="1"/>
  <c r="AD337" i="1"/>
  <c r="AA337" i="1"/>
  <c r="Z337" i="1"/>
  <c r="W337" i="1"/>
  <c r="V337" i="1"/>
  <c r="S337" i="1"/>
  <c r="R337" i="1"/>
  <c r="O337" i="1"/>
  <c r="N337" i="1"/>
  <c r="J337" i="1"/>
  <c r="H337" i="1"/>
  <c r="I337" i="1" s="1"/>
  <c r="K337" i="1" s="1"/>
  <c r="DM336" i="1"/>
  <c r="DK336" i="1"/>
  <c r="DJ336" i="1"/>
  <c r="DG336" i="1"/>
  <c r="DF336" i="1"/>
  <c r="DC336" i="1"/>
  <c r="DB336" i="1"/>
  <c r="CY336" i="1"/>
  <c r="CX336" i="1"/>
  <c r="CU336" i="1"/>
  <c r="CT336" i="1"/>
  <c r="CQ336" i="1"/>
  <c r="CP336" i="1"/>
  <c r="CM336" i="1"/>
  <c r="CL336" i="1"/>
  <c r="CI336" i="1"/>
  <c r="CH336" i="1"/>
  <c r="CE336" i="1"/>
  <c r="CD336" i="1"/>
  <c r="CA336" i="1"/>
  <c r="BZ336" i="1"/>
  <c r="BW336" i="1"/>
  <c r="BV336" i="1"/>
  <c r="BS336" i="1"/>
  <c r="BR336" i="1"/>
  <c r="BO336" i="1"/>
  <c r="BN336" i="1"/>
  <c r="BK336" i="1"/>
  <c r="BJ336" i="1"/>
  <c r="BG336" i="1"/>
  <c r="BF336" i="1"/>
  <c r="BC336" i="1"/>
  <c r="BB336" i="1"/>
  <c r="AY336" i="1"/>
  <c r="AX336" i="1"/>
  <c r="AU336" i="1"/>
  <c r="AT336" i="1"/>
  <c r="AQ336" i="1"/>
  <c r="AP336" i="1"/>
  <c r="AM336" i="1"/>
  <c r="AL336" i="1"/>
  <c r="AI336" i="1"/>
  <c r="AH336" i="1"/>
  <c r="AE336" i="1"/>
  <c r="AD336" i="1"/>
  <c r="AA336" i="1"/>
  <c r="Z336" i="1"/>
  <c r="W336" i="1"/>
  <c r="V336" i="1"/>
  <c r="S336" i="1"/>
  <c r="R336" i="1"/>
  <c r="O336" i="1"/>
  <c r="N336" i="1"/>
  <c r="J336" i="1"/>
  <c r="H336" i="1"/>
  <c r="I336" i="1" s="1"/>
  <c r="K336" i="1" s="1"/>
  <c r="DM335" i="1"/>
  <c r="DK335" i="1"/>
  <c r="DJ335" i="1"/>
  <c r="DG335" i="1"/>
  <c r="DF335" i="1"/>
  <c r="DC335" i="1"/>
  <c r="DB335" i="1"/>
  <c r="CY335" i="1"/>
  <c r="CX335" i="1"/>
  <c r="CU335" i="1"/>
  <c r="CT335" i="1"/>
  <c r="CQ335" i="1"/>
  <c r="CP335" i="1"/>
  <c r="CM335" i="1"/>
  <c r="CL335" i="1"/>
  <c r="CI335" i="1"/>
  <c r="CH335" i="1"/>
  <c r="CE335" i="1"/>
  <c r="CD335" i="1"/>
  <c r="CA335" i="1"/>
  <c r="BZ335" i="1"/>
  <c r="BW335" i="1"/>
  <c r="BV335" i="1"/>
  <c r="BS335" i="1"/>
  <c r="BR335" i="1"/>
  <c r="BO335" i="1"/>
  <c r="BN335" i="1"/>
  <c r="BK335" i="1"/>
  <c r="BJ335" i="1"/>
  <c r="BG335" i="1"/>
  <c r="BF335" i="1"/>
  <c r="BC335" i="1"/>
  <c r="BB335" i="1"/>
  <c r="AY335" i="1"/>
  <c r="AX335" i="1"/>
  <c r="AU335" i="1"/>
  <c r="AT335" i="1"/>
  <c r="AQ335" i="1"/>
  <c r="AP335" i="1"/>
  <c r="AM335" i="1"/>
  <c r="AL335" i="1"/>
  <c r="AI335" i="1"/>
  <c r="AH335" i="1"/>
  <c r="AE335" i="1"/>
  <c r="AD335" i="1"/>
  <c r="AA335" i="1"/>
  <c r="Z335" i="1"/>
  <c r="W335" i="1"/>
  <c r="V335" i="1"/>
  <c r="S335" i="1"/>
  <c r="R335" i="1"/>
  <c r="O335" i="1"/>
  <c r="N335" i="1"/>
  <c r="J335" i="1"/>
  <c r="H335" i="1"/>
  <c r="I335" i="1" s="1"/>
  <c r="K335" i="1" s="1"/>
  <c r="DM334" i="1"/>
  <c r="DK334" i="1"/>
  <c r="DJ334" i="1"/>
  <c r="DG334" i="1"/>
  <c r="DF334" i="1"/>
  <c r="DC334" i="1"/>
  <c r="DB334" i="1"/>
  <c r="CY334" i="1"/>
  <c r="CX334" i="1"/>
  <c r="CU334" i="1"/>
  <c r="CT334" i="1"/>
  <c r="CQ334" i="1"/>
  <c r="CP334" i="1"/>
  <c r="CM334" i="1"/>
  <c r="CL334" i="1"/>
  <c r="CI334" i="1"/>
  <c r="CH334" i="1"/>
  <c r="CE334" i="1"/>
  <c r="CD334" i="1"/>
  <c r="CA334" i="1"/>
  <c r="BZ334" i="1"/>
  <c r="BW334" i="1"/>
  <c r="BV334" i="1"/>
  <c r="BS334" i="1"/>
  <c r="BR334" i="1"/>
  <c r="BO334" i="1"/>
  <c r="BN334" i="1"/>
  <c r="BK334" i="1"/>
  <c r="BJ334" i="1"/>
  <c r="BG334" i="1"/>
  <c r="BF334" i="1"/>
  <c r="BC334" i="1"/>
  <c r="BB334" i="1"/>
  <c r="AY334" i="1"/>
  <c r="AX334" i="1"/>
  <c r="AU334" i="1"/>
  <c r="AT334" i="1"/>
  <c r="AQ334" i="1"/>
  <c r="AP334" i="1"/>
  <c r="AM334" i="1"/>
  <c r="AL334" i="1"/>
  <c r="AI334" i="1"/>
  <c r="AH334" i="1"/>
  <c r="AE334" i="1"/>
  <c r="AD334" i="1"/>
  <c r="AA334" i="1"/>
  <c r="Z334" i="1"/>
  <c r="W334" i="1"/>
  <c r="V334" i="1"/>
  <c r="S334" i="1"/>
  <c r="R334" i="1"/>
  <c r="O334" i="1"/>
  <c r="N334" i="1"/>
  <c r="J334" i="1"/>
  <c r="H334" i="1"/>
  <c r="I334" i="1" s="1"/>
  <c r="K334" i="1" s="1"/>
  <c r="DM333" i="1"/>
  <c r="DK333" i="1"/>
  <c r="DJ333" i="1"/>
  <c r="DG333" i="1"/>
  <c r="DF333" i="1"/>
  <c r="DC333" i="1"/>
  <c r="DB333" i="1"/>
  <c r="CY333" i="1"/>
  <c r="CX333" i="1"/>
  <c r="CU333" i="1"/>
  <c r="CT333" i="1"/>
  <c r="CQ333" i="1"/>
  <c r="CP333" i="1"/>
  <c r="CM333" i="1"/>
  <c r="CL333" i="1"/>
  <c r="CI333" i="1"/>
  <c r="CH333" i="1"/>
  <c r="CE333" i="1"/>
  <c r="CD333" i="1"/>
  <c r="CA333" i="1"/>
  <c r="BZ333" i="1"/>
  <c r="BW333" i="1"/>
  <c r="BV333" i="1"/>
  <c r="BS333" i="1"/>
  <c r="BR333" i="1"/>
  <c r="BO333" i="1"/>
  <c r="BN333" i="1"/>
  <c r="BK333" i="1"/>
  <c r="BJ333" i="1"/>
  <c r="BG333" i="1"/>
  <c r="BF333" i="1"/>
  <c r="BC333" i="1"/>
  <c r="BB333" i="1"/>
  <c r="AY333" i="1"/>
  <c r="AX333" i="1"/>
  <c r="AU333" i="1"/>
  <c r="AT333" i="1"/>
  <c r="AQ333" i="1"/>
  <c r="AP333" i="1"/>
  <c r="AM333" i="1"/>
  <c r="AL333" i="1"/>
  <c r="AI333" i="1"/>
  <c r="AH333" i="1"/>
  <c r="AE333" i="1"/>
  <c r="AD333" i="1"/>
  <c r="AA333" i="1"/>
  <c r="Z333" i="1"/>
  <c r="W333" i="1"/>
  <c r="V333" i="1"/>
  <c r="S333" i="1"/>
  <c r="R333" i="1"/>
  <c r="O333" i="1"/>
  <c r="N333" i="1"/>
  <c r="J333" i="1"/>
  <c r="H333" i="1"/>
  <c r="I333" i="1" s="1"/>
  <c r="K333" i="1" s="1"/>
  <c r="DM332" i="1"/>
  <c r="DK332" i="1"/>
  <c r="DJ332" i="1"/>
  <c r="DG332" i="1"/>
  <c r="DF332" i="1"/>
  <c r="DC332" i="1"/>
  <c r="DB332" i="1"/>
  <c r="CY332" i="1"/>
  <c r="CX332" i="1"/>
  <c r="CU332" i="1"/>
  <c r="CT332" i="1"/>
  <c r="CQ332" i="1"/>
  <c r="CP332" i="1"/>
  <c r="CM332" i="1"/>
  <c r="CL332" i="1"/>
  <c r="CI332" i="1"/>
  <c r="CH332" i="1"/>
  <c r="CE332" i="1"/>
  <c r="CD332" i="1"/>
  <c r="CA332" i="1"/>
  <c r="BZ332" i="1"/>
  <c r="BW332" i="1"/>
  <c r="BV332" i="1"/>
  <c r="BS332" i="1"/>
  <c r="BR332" i="1"/>
  <c r="BO332" i="1"/>
  <c r="BN332" i="1"/>
  <c r="BK332" i="1"/>
  <c r="BJ332" i="1"/>
  <c r="BG332" i="1"/>
  <c r="BF332" i="1"/>
  <c r="BC332" i="1"/>
  <c r="BB332" i="1"/>
  <c r="AY332" i="1"/>
  <c r="AX332" i="1"/>
  <c r="AU332" i="1"/>
  <c r="AT332" i="1"/>
  <c r="AQ332" i="1"/>
  <c r="AP332" i="1"/>
  <c r="AM332" i="1"/>
  <c r="AL332" i="1"/>
  <c r="AI332" i="1"/>
  <c r="AH332" i="1"/>
  <c r="AE332" i="1"/>
  <c r="AD332" i="1"/>
  <c r="AA332" i="1"/>
  <c r="Z332" i="1"/>
  <c r="W332" i="1"/>
  <c r="V332" i="1"/>
  <c r="S332" i="1"/>
  <c r="R332" i="1"/>
  <c r="O332" i="1"/>
  <c r="N332" i="1"/>
  <c r="J332" i="1"/>
  <c r="H332" i="1"/>
  <c r="I332" i="1" s="1"/>
  <c r="K332" i="1" s="1"/>
  <c r="DM331" i="1"/>
  <c r="DK331" i="1"/>
  <c r="DJ331" i="1"/>
  <c r="DG331" i="1"/>
  <c r="DF331" i="1"/>
  <c r="DC331" i="1"/>
  <c r="DB331" i="1"/>
  <c r="CY331" i="1"/>
  <c r="CX331" i="1"/>
  <c r="CU331" i="1"/>
  <c r="CT331" i="1"/>
  <c r="CQ331" i="1"/>
  <c r="CP331" i="1"/>
  <c r="CM331" i="1"/>
  <c r="CL331" i="1"/>
  <c r="CI331" i="1"/>
  <c r="CH331" i="1"/>
  <c r="CE331" i="1"/>
  <c r="CD331" i="1"/>
  <c r="CA331" i="1"/>
  <c r="BZ331" i="1"/>
  <c r="BW331" i="1"/>
  <c r="BV331" i="1"/>
  <c r="BS331" i="1"/>
  <c r="BR331" i="1"/>
  <c r="BO331" i="1"/>
  <c r="BN331" i="1"/>
  <c r="BK331" i="1"/>
  <c r="BJ331" i="1"/>
  <c r="BG331" i="1"/>
  <c r="BF331" i="1"/>
  <c r="BC331" i="1"/>
  <c r="BB331" i="1"/>
  <c r="AY331" i="1"/>
  <c r="AX331" i="1"/>
  <c r="AU331" i="1"/>
  <c r="AT331" i="1"/>
  <c r="AQ331" i="1"/>
  <c r="AP331" i="1"/>
  <c r="AM331" i="1"/>
  <c r="AL331" i="1"/>
  <c r="AI331" i="1"/>
  <c r="AH331" i="1"/>
  <c r="AE331" i="1"/>
  <c r="AD331" i="1"/>
  <c r="AA331" i="1"/>
  <c r="Z331" i="1"/>
  <c r="W331" i="1"/>
  <c r="V331" i="1"/>
  <c r="S331" i="1"/>
  <c r="R331" i="1"/>
  <c r="O331" i="1"/>
  <c r="N331" i="1"/>
  <c r="J331" i="1"/>
  <c r="H331" i="1"/>
  <c r="I331" i="1" s="1"/>
  <c r="K331" i="1" s="1"/>
  <c r="DM330" i="1"/>
  <c r="DK330" i="1"/>
  <c r="DJ330" i="1"/>
  <c r="DG330" i="1"/>
  <c r="DF330" i="1"/>
  <c r="DC330" i="1"/>
  <c r="DB330" i="1"/>
  <c r="CY330" i="1"/>
  <c r="CX330" i="1"/>
  <c r="CU330" i="1"/>
  <c r="CT330" i="1"/>
  <c r="CQ330" i="1"/>
  <c r="CP330" i="1"/>
  <c r="CM330" i="1"/>
  <c r="CL330" i="1"/>
  <c r="CI330" i="1"/>
  <c r="CH330" i="1"/>
  <c r="CE330" i="1"/>
  <c r="CD330" i="1"/>
  <c r="CA330" i="1"/>
  <c r="BZ330" i="1"/>
  <c r="BW330" i="1"/>
  <c r="BV330" i="1"/>
  <c r="BS330" i="1"/>
  <c r="BR330" i="1"/>
  <c r="BO330" i="1"/>
  <c r="BN330" i="1"/>
  <c r="BK330" i="1"/>
  <c r="BJ330" i="1"/>
  <c r="BG330" i="1"/>
  <c r="BF330" i="1"/>
  <c r="BC330" i="1"/>
  <c r="BB330" i="1"/>
  <c r="AY330" i="1"/>
  <c r="AX330" i="1"/>
  <c r="AU330" i="1"/>
  <c r="AT330" i="1"/>
  <c r="AQ330" i="1"/>
  <c r="AP330" i="1"/>
  <c r="AM330" i="1"/>
  <c r="AL330" i="1"/>
  <c r="AI330" i="1"/>
  <c r="AH330" i="1"/>
  <c r="AE330" i="1"/>
  <c r="AD330" i="1"/>
  <c r="AA330" i="1"/>
  <c r="Z330" i="1"/>
  <c r="W330" i="1"/>
  <c r="V330" i="1"/>
  <c r="S330" i="1"/>
  <c r="R330" i="1"/>
  <c r="O330" i="1"/>
  <c r="N330" i="1"/>
  <c r="J330" i="1"/>
  <c r="H330" i="1"/>
  <c r="I330" i="1" s="1"/>
  <c r="K330" i="1" s="1"/>
  <c r="DM329" i="1"/>
  <c r="DK329" i="1"/>
  <c r="DJ329" i="1"/>
  <c r="DG329" i="1"/>
  <c r="DF329" i="1"/>
  <c r="DC329" i="1"/>
  <c r="DB329" i="1"/>
  <c r="CY329" i="1"/>
  <c r="CX329" i="1"/>
  <c r="CU329" i="1"/>
  <c r="CT329" i="1"/>
  <c r="CQ329" i="1"/>
  <c r="CP329" i="1"/>
  <c r="CM329" i="1"/>
  <c r="CL329" i="1"/>
  <c r="CI329" i="1"/>
  <c r="CH329" i="1"/>
  <c r="CE329" i="1"/>
  <c r="CD329" i="1"/>
  <c r="CA329" i="1"/>
  <c r="BZ329" i="1"/>
  <c r="BW329" i="1"/>
  <c r="BV329" i="1"/>
  <c r="BS329" i="1"/>
  <c r="BR329" i="1"/>
  <c r="BO329" i="1"/>
  <c r="BN329" i="1"/>
  <c r="BK329" i="1"/>
  <c r="BJ329" i="1"/>
  <c r="BG329" i="1"/>
  <c r="BF329" i="1"/>
  <c r="BC329" i="1"/>
  <c r="BB329" i="1"/>
  <c r="AY329" i="1"/>
  <c r="AX329" i="1"/>
  <c r="AU329" i="1"/>
  <c r="AT329" i="1"/>
  <c r="AQ329" i="1"/>
  <c r="AP329" i="1"/>
  <c r="AM329" i="1"/>
  <c r="AL329" i="1"/>
  <c r="AI329" i="1"/>
  <c r="AH329" i="1"/>
  <c r="AE329" i="1"/>
  <c r="AD329" i="1"/>
  <c r="AA329" i="1"/>
  <c r="Z329" i="1"/>
  <c r="W329" i="1"/>
  <c r="V329" i="1"/>
  <c r="S329" i="1"/>
  <c r="R329" i="1"/>
  <c r="O329" i="1"/>
  <c r="N329" i="1"/>
  <c r="J329" i="1"/>
  <c r="H329" i="1"/>
  <c r="I329" i="1" s="1"/>
  <c r="K329" i="1" s="1"/>
  <c r="DM328" i="1"/>
  <c r="DK328" i="1"/>
  <c r="DJ328" i="1"/>
  <c r="DG328" i="1"/>
  <c r="DF328" i="1"/>
  <c r="DC328" i="1"/>
  <c r="DB328" i="1"/>
  <c r="CY328" i="1"/>
  <c r="CX328" i="1"/>
  <c r="CU328" i="1"/>
  <c r="CT328" i="1"/>
  <c r="CQ328" i="1"/>
  <c r="CP328" i="1"/>
  <c r="CM328" i="1"/>
  <c r="CL328" i="1"/>
  <c r="CI328" i="1"/>
  <c r="CH328" i="1"/>
  <c r="CE328" i="1"/>
  <c r="CD328" i="1"/>
  <c r="CA328" i="1"/>
  <c r="BZ328" i="1"/>
  <c r="BW328" i="1"/>
  <c r="BV328" i="1"/>
  <c r="BS328" i="1"/>
  <c r="BR328" i="1"/>
  <c r="BO328" i="1"/>
  <c r="BN328" i="1"/>
  <c r="BK328" i="1"/>
  <c r="BJ328" i="1"/>
  <c r="BG328" i="1"/>
  <c r="BF328" i="1"/>
  <c r="BC328" i="1"/>
  <c r="BB328" i="1"/>
  <c r="AY328" i="1"/>
  <c r="AX328" i="1"/>
  <c r="AU328" i="1"/>
  <c r="AT328" i="1"/>
  <c r="AQ328" i="1"/>
  <c r="AP328" i="1"/>
  <c r="AM328" i="1"/>
  <c r="AL328" i="1"/>
  <c r="AI328" i="1"/>
  <c r="AH328" i="1"/>
  <c r="AE328" i="1"/>
  <c r="AD328" i="1"/>
  <c r="AA328" i="1"/>
  <c r="Z328" i="1"/>
  <c r="W328" i="1"/>
  <c r="V328" i="1"/>
  <c r="S328" i="1"/>
  <c r="R328" i="1"/>
  <c r="O328" i="1"/>
  <c r="N328" i="1"/>
  <c r="J328" i="1"/>
  <c r="H328" i="1"/>
  <c r="I328" i="1" s="1"/>
  <c r="K328" i="1" s="1"/>
  <c r="DM327" i="1"/>
  <c r="DK327" i="1"/>
  <c r="DJ327" i="1"/>
  <c r="DG327" i="1"/>
  <c r="DF327" i="1"/>
  <c r="DC327" i="1"/>
  <c r="DB327" i="1"/>
  <c r="CY327" i="1"/>
  <c r="CX327" i="1"/>
  <c r="CU327" i="1"/>
  <c r="CT327" i="1"/>
  <c r="CQ327" i="1"/>
  <c r="CP327" i="1"/>
  <c r="CM327" i="1"/>
  <c r="CL327" i="1"/>
  <c r="CI327" i="1"/>
  <c r="CH327" i="1"/>
  <c r="CE327" i="1"/>
  <c r="CD327" i="1"/>
  <c r="CA327" i="1"/>
  <c r="BZ327" i="1"/>
  <c r="BW327" i="1"/>
  <c r="BV327" i="1"/>
  <c r="BS327" i="1"/>
  <c r="BR327" i="1"/>
  <c r="BO327" i="1"/>
  <c r="BN327" i="1"/>
  <c r="BK327" i="1"/>
  <c r="BJ327" i="1"/>
  <c r="BG327" i="1"/>
  <c r="BF327" i="1"/>
  <c r="BC327" i="1"/>
  <c r="BB327" i="1"/>
  <c r="AY327" i="1"/>
  <c r="AX327" i="1"/>
  <c r="AU327" i="1"/>
  <c r="AT327" i="1"/>
  <c r="AQ327" i="1"/>
  <c r="AP327" i="1"/>
  <c r="AM327" i="1"/>
  <c r="AL327" i="1"/>
  <c r="AI327" i="1"/>
  <c r="AH327" i="1"/>
  <c r="AE327" i="1"/>
  <c r="AD327" i="1"/>
  <c r="AA327" i="1"/>
  <c r="Z327" i="1"/>
  <c r="W327" i="1"/>
  <c r="V327" i="1"/>
  <c r="S327" i="1"/>
  <c r="R327" i="1"/>
  <c r="O327" i="1"/>
  <c r="N327" i="1"/>
  <c r="J327" i="1"/>
  <c r="H327" i="1"/>
  <c r="I327" i="1" s="1"/>
  <c r="K327" i="1" s="1"/>
  <c r="DM326" i="1"/>
  <c r="DK326" i="1"/>
  <c r="DJ326" i="1"/>
  <c r="DG326" i="1"/>
  <c r="DF326" i="1"/>
  <c r="DC326" i="1"/>
  <c r="DB326" i="1"/>
  <c r="CY326" i="1"/>
  <c r="CX326" i="1"/>
  <c r="CU326" i="1"/>
  <c r="CT326" i="1"/>
  <c r="CQ326" i="1"/>
  <c r="CP326" i="1"/>
  <c r="CM326" i="1"/>
  <c r="CL326" i="1"/>
  <c r="CI326" i="1"/>
  <c r="CH326" i="1"/>
  <c r="CE326" i="1"/>
  <c r="CD326" i="1"/>
  <c r="CA326" i="1"/>
  <c r="BZ326" i="1"/>
  <c r="BW326" i="1"/>
  <c r="BV326" i="1"/>
  <c r="BS326" i="1"/>
  <c r="BR326" i="1"/>
  <c r="BO326" i="1"/>
  <c r="BN326" i="1"/>
  <c r="BK326" i="1"/>
  <c r="BJ326" i="1"/>
  <c r="BG326" i="1"/>
  <c r="BF326" i="1"/>
  <c r="BC326" i="1"/>
  <c r="BB326" i="1"/>
  <c r="AY326" i="1"/>
  <c r="AX326" i="1"/>
  <c r="AU326" i="1"/>
  <c r="AT326" i="1"/>
  <c r="AQ326" i="1"/>
  <c r="AP326" i="1"/>
  <c r="AM326" i="1"/>
  <c r="AL326" i="1"/>
  <c r="AI326" i="1"/>
  <c r="AH326" i="1"/>
  <c r="AE326" i="1"/>
  <c r="AD326" i="1"/>
  <c r="AA326" i="1"/>
  <c r="Z326" i="1"/>
  <c r="W326" i="1"/>
  <c r="V326" i="1"/>
  <c r="S326" i="1"/>
  <c r="R326" i="1"/>
  <c r="O326" i="1"/>
  <c r="N326" i="1"/>
  <c r="J326" i="1"/>
  <c r="H326" i="1"/>
  <c r="I326" i="1" s="1"/>
  <c r="K326" i="1" s="1"/>
  <c r="DM325" i="1"/>
  <c r="DK325" i="1"/>
  <c r="DJ325" i="1"/>
  <c r="DG325" i="1"/>
  <c r="DF325" i="1"/>
  <c r="DC325" i="1"/>
  <c r="DB325" i="1"/>
  <c r="CY325" i="1"/>
  <c r="CX325" i="1"/>
  <c r="CU325" i="1"/>
  <c r="CT325" i="1"/>
  <c r="CQ325" i="1"/>
  <c r="CP325" i="1"/>
  <c r="CM325" i="1"/>
  <c r="CL325" i="1"/>
  <c r="CI325" i="1"/>
  <c r="CH325" i="1"/>
  <c r="CE325" i="1"/>
  <c r="CD325" i="1"/>
  <c r="CA325" i="1"/>
  <c r="BZ325" i="1"/>
  <c r="BW325" i="1"/>
  <c r="BV325" i="1"/>
  <c r="BS325" i="1"/>
  <c r="BR325" i="1"/>
  <c r="BO325" i="1"/>
  <c r="BN325" i="1"/>
  <c r="BK325" i="1"/>
  <c r="BJ325" i="1"/>
  <c r="BG325" i="1"/>
  <c r="BF325" i="1"/>
  <c r="BC325" i="1"/>
  <c r="BB325" i="1"/>
  <c r="AY325" i="1"/>
  <c r="AX325" i="1"/>
  <c r="AU325" i="1"/>
  <c r="AT325" i="1"/>
  <c r="AQ325" i="1"/>
  <c r="AP325" i="1"/>
  <c r="AM325" i="1"/>
  <c r="AL325" i="1"/>
  <c r="AI325" i="1"/>
  <c r="AH325" i="1"/>
  <c r="AE325" i="1"/>
  <c r="AD325" i="1"/>
  <c r="AA325" i="1"/>
  <c r="Z325" i="1"/>
  <c r="W325" i="1"/>
  <c r="V325" i="1"/>
  <c r="S325" i="1"/>
  <c r="R325" i="1"/>
  <c r="O325" i="1"/>
  <c r="N325" i="1"/>
  <c r="J325" i="1"/>
  <c r="H325" i="1"/>
  <c r="I325" i="1" s="1"/>
  <c r="K325" i="1" s="1"/>
  <c r="DM324" i="1"/>
  <c r="DK324" i="1"/>
  <c r="DJ324" i="1"/>
  <c r="DG324" i="1"/>
  <c r="DF324" i="1"/>
  <c r="DC324" i="1"/>
  <c r="DB324" i="1"/>
  <c r="CY324" i="1"/>
  <c r="CX324" i="1"/>
  <c r="CU324" i="1"/>
  <c r="CT324" i="1"/>
  <c r="CQ324" i="1"/>
  <c r="CP324" i="1"/>
  <c r="CM324" i="1"/>
  <c r="CL324" i="1"/>
  <c r="CI324" i="1"/>
  <c r="CH324" i="1"/>
  <c r="CE324" i="1"/>
  <c r="CD324" i="1"/>
  <c r="CA324" i="1"/>
  <c r="BZ324" i="1"/>
  <c r="BW324" i="1"/>
  <c r="BV324" i="1"/>
  <c r="BS324" i="1"/>
  <c r="BR324" i="1"/>
  <c r="BO324" i="1"/>
  <c r="BN324" i="1"/>
  <c r="BK324" i="1"/>
  <c r="BJ324" i="1"/>
  <c r="BG324" i="1"/>
  <c r="BF324" i="1"/>
  <c r="BC324" i="1"/>
  <c r="BB324" i="1"/>
  <c r="AY324" i="1"/>
  <c r="AX324" i="1"/>
  <c r="AU324" i="1"/>
  <c r="AT324" i="1"/>
  <c r="AQ324" i="1"/>
  <c r="AP324" i="1"/>
  <c r="AM324" i="1"/>
  <c r="AL324" i="1"/>
  <c r="AI324" i="1"/>
  <c r="AH324" i="1"/>
  <c r="AE324" i="1"/>
  <c r="AD324" i="1"/>
  <c r="AA324" i="1"/>
  <c r="Z324" i="1"/>
  <c r="W324" i="1"/>
  <c r="V324" i="1"/>
  <c r="S324" i="1"/>
  <c r="R324" i="1"/>
  <c r="O324" i="1"/>
  <c r="N324" i="1"/>
  <c r="J324" i="1"/>
  <c r="H324" i="1"/>
  <c r="I324" i="1" s="1"/>
  <c r="K324" i="1" s="1"/>
  <c r="DM323" i="1"/>
  <c r="DK323" i="1"/>
  <c r="DJ323" i="1"/>
  <c r="DG323" i="1"/>
  <c r="DF323" i="1"/>
  <c r="DC323" i="1"/>
  <c r="DB323" i="1"/>
  <c r="CY323" i="1"/>
  <c r="CX323" i="1"/>
  <c r="CU323" i="1"/>
  <c r="CT323" i="1"/>
  <c r="CQ323" i="1"/>
  <c r="CP323" i="1"/>
  <c r="CM323" i="1"/>
  <c r="CL323" i="1"/>
  <c r="CI323" i="1"/>
  <c r="CH323" i="1"/>
  <c r="CE323" i="1"/>
  <c r="CD323" i="1"/>
  <c r="CA323" i="1"/>
  <c r="BZ323" i="1"/>
  <c r="BW323" i="1"/>
  <c r="BV323" i="1"/>
  <c r="BS323" i="1"/>
  <c r="BR323" i="1"/>
  <c r="BO323" i="1"/>
  <c r="BN323" i="1"/>
  <c r="BK323" i="1"/>
  <c r="BJ323" i="1"/>
  <c r="BG323" i="1"/>
  <c r="BF323" i="1"/>
  <c r="BC323" i="1"/>
  <c r="BB323" i="1"/>
  <c r="AY323" i="1"/>
  <c r="AX323" i="1"/>
  <c r="AU323" i="1"/>
  <c r="AT323" i="1"/>
  <c r="AQ323" i="1"/>
  <c r="AP323" i="1"/>
  <c r="AM323" i="1"/>
  <c r="AL323" i="1"/>
  <c r="AI323" i="1"/>
  <c r="AH323" i="1"/>
  <c r="AE323" i="1"/>
  <c r="AD323" i="1"/>
  <c r="AA323" i="1"/>
  <c r="Z323" i="1"/>
  <c r="W323" i="1"/>
  <c r="V323" i="1"/>
  <c r="S323" i="1"/>
  <c r="R323" i="1"/>
  <c r="O323" i="1"/>
  <c r="N323" i="1"/>
  <c r="J323" i="1"/>
  <c r="H323" i="1"/>
  <c r="I323" i="1" s="1"/>
  <c r="K323" i="1" s="1"/>
  <c r="DM322" i="1"/>
  <c r="DK322" i="1"/>
  <c r="DJ322" i="1"/>
  <c r="DG322" i="1"/>
  <c r="DF322" i="1"/>
  <c r="DC322" i="1"/>
  <c r="DB322" i="1"/>
  <c r="CY322" i="1"/>
  <c r="CX322" i="1"/>
  <c r="CU322" i="1"/>
  <c r="CT322" i="1"/>
  <c r="CQ322" i="1"/>
  <c r="CP322" i="1"/>
  <c r="CM322" i="1"/>
  <c r="CL322" i="1"/>
  <c r="CI322" i="1"/>
  <c r="CH322" i="1"/>
  <c r="CE322" i="1"/>
  <c r="CD322" i="1"/>
  <c r="CA322" i="1"/>
  <c r="BZ322" i="1"/>
  <c r="BW322" i="1"/>
  <c r="BV322" i="1"/>
  <c r="BS322" i="1"/>
  <c r="BR322" i="1"/>
  <c r="BO322" i="1"/>
  <c r="BN322" i="1"/>
  <c r="BK322" i="1"/>
  <c r="BJ322" i="1"/>
  <c r="BG322" i="1"/>
  <c r="BF322" i="1"/>
  <c r="BC322" i="1"/>
  <c r="BB322" i="1"/>
  <c r="AY322" i="1"/>
  <c r="AX322" i="1"/>
  <c r="AU322" i="1"/>
  <c r="AT322" i="1"/>
  <c r="AQ322" i="1"/>
  <c r="AP322" i="1"/>
  <c r="AM322" i="1"/>
  <c r="AL322" i="1"/>
  <c r="AI322" i="1"/>
  <c r="AH322" i="1"/>
  <c r="AE322" i="1"/>
  <c r="AD322" i="1"/>
  <c r="AA322" i="1"/>
  <c r="Z322" i="1"/>
  <c r="W322" i="1"/>
  <c r="V322" i="1"/>
  <c r="S322" i="1"/>
  <c r="R322" i="1"/>
  <c r="O322" i="1"/>
  <c r="N322" i="1"/>
  <c r="J322" i="1"/>
  <c r="H322" i="1"/>
  <c r="I322" i="1" s="1"/>
  <c r="K322" i="1" s="1"/>
  <c r="DM321" i="1"/>
  <c r="DK321" i="1"/>
  <c r="DJ321" i="1"/>
  <c r="DG321" i="1"/>
  <c r="DF321" i="1"/>
  <c r="DC321" i="1"/>
  <c r="DB321" i="1"/>
  <c r="CY321" i="1"/>
  <c r="CX321" i="1"/>
  <c r="CU321" i="1"/>
  <c r="CT321" i="1"/>
  <c r="CQ321" i="1"/>
  <c r="CP321" i="1"/>
  <c r="CM321" i="1"/>
  <c r="CL321" i="1"/>
  <c r="CI321" i="1"/>
  <c r="CH321" i="1"/>
  <c r="CE321" i="1"/>
  <c r="CD321" i="1"/>
  <c r="CA321" i="1"/>
  <c r="BZ321" i="1"/>
  <c r="BW321" i="1"/>
  <c r="BV321" i="1"/>
  <c r="BS321" i="1"/>
  <c r="BR321" i="1"/>
  <c r="BO321" i="1"/>
  <c r="BN321" i="1"/>
  <c r="BK321" i="1"/>
  <c r="BJ321" i="1"/>
  <c r="BG321" i="1"/>
  <c r="BF321" i="1"/>
  <c r="BC321" i="1"/>
  <c r="BB321" i="1"/>
  <c r="AY321" i="1"/>
  <c r="AX321" i="1"/>
  <c r="AU321" i="1"/>
  <c r="AT321" i="1"/>
  <c r="AQ321" i="1"/>
  <c r="AP321" i="1"/>
  <c r="AM321" i="1"/>
  <c r="AL321" i="1"/>
  <c r="AI321" i="1"/>
  <c r="AH321" i="1"/>
  <c r="AE321" i="1"/>
  <c r="AD321" i="1"/>
  <c r="AA321" i="1"/>
  <c r="Z321" i="1"/>
  <c r="W321" i="1"/>
  <c r="V321" i="1"/>
  <c r="S321" i="1"/>
  <c r="R321" i="1"/>
  <c r="O321" i="1"/>
  <c r="N321" i="1"/>
  <c r="J321" i="1"/>
  <c r="H321" i="1"/>
  <c r="I321" i="1" s="1"/>
  <c r="K321" i="1" s="1"/>
  <c r="G321" i="1"/>
  <c r="DM320" i="1"/>
  <c r="DK320" i="1"/>
  <c r="DJ320" i="1"/>
  <c r="DG320" i="1"/>
  <c r="DF320" i="1"/>
  <c r="DC320" i="1"/>
  <c r="DB320" i="1"/>
  <c r="CY320" i="1"/>
  <c r="CX320" i="1"/>
  <c r="CU320" i="1"/>
  <c r="CT320" i="1"/>
  <c r="CQ320" i="1"/>
  <c r="CP320" i="1"/>
  <c r="CM320" i="1"/>
  <c r="CL320" i="1"/>
  <c r="CI320" i="1"/>
  <c r="CH320" i="1"/>
  <c r="CE320" i="1"/>
  <c r="CD320" i="1"/>
  <c r="CA320" i="1"/>
  <c r="BZ320" i="1"/>
  <c r="BW320" i="1"/>
  <c r="BV320" i="1"/>
  <c r="BS320" i="1"/>
  <c r="BR320" i="1"/>
  <c r="BO320" i="1"/>
  <c r="BN320" i="1"/>
  <c r="BK320" i="1"/>
  <c r="BJ320" i="1"/>
  <c r="BG320" i="1"/>
  <c r="BF320" i="1"/>
  <c r="BC320" i="1"/>
  <c r="BB320" i="1"/>
  <c r="AY320" i="1"/>
  <c r="AX320" i="1"/>
  <c r="AU320" i="1"/>
  <c r="AT320" i="1"/>
  <c r="AQ320" i="1"/>
  <c r="AP320" i="1"/>
  <c r="AM320" i="1"/>
  <c r="AL320" i="1"/>
  <c r="AI320" i="1"/>
  <c r="AH320" i="1"/>
  <c r="AE320" i="1"/>
  <c r="AD320" i="1"/>
  <c r="AA320" i="1"/>
  <c r="Z320" i="1"/>
  <c r="W320" i="1"/>
  <c r="V320" i="1"/>
  <c r="S320" i="1"/>
  <c r="R320" i="1"/>
  <c r="O320" i="1"/>
  <c r="N320" i="1"/>
  <c r="J320" i="1"/>
  <c r="H320" i="1"/>
  <c r="I320" i="1" s="1"/>
  <c r="K320" i="1" s="1"/>
  <c r="DM319" i="1"/>
  <c r="DK319" i="1"/>
  <c r="DJ319" i="1"/>
  <c r="DG319" i="1"/>
  <c r="DF319" i="1"/>
  <c r="DC319" i="1"/>
  <c r="DB319" i="1"/>
  <c r="CY319" i="1"/>
  <c r="CX319" i="1"/>
  <c r="CU319" i="1"/>
  <c r="CT319" i="1"/>
  <c r="CQ319" i="1"/>
  <c r="CP319" i="1"/>
  <c r="CM319" i="1"/>
  <c r="CL319" i="1"/>
  <c r="CI319" i="1"/>
  <c r="CH319" i="1"/>
  <c r="CE319" i="1"/>
  <c r="CD319" i="1"/>
  <c r="CA319" i="1"/>
  <c r="BZ319" i="1"/>
  <c r="BW319" i="1"/>
  <c r="BV319" i="1"/>
  <c r="BS319" i="1"/>
  <c r="BR319" i="1"/>
  <c r="BO319" i="1"/>
  <c r="BN319" i="1"/>
  <c r="BK319" i="1"/>
  <c r="BJ319" i="1"/>
  <c r="BG319" i="1"/>
  <c r="BF319" i="1"/>
  <c r="BC319" i="1"/>
  <c r="BB319" i="1"/>
  <c r="AY319" i="1"/>
  <c r="AX319" i="1"/>
  <c r="AU319" i="1"/>
  <c r="AT319" i="1"/>
  <c r="AQ319" i="1"/>
  <c r="AP319" i="1"/>
  <c r="AM319" i="1"/>
  <c r="AL319" i="1"/>
  <c r="AI319" i="1"/>
  <c r="AH319" i="1"/>
  <c r="AE319" i="1"/>
  <c r="AD319" i="1"/>
  <c r="AA319" i="1"/>
  <c r="Z319" i="1"/>
  <c r="W319" i="1"/>
  <c r="V319" i="1"/>
  <c r="S319" i="1"/>
  <c r="R319" i="1"/>
  <c r="O319" i="1"/>
  <c r="N319" i="1"/>
  <c r="J319" i="1"/>
  <c r="H319" i="1"/>
  <c r="I319" i="1" s="1"/>
  <c r="K319" i="1" s="1"/>
  <c r="DM318" i="1"/>
  <c r="DK318" i="1"/>
  <c r="DJ318" i="1"/>
  <c r="DG318" i="1"/>
  <c r="DF318" i="1"/>
  <c r="DC318" i="1"/>
  <c r="DB318" i="1"/>
  <c r="CY318" i="1"/>
  <c r="CX318" i="1"/>
  <c r="CU318" i="1"/>
  <c r="CT318" i="1"/>
  <c r="CQ318" i="1"/>
  <c r="CP318" i="1"/>
  <c r="CM318" i="1"/>
  <c r="CL318" i="1"/>
  <c r="CI318" i="1"/>
  <c r="CH318" i="1"/>
  <c r="CE318" i="1"/>
  <c r="CD318" i="1"/>
  <c r="CA318" i="1"/>
  <c r="BZ318" i="1"/>
  <c r="BW318" i="1"/>
  <c r="BV318" i="1"/>
  <c r="BS318" i="1"/>
  <c r="BR318" i="1"/>
  <c r="BO318" i="1"/>
  <c r="BN318" i="1"/>
  <c r="BK318" i="1"/>
  <c r="BJ318" i="1"/>
  <c r="BG318" i="1"/>
  <c r="BF318" i="1"/>
  <c r="BC318" i="1"/>
  <c r="BB318" i="1"/>
  <c r="AY318" i="1"/>
  <c r="AX318" i="1"/>
  <c r="AU318" i="1"/>
  <c r="AT318" i="1"/>
  <c r="AQ318" i="1"/>
  <c r="AP318" i="1"/>
  <c r="AM318" i="1"/>
  <c r="AL318" i="1"/>
  <c r="AI318" i="1"/>
  <c r="AH318" i="1"/>
  <c r="AE318" i="1"/>
  <c r="AD318" i="1"/>
  <c r="AA318" i="1"/>
  <c r="Z318" i="1"/>
  <c r="W318" i="1"/>
  <c r="V318" i="1"/>
  <c r="S318" i="1"/>
  <c r="R318" i="1"/>
  <c r="O318" i="1"/>
  <c r="N318" i="1"/>
  <c r="J318" i="1"/>
  <c r="H318" i="1"/>
  <c r="I318" i="1" s="1"/>
  <c r="K318" i="1" s="1"/>
  <c r="G318" i="1"/>
  <c r="DM317" i="1"/>
  <c r="DK317" i="1"/>
  <c r="DJ317" i="1"/>
  <c r="DG317" i="1"/>
  <c r="DF317" i="1"/>
  <c r="DC317" i="1"/>
  <c r="DB317" i="1"/>
  <c r="CY317" i="1"/>
  <c r="CX317" i="1"/>
  <c r="CU317" i="1"/>
  <c r="CT317" i="1"/>
  <c r="CQ317" i="1"/>
  <c r="CP317" i="1"/>
  <c r="CM317" i="1"/>
  <c r="CL317" i="1"/>
  <c r="CI317" i="1"/>
  <c r="CH317" i="1"/>
  <c r="CE317" i="1"/>
  <c r="CD317" i="1"/>
  <c r="CA317" i="1"/>
  <c r="BZ317" i="1"/>
  <c r="BW317" i="1"/>
  <c r="BV317" i="1"/>
  <c r="BS317" i="1"/>
  <c r="BR317" i="1"/>
  <c r="BO317" i="1"/>
  <c r="BN317" i="1"/>
  <c r="BK317" i="1"/>
  <c r="BJ317" i="1"/>
  <c r="BG317" i="1"/>
  <c r="BF317" i="1"/>
  <c r="BC317" i="1"/>
  <c r="BB317" i="1"/>
  <c r="AY317" i="1"/>
  <c r="AX317" i="1"/>
  <c r="AU317" i="1"/>
  <c r="AT317" i="1"/>
  <c r="AQ317" i="1"/>
  <c r="AP317" i="1"/>
  <c r="AM317" i="1"/>
  <c r="AL317" i="1"/>
  <c r="AI317" i="1"/>
  <c r="AH317" i="1"/>
  <c r="AE317" i="1"/>
  <c r="AD317" i="1"/>
  <c r="AA317" i="1"/>
  <c r="Z317" i="1"/>
  <c r="W317" i="1"/>
  <c r="V317" i="1"/>
  <c r="S317" i="1"/>
  <c r="R317" i="1"/>
  <c r="O317" i="1"/>
  <c r="N317" i="1"/>
  <c r="J317" i="1"/>
  <c r="H317" i="1"/>
  <c r="I317" i="1" s="1"/>
  <c r="K317" i="1" s="1"/>
  <c r="G317" i="1"/>
  <c r="DM316" i="1"/>
  <c r="DK316" i="1"/>
  <c r="DJ316" i="1"/>
  <c r="DG316" i="1"/>
  <c r="DF316" i="1"/>
  <c r="DC316" i="1"/>
  <c r="DB316" i="1"/>
  <c r="CY316" i="1"/>
  <c r="CX316" i="1"/>
  <c r="CU316" i="1"/>
  <c r="CT316" i="1"/>
  <c r="CQ316" i="1"/>
  <c r="CP316" i="1"/>
  <c r="CM316" i="1"/>
  <c r="CL316" i="1"/>
  <c r="CI316" i="1"/>
  <c r="CH316" i="1"/>
  <c r="CE316" i="1"/>
  <c r="CD316" i="1"/>
  <c r="CA316" i="1"/>
  <c r="BZ316" i="1"/>
  <c r="BW316" i="1"/>
  <c r="BV316" i="1"/>
  <c r="BS316" i="1"/>
  <c r="BR316" i="1"/>
  <c r="BO316" i="1"/>
  <c r="BN316" i="1"/>
  <c r="BK316" i="1"/>
  <c r="BJ316" i="1"/>
  <c r="BG316" i="1"/>
  <c r="BF316" i="1"/>
  <c r="BC316" i="1"/>
  <c r="BB316" i="1"/>
  <c r="AY316" i="1"/>
  <c r="AX316" i="1"/>
  <c r="AU316" i="1"/>
  <c r="AT316" i="1"/>
  <c r="AQ316" i="1"/>
  <c r="AP316" i="1"/>
  <c r="AM316" i="1"/>
  <c r="AL316" i="1"/>
  <c r="AI316" i="1"/>
  <c r="AH316" i="1"/>
  <c r="AE316" i="1"/>
  <c r="AD316" i="1"/>
  <c r="AA316" i="1"/>
  <c r="Z316" i="1"/>
  <c r="W316" i="1"/>
  <c r="V316" i="1"/>
  <c r="S316" i="1"/>
  <c r="R316" i="1"/>
  <c r="O316" i="1"/>
  <c r="N316" i="1"/>
  <c r="J316" i="1"/>
  <c r="H316" i="1"/>
  <c r="I316" i="1" s="1"/>
  <c r="K316" i="1" s="1"/>
  <c r="DM315" i="1"/>
  <c r="DK315" i="1"/>
  <c r="DJ315" i="1"/>
  <c r="DG315" i="1"/>
  <c r="DF315" i="1"/>
  <c r="DC315" i="1"/>
  <c r="DB315" i="1"/>
  <c r="CY315" i="1"/>
  <c r="CX315" i="1"/>
  <c r="CU315" i="1"/>
  <c r="CT315" i="1"/>
  <c r="CQ315" i="1"/>
  <c r="CP315" i="1"/>
  <c r="CM315" i="1"/>
  <c r="CL315" i="1"/>
  <c r="CI315" i="1"/>
  <c r="CH315" i="1"/>
  <c r="CE315" i="1"/>
  <c r="CD315" i="1"/>
  <c r="CA315" i="1"/>
  <c r="BZ315" i="1"/>
  <c r="BW315" i="1"/>
  <c r="BV315" i="1"/>
  <c r="BS315" i="1"/>
  <c r="BR315" i="1"/>
  <c r="BO315" i="1"/>
  <c r="BN315" i="1"/>
  <c r="BK315" i="1"/>
  <c r="BJ315" i="1"/>
  <c r="BG315" i="1"/>
  <c r="BF315" i="1"/>
  <c r="BC315" i="1"/>
  <c r="BB315" i="1"/>
  <c r="AY315" i="1"/>
  <c r="AX315" i="1"/>
  <c r="AU315" i="1"/>
  <c r="AT315" i="1"/>
  <c r="AQ315" i="1"/>
  <c r="AP315" i="1"/>
  <c r="AM315" i="1"/>
  <c r="AL315" i="1"/>
  <c r="AI315" i="1"/>
  <c r="AH315" i="1"/>
  <c r="AE315" i="1"/>
  <c r="AD315" i="1"/>
  <c r="AA315" i="1"/>
  <c r="Z315" i="1"/>
  <c r="W315" i="1"/>
  <c r="V315" i="1"/>
  <c r="S315" i="1"/>
  <c r="R315" i="1"/>
  <c r="O315" i="1"/>
  <c r="N315" i="1"/>
  <c r="J315" i="1"/>
  <c r="H315" i="1"/>
  <c r="I315" i="1" s="1"/>
  <c r="K315" i="1" s="1"/>
  <c r="DM314" i="1"/>
  <c r="DK314" i="1"/>
  <c r="DJ314" i="1"/>
  <c r="DG314" i="1"/>
  <c r="DF314" i="1"/>
  <c r="DC314" i="1"/>
  <c r="DB314" i="1"/>
  <c r="CY314" i="1"/>
  <c r="CX314" i="1"/>
  <c r="CU314" i="1"/>
  <c r="CT314" i="1"/>
  <c r="CQ314" i="1"/>
  <c r="CP314" i="1"/>
  <c r="CM314" i="1"/>
  <c r="CL314" i="1"/>
  <c r="CI314" i="1"/>
  <c r="CH314" i="1"/>
  <c r="CE314" i="1"/>
  <c r="CD314" i="1"/>
  <c r="CA314" i="1"/>
  <c r="BZ314" i="1"/>
  <c r="BW314" i="1"/>
  <c r="BV314" i="1"/>
  <c r="BS314" i="1"/>
  <c r="BR314" i="1"/>
  <c r="BO314" i="1"/>
  <c r="BN314" i="1"/>
  <c r="BK314" i="1"/>
  <c r="BJ314" i="1"/>
  <c r="BG314" i="1"/>
  <c r="BF314" i="1"/>
  <c r="BC314" i="1"/>
  <c r="BB314" i="1"/>
  <c r="AY314" i="1"/>
  <c r="AX314" i="1"/>
  <c r="AU314" i="1"/>
  <c r="AT314" i="1"/>
  <c r="AQ314" i="1"/>
  <c r="AP314" i="1"/>
  <c r="AM314" i="1"/>
  <c r="AL314" i="1"/>
  <c r="AI314" i="1"/>
  <c r="AH314" i="1"/>
  <c r="AE314" i="1"/>
  <c r="AD314" i="1"/>
  <c r="AA314" i="1"/>
  <c r="Z314" i="1"/>
  <c r="W314" i="1"/>
  <c r="V314" i="1"/>
  <c r="S314" i="1"/>
  <c r="R314" i="1"/>
  <c r="O314" i="1"/>
  <c r="N314" i="1"/>
  <c r="J314" i="1"/>
  <c r="H314" i="1"/>
  <c r="I314" i="1" s="1"/>
  <c r="K314" i="1" s="1"/>
  <c r="DM313" i="1"/>
  <c r="DK313" i="1"/>
  <c r="DJ313" i="1"/>
  <c r="DG313" i="1"/>
  <c r="DF313" i="1"/>
  <c r="DC313" i="1"/>
  <c r="DB313" i="1"/>
  <c r="CY313" i="1"/>
  <c r="CX313" i="1"/>
  <c r="CU313" i="1"/>
  <c r="CT313" i="1"/>
  <c r="CQ313" i="1"/>
  <c r="CP313" i="1"/>
  <c r="CM313" i="1"/>
  <c r="CL313" i="1"/>
  <c r="CI313" i="1"/>
  <c r="CH313" i="1"/>
  <c r="CE313" i="1"/>
  <c r="CD313" i="1"/>
  <c r="CA313" i="1"/>
  <c r="BZ313" i="1"/>
  <c r="BW313" i="1"/>
  <c r="BV313" i="1"/>
  <c r="BS313" i="1"/>
  <c r="BR313" i="1"/>
  <c r="BO313" i="1"/>
  <c r="BN313" i="1"/>
  <c r="BK313" i="1"/>
  <c r="BJ313" i="1"/>
  <c r="BG313" i="1"/>
  <c r="BF313" i="1"/>
  <c r="BC313" i="1"/>
  <c r="BB313" i="1"/>
  <c r="AY313" i="1"/>
  <c r="AX313" i="1"/>
  <c r="AU313" i="1"/>
  <c r="AT313" i="1"/>
  <c r="AQ313" i="1"/>
  <c r="AP313" i="1"/>
  <c r="AM313" i="1"/>
  <c r="AL313" i="1"/>
  <c r="AI313" i="1"/>
  <c r="AH313" i="1"/>
  <c r="AE313" i="1"/>
  <c r="AD313" i="1"/>
  <c r="AA313" i="1"/>
  <c r="Z313" i="1"/>
  <c r="W313" i="1"/>
  <c r="V313" i="1"/>
  <c r="S313" i="1"/>
  <c r="R313" i="1"/>
  <c r="O313" i="1"/>
  <c r="N313" i="1"/>
  <c r="J313" i="1"/>
  <c r="H313" i="1"/>
  <c r="I313" i="1" s="1"/>
  <c r="K313" i="1" s="1"/>
  <c r="DM312" i="1"/>
  <c r="DK312" i="1"/>
  <c r="DJ312" i="1"/>
  <c r="DG312" i="1"/>
  <c r="DF312" i="1"/>
  <c r="DC312" i="1"/>
  <c r="DB312" i="1"/>
  <c r="CY312" i="1"/>
  <c r="CX312" i="1"/>
  <c r="CU312" i="1"/>
  <c r="CT312" i="1"/>
  <c r="CQ312" i="1"/>
  <c r="CP312" i="1"/>
  <c r="CM312" i="1"/>
  <c r="CL312" i="1"/>
  <c r="CI312" i="1"/>
  <c r="CH312" i="1"/>
  <c r="CE312" i="1"/>
  <c r="CD312" i="1"/>
  <c r="CA312" i="1"/>
  <c r="BZ312" i="1"/>
  <c r="BW312" i="1"/>
  <c r="BV312" i="1"/>
  <c r="BS312" i="1"/>
  <c r="BR312" i="1"/>
  <c r="BO312" i="1"/>
  <c r="BN312" i="1"/>
  <c r="BK312" i="1"/>
  <c r="BJ312" i="1"/>
  <c r="BG312" i="1"/>
  <c r="BF312" i="1"/>
  <c r="BC312" i="1"/>
  <c r="BB312" i="1"/>
  <c r="AY312" i="1"/>
  <c r="AX312" i="1"/>
  <c r="AU312" i="1"/>
  <c r="AT312" i="1"/>
  <c r="AQ312" i="1"/>
  <c r="AP312" i="1"/>
  <c r="AM312" i="1"/>
  <c r="AL312" i="1"/>
  <c r="AI312" i="1"/>
  <c r="AH312" i="1"/>
  <c r="AE312" i="1"/>
  <c r="AD312" i="1"/>
  <c r="AA312" i="1"/>
  <c r="Z312" i="1"/>
  <c r="W312" i="1"/>
  <c r="V312" i="1"/>
  <c r="S312" i="1"/>
  <c r="R312" i="1"/>
  <c r="O312" i="1"/>
  <c r="N312" i="1"/>
  <c r="J312" i="1"/>
  <c r="H312" i="1"/>
  <c r="I312" i="1" s="1"/>
  <c r="K312" i="1" s="1"/>
  <c r="DM311" i="1"/>
  <c r="DK311" i="1"/>
  <c r="DJ311" i="1"/>
  <c r="DG311" i="1"/>
  <c r="DF311" i="1"/>
  <c r="DC311" i="1"/>
  <c r="DB311" i="1"/>
  <c r="CY311" i="1"/>
  <c r="CX311" i="1"/>
  <c r="CU311" i="1"/>
  <c r="CT311" i="1"/>
  <c r="CQ311" i="1"/>
  <c r="CP311" i="1"/>
  <c r="CM311" i="1"/>
  <c r="CL311" i="1"/>
  <c r="CI311" i="1"/>
  <c r="CH311" i="1"/>
  <c r="CE311" i="1"/>
  <c r="CD311" i="1"/>
  <c r="CA311" i="1"/>
  <c r="BZ311" i="1"/>
  <c r="BW311" i="1"/>
  <c r="BV311" i="1"/>
  <c r="BS311" i="1"/>
  <c r="BR311" i="1"/>
  <c r="BO311" i="1"/>
  <c r="BN311" i="1"/>
  <c r="BK311" i="1"/>
  <c r="BJ311" i="1"/>
  <c r="BG311" i="1"/>
  <c r="BF311" i="1"/>
  <c r="BC311" i="1"/>
  <c r="BB311" i="1"/>
  <c r="AY311" i="1"/>
  <c r="AX311" i="1"/>
  <c r="AU311" i="1"/>
  <c r="AT311" i="1"/>
  <c r="AQ311" i="1"/>
  <c r="AP311" i="1"/>
  <c r="AM311" i="1"/>
  <c r="AL311" i="1"/>
  <c r="AI311" i="1"/>
  <c r="AH311" i="1"/>
  <c r="AE311" i="1"/>
  <c r="AD311" i="1"/>
  <c r="AA311" i="1"/>
  <c r="Z311" i="1"/>
  <c r="W311" i="1"/>
  <c r="V311" i="1"/>
  <c r="S311" i="1"/>
  <c r="R311" i="1"/>
  <c r="O311" i="1"/>
  <c r="N311" i="1"/>
  <c r="J311" i="1"/>
  <c r="H311" i="1"/>
  <c r="I311" i="1" s="1"/>
  <c r="K311" i="1" s="1"/>
  <c r="DM310" i="1"/>
  <c r="DK310" i="1"/>
  <c r="DJ310" i="1"/>
  <c r="DG310" i="1"/>
  <c r="DF310" i="1"/>
  <c r="DC310" i="1"/>
  <c r="DB310" i="1"/>
  <c r="CY310" i="1"/>
  <c r="CX310" i="1"/>
  <c r="CU310" i="1"/>
  <c r="CT310" i="1"/>
  <c r="CQ310" i="1"/>
  <c r="CP310" i="1"/>
  <c r="CM310" i="1"/>
  <c r="CL310" i="1"/>
  <c r="CI310" i="1"/>
  <c r="CH310" i="1"/>
  <c r="CE310" i="1"/>
  <c r="CD310" i="1"/>
  <c r="CA310" i="1"/>
  <c r="BZ310" i="1"/>
  <c r="BW310" i="1"/>
  <c r="BV310" i="1"/>
  <c r="BS310" i="1"/>
  <c r="BR310" i="1"/>
  <c r="BO310" i="1"/>
  <c r="BN310" i="1"/>
  <c r="BK310" i="1"/>
  <c r="BJ310" i="1"/>
  <c r="BG310" i="1"/>
  <c r="BF310" i="1"/>
  <c r="BC310" i="1"/>
  <c r="BB310" i="1"/>
  <c r="AY310" i="1"/>
  <c r="AX310" i="1"/>
  <c r="AU310" i="1"/>
  <c r="AT310" i="1"/>
  <c r="AQ310" i="1"/>
  <c r="AP310" i="1"/>
  <c r="AM310" i="1"/>
  <c r="AL310" i="1"/>
  <c r="AI310" i="1"/>
  <c r="AH310" i="1"/>
  <c r="AE310" i="1"/>
  <c r="AD310" i="1"/>
  <c r="AA310" i="1"/>
  <c r="Z310" i="1"/>
  <c r="W310" i="1"/>
  <c r="V310" i="1"/>
  <c r="S310" i="1"/>
  <c r="R310" i="1"/>
  <c r="O310" i="1"/>
  <c r="N310" i="1"/>
  <c r="J310" i="1"/>
  <c r="H310" i="1"/>
  <c r="I310" i="1" s="1"/>
  <c r="K310" i="1" s="1"/>
  <c r="DM309" i="1"/>
  <c r="DK309" i="1"/>
  <c r="DJ309" i="1"/>
  <c r="DG309" i="1"/>
  <c r="DF309" i="1"/>
  <c r="DC309" i="1"/>
  <c r="DB309" i="1"/>
  <c r="CY309" i="1"/>
  <c r="CX309" i="1"/>
  <c r="CU309" i="1"/>
  <c r="CT309" i="1"/>
  <c r="CQ309" i="1"/>
  <c r="CP309" i="1"/>
  <c r="CM309" i="1"/>
  <c r="CL309" i="1"/>
  <c r="CI309" i="1"/>
  <c r="CH309" i="1"/>
  <c r="CE309" i="1"/>
  <c r="CD309" i="1"/>
  <c r="CA309" i="1"/>
  <c r="BZ309" i="1"/>
  <c r="BW309" i="1"/>
  <c r="BV309" i="1"/>
  <c r="BS309" i="1"/>
  <c r="BR309" i="1"/>
  <c r="BO309" i="1"/>
  <c r="BN309" i="1"/>
  <c r="BK309" i="1"/>
  <c r="BJ309" i="1"/>
  <c r="BG309" i="1"/>
  <c r="BF309" i="1"/>
  <c r="BC309" i="1"/>
  <c r="BB309" i="1"/>
  <c r="AY309" i="1"/>
  <c r="AX309" i="1"/>
  <c r="AU309" i="1"/>
  <c r="AT309" i="1"/>
  <c r="AQ309" i="1"/>
  <c r="AP309" i="1"/>
  <c r="AM309" i="1"/>
  <c r="AL309" i="1"/>
  <c r="AI309" i="1"/>
  <c r="AH309" i="1"/>
  <c r="AE309" i="1"/>
  <c r="AD309" i="1"/>
  <c r="AA309" i="1"/>
  <c r="Z309" i="1"/>
  <c r="W309" i="1"/>
  <c r="V309" i="1"/>
  <c r="S309" i="1"/>
  <c r="R309" i="1"/>
  <c r="O309" i="1"/>
  <c r="N309" i="1"/>
  <c r="J309" i="1"/>
  <c r="H309" i="1"/>
  <c r="I309" i="1" s="1"/>
  <c r="K309" i="1" s="1"/>
  <c r="DM308" i="1"/>
  <c r="DK308" i="1"/>
  <c r="DJ308" i="1"/>
  <c r="DG308" i="1"/>
  <c r="DF308" i="1"/>
  <c r="DC308" i="1"/>
  <c r="DB308" i="1"/>
  <c r="CY308" i="1"/>
  <c r="CX308" i="1"/>
  <c r="CU308" i="1"/>
  <c r="CT308" i="1"/>
  <c r="CQ308" i="1"/>
  <c r="CP308" i="1"/>
  <c r="CM308" i="1"/>
  <c r="CL308" i="1"/>
  <c r="CI308" i="1"/>
  <c r="CH308" i="1"/>
  <c r="CE308" i="1"/>
  <c r="CD308" i="1"/>
  <c r="CA308" i="1"/>
  <c r="BZ308" i="1"/>
  <c r="BW308" i="1"/>
  <c r="BV308" i="1"/>
  <c r="BS308" i="1"/>
  <c r="BR308" i="1"/>
  <c r="BO308" i="1"/>
  <c r="BN308" i="1"/>
  <c r="BK308" i="1"/>
  <c r="BJ308" i="1"/>
  <c r="BG308" i="1"/>
  <c r="BF308" i="1"/>
  <c r="BC308" i="1"/>
  <c r="BB308" i="1"/>
  <c r="AY308" i="1"/>
  <c r="AX308" i="1"/>
  <c r="AU308" i="1"/>
  <c r="AT308" i="1"/>
  <c r="AQ308" i="1"/>
  <c r="AP308" i="1"/>
  <c r="AM308" i="1"/>
  <c r="AL308" i="1"/>
  <c r="AI308" i="1"/>
  <c r="AH308" i="1"/>
  <c r="AE308" i="1"/>
  <c r="AD308" i="1"/>
  <c r="AA308" i="1"/>
  <c r="Z308" i="1"/>
  <c r="W308" i="1"/>
  <c r="V308" i="1"/>
  <c r="S308" i="1"/>
  <c r="R308" i="1"/>
  <c r="O308" i="1"/>
  <c r="N308" i="1"/>
  <c r="J308" i="1"/>
  <c r="H308" i="1"/>
  <c r="I308" i="1" s="1"/>
  <c r="K308" i="1" s="1"/>
  <c r="DM307" i="1"/>
  <c r="DK307" i="1"/>
  <c r="DJ307" i="1"/>
  <c r="DG307" i="1"/>
  <c r="DF307" i="1"/>
  <c r="DC307" i="1"/>
  <c r="DB307" i="1"/>
  <c r="CY307" i="1"/>
  <c r="CX307" i="1"/>
  <c r="CU307" i="1"/>
  <c r="CT307" i="1"/>
  <c r="CQ307" i="1"/>
  <c r="CP307" i="1"/>
  <c r="CM307" i="1"/>
  <c r="CL307" i="1"/>
  <c r="CI307" i="1"/>
  <c r="CH307" i="1"/>
  <c r="CE307" i="1"/>
  <c r="CD307" i="1"/>
  <c r="CA307" i="1"/>
  <c r="BZ307" i="1"/>
  <c r="BW307" i="1"/>
  <c r="BV307" i="1"/>
  <c r="BS307" i="1"/>
  <c r="BR307" i="1"/>
  <c r="BO307" i="1"/>
  <c r="BN307" i="1"/>
  <c r="BK307" i="1"/>
  <c r="BJ307" i="1"/>
  <c r="BG307" i="1"/>
  <c r="BF307" i="1"/>
  <c r="BC307" i="1"/>
  <c r="BB307" i="1"/>
  <c r="AY307" i="1"/>
  <c r="AX307" i="1"/>
  <c r="AU307" i="1"/>
  <c r="AT307" i="1"/>
  <c r="AQ307" i="1"/>
  <c r="AP307" i="1"/>
  <c r="AM307" i="1"/>
  <c r="AL307" i="1"/>
  <c r="AI307" i="1"/>
  <c r="AH307" i="1"/>
  <c r="AE307" i="1"/>
  <c r="AD307" i="1"/>
  <c r="AA307" i="1"/>
  <c r="Z307" i="1"/>
  <c r="W307" i="1"/>
  <c r="V307" i="1"/>
  <c r="S307" i="1"/>
  <c r="R307" i="1"/>
  <c r="O307" i="1"/>
  <c r="N307" i="1"/>
  <c r="J307" i="1"/>
  <c r="H307" i="1"/>
  <c r="I307" i="1" s="1"/>
  <c r="K307" i="1" s="1"/>
  <c r="DM306" i="1"/>
  <c r="DK306" i="1"/>
  <c r="DJ306" i="1"/>
  <c r="DG306" i="1"/>
  <c r="DF306" i="1"/>
  <c r="DC306" i="1"/>
  <c r="DB306" i="1"/>
  <c r="CY306" i="1"/>
  <c r="CX306" i="1"/>
  <c r="CU306" i="1"/>
  <c r="CT306" i="1"/>
  <c r="CQ306" i="1"/>
  <c r="CP306" i="1"/>
  <c r="CM306" i="1"/>
  <c r="CL306" i="1"/>
  <c r="CI306" i="1"/>
  <c r="CH306" i="1"/>
  <c r="CE306" i="1"/>
  <c r="CD306" i="1"/>
  <c r="CA306" i="1"/>
  <c r="BZ306" i="1"/>
  <c r="BW306" i="1"/>
  <c r="BV306" i="1"/>
  <c r="BS306" i="1"/>
  <c r="BR306" i="1"/>
  <c r="BO306" i="1"/>
  <c r="BN306" i="1"/>
  <c r="BK306" i="1"/>
  <c r="BJ306" i="1"/>
  <c r="BG306" i="1"/>
  <c r="BF306" i="1"/>
  <c r="BC306" i="1"/>
  <c r="BB306" i="1"/>
  <c r="AY306" i="1"/>
  <c r="AX306" i="1"/>
  <c r="AU306" i="1"/>
  <c r="AT306" i="1"/>
  <c r="AQ306" i="1"/>
  <c r="AP306" i="1"/>
  <c r="AM306" i="1"/>
  <c r="AL306" i="1"/>
  <c r="AI306" i="1"/>
  <c r="AH306" i="1"/>
  <c r="AE306" i="1"/>
  <c r="AD306" i="1"/>
  <c r="AA306" i="1"/>
  <c r="Z306" i="1"/>
  <c r="W306" i="1"/>
  <c r="V306" i="1"/>
  <c r="S306" i="1"/>
  <c r="R306" i="1"/>
  <c r="O306" i="1"/>
  <c r="N306" i="1"/>
  <c r="J306" i="1"/>
  <c r="H306" i="1"/>
  <c r="I306" i="1" s="1"/>
  <c r="K306" i="1" s="1"/>
  <c r="DM305" i="1"/>
  <c r="DK305" i="1"/>
  <c r="DJ305" i="1"/>
  <c r="DG305" i="1"/>
  <c r="DF305" i="1"/>
  <c r="DC305" i="1"/>
  <c r="DB305" i="1"/>
  <c r="CY305" i="1"/>
  <c r="CX305" i="1"/>
  <c r="CU305" i="1"/>
  <c r="CT305" i="1"/>
  <c r="CQ305" i="1"/>
  <c r="CP305" i="1"/>
  <c r="CM305" i="1"/>
  <c r="CL305" i="1"/>
  <c r="CI305" i="1"/>
  <c r="CH305" i="1"/>
  <c r="CE305" i="1"/>
  <c r="CD305" i="1"/>
  <c r="CA305" i="1"/>
  <c r="BZ305" i="1"/>
  <c r="BW305" i="1"/>
  <c r="BV305" i="1"/>
  <c r="BS305" i="1"/>
  <c r="BR305" i="1"/>
  <c r="BO305" i="1"/>
  <c r="BN305" i="1"/>
  <c r="BK305" i="1"/>
  <c r="BJ305" i="1"/>
  <c r="BG305" i="1"/>
  <c r="BF305" i="1"/>
  <c r="BC305" i="1"/>
  <c r="BB305" i="1"/>
  <c r="AY305" i="1"/>
  <c r="AX305" i="1"/>
  <c r="AU305" i="1"/>
  <c r="AT305" i="1"/>
  <c r="AQ305" i="1"/>
  <c r="AP305" i="1"/>
  <c r="AM305" i="1"/>
  <c r="AL305" i="1"/>
  <c r="AI305" i="1"/>
  <c r="AH305" i="1"/>
  <c r="AE305" i="1"/>
  <c r="AD305" i="1"/>
  <c r="AA305" i="1"/>
  <c r="Z305" i="1"/>
  <c r="W305" i="1"/>
  <c r="V305" i="1"/>
  <c r="S305" i="1"/>
  <c r="R305" i="1"/>
  <c r="O305" i="1"/>
  <c r="N305" i="1"/>
  <c r="J305" i="1"/>
  <c r="H305" i="1"/>
  <c r="I305" i="1" s="1"/>
  <c r="K305" i="1" s="1"/>
  <c r="DM304" i="1"/>
  <c r="DK304" i="1"/>
  <c r="DJ304" i="1"/>
  <c r="DG304" i="1"/>
  <c r="DF304" i="1"/>
  <c r="DC304" i="1"/>
  <c r="DB304" i="1"/>
  <c r="CY304" i="1"/>
  <c r="CX304" i="1"/>
  <c r="CU304" i="1"/>
  <c r="CT304" i="1"/>
  <c r="CQ304" i="1"/>
  <c r="CP304" i="1"/>
  <c r="CM304" i="1"/>
  <c r="CL304" i="1"/>
  <c r="CI304" i="1"/>
  <c r="CH304" i="1"/>
  <c r="CE304" i="1"/>
  <c r="CD304" i="1"/>
  <c r="CA304" i="1"/>
  <c r="BZ304" i="1"/>
  <c r="BW304" i="1"/>
  <c r="BV304" i="1"/>
  <c r="BS304" i="1"/>
  <c r="BR304" i="1"/>
  <c r="BO304" i="1"/>
  <c r="BN304" i="1"/>
  <c r="BK304" i="1"/>
  <c r="BJ304" i="1"/>
  <c r="BG304" i="1"/>
  <c r="BF304" i="1"/>
  <c r="BC304" i="1"/>
  <c r="BB304" i="1"/>
  <c r="AY304" i="1"/>
  <c r="AX304" i="1"/>
  <c r="AU304" i="1"/>
  <c r="AT304" i="1"/>
  <c r="AQ304" i="1"/>
  <c r="AP304" i="1"/>
  <c r="AM304" i="1"/>
  <c r="AL304" i="1"/>
  <c r="AI304" i="1"/>
  <c r="AH304" i="1"/>
  <c r="AE304" i="1"/>
  <c r="AD304" i="1"/>
  <c r="AA304" i="1"/>
  <c r="Z304" i="1"/>
  <c r="W304" i="1"/>
  <c r="V304" i="1"/>
  <c r="S304" i="1"/>
  <c r="R304" i="1"/>
  <c r="O304" i="1"/>
  <c r="N304" i="1"/>
  <c r="J304" i="1"/>
  <c r="H304" i="1"/>
  <c r="I304" i="1" s="1"/>
  <c r="K304" i="1" s="1"/>
  <c r="DM303" i="1"/>
  <c r="DK303" i="1"/>
  <c r="DJ303" i="1"/>
  <c r="DG303" i="1"/>
  <c r="DF303" i="1"/>
  <c r="DC303" i="1"/>
  <c r="DB303" i="1"/>
  <c r="CY303" i="1"/>
  <c r="CX303" i="1"/>
  <c r="CU303" i="1"/>
  <c r="CT303" i="1"/>
  <c r="CQ303" i="1"/>
  <c r="CP303" i="1"/>
  <c r="CM303" i="1"/>
  <c r="CL303" i="1"/>
  <c r="CI303" i="1"/>
  <c r="CH303" i="1"/>
  <c r="CE303" i="1"/>
  <c r="CD303" i="1"/>
  <c r="CA303" i="1"/>
  <c r="BZ303" i="1"/>
  <c r="BW303" i="1"/>
  <c r="BV303" i="1"/>
  <c r="BS303" i="1"/>
  <c r="BR303" i="1"/>
  <c r="BO303" i="1"/>
  <c r="BN303" i="1"/>
  <c r="BK303" i="1"/>
  <c r="BJ303" i="1"/>
  <c r="BG303" i="1"/>
  <c r="BF303" i="1"/>
  <c r="BC303" i="1"/>
  <c r="BB303" i="1"/>
  <c r="AY303" i="1"/>
  <c r="AX303" i="1"/>
  <c r="AU303" i="1"/>
  <c r="AT303" i="1"/>
  <c r="AQ303" i="1"/>
  <c r="AP303" i="1"/>
  <c r="AM303" i="1"/>
  <c r="AL303" i="1"/>
  <c r="AI303" i="1"/>
  <c r="AH303" i="1"/>
  <c r="AE303" i="1"/>
  <c r="AD303" i="1"/>
  <c r="AA303" i="1"/>
  <c r="Z303" i="1"/>
  <c r="W303" i="1"/>
  <c r="V303" i="1"/>
  <c r="S303" i="1"/>
  <c r="R303" i="1"/>
  <c r="O303" i="1"/>
  <c r="N303" i="1"/>
  <c r="J303" i="1"/>
  <c r="H303" i="1"/>
  <c r="I303" i="1" s="1"/>
  <c r="K303" i="1" s="1"/>
  <c r="DM302" i="1"/>
  <c r="DK302" i="1"/>
  <c r="DJ302" i="1"/>
  <c r="DG302" i="1"/>
  <c r="DF302" i="1"/>
  <c r="DC302" i="1"/>
  <c r="DB302" i="1"/>
  <c r="CY302" i="1"/>
  <c r="CX302" i="1"/>
  <c r="CU302" i="1"/>
  <c r="CT302" i="1"/>
  <c r="CQ302" i="1"/>
  <c r="CP302" i="1"/>
  <c r="CM302" i="1"/>
  <c r="CL302" i="1"/>
  <c r="CI302" i="1"/>
  <c r="CH302" i="1"/>
  <c r="CE302" i="1"/>
  <c r="CD302" i="1"/>
  <c r="CA302" i="1"/>
  <c r="BZ302" i="1"/>
  <c r="BW302" i="1"/>
  <c r="BV302" i="1"/>
  <c r="BS302" i="1"/>
  <c r="BR302" i="1"/>
  <c r="BO302" i="1"/>
  <c r="BN302" i="1"/>
  <c r="BK302" i="1"/>
  <c r="BJ302" i="1"/>
  <c r="BG302" i="1"/>
  <c r="BF302" i="1"/>
  <c r="BC302" i="1"/>
  <c r="BB302" i="1"/>
  <c r="AY302" i="1"/>
  <c r="AX302" i="1"/>
  <c r="AU302" i="1"/>
  <c r="AT302" i="1"/>
  <c r="AQ302" i="1"/>
  <c r="AP302" i="1"/>
  <c r="AM302" i="1"/>
  <c r="AL302" i="1"/>
  <c r="AI302" i="1"/>
  <c r="AH302" i="1"/>
  <c r="AE302" i="1"/>
  <c r="AD302" i="1"/>
  <c r="AA302" i="1"/>
  <c r="Z302" i="1"/>
  <c r="W302" i="1"/>
  <c r="V302" i="1"/>
  <c r="S302" i="1"/>
  <c r="R302" i="1"/>
  <c r="O302" i="1"/>
  <c r="N302" i="1"/>
  <c r="J302" i="1"/>
  <c r="H302" i="1"/>
  <c r="I302" i="1" s="1"/>
  <c r="K302" i="1" s="1"/>
  <c r="DM301" i="1"/>
  <c r="DK301" i="1"/>
  <c r="DJ301" i="1"/>
  <c r="DG301" i="1"/>
  <c r="DF301" i="1"/>
  <c r="DC301" i="1"/>
  <c r="DB301" i="1"/>
  <c r="CY301" i="1"/>
  <c r="CX301" i="1"/>
  <c r="CU301" i="1"/>
  <c r="CT301" i="1"/>
  <c r="CQ301" i="1"/>
  <c r="CP301" i="1"/>
  <c r="CM301" i="1"/>
  <c r="CL301" i="1"/>
  <c r="CI301" i="1"/>
  <c r="CH301" i="1"/>
  <c r="CE301" i="1"/>
  <c r="CD301" i="1"/>
  <c r="CA301" i="1"/>
  <c r="BZ301" i="1"/>
  <c r="BW301" i="1"/>
  <c r="BV301" i="1"/>
  <c r="BS301" i="1"/>
  <c r="BR301" i="1"/>
  <c r="BO301" i="1"/>
  <c r="BN301" i="1"/>
  <c r="BK301" i="1"/>
  <c r="BJ301" i="1"/>
  <c r="BG301" i="1"/>
  <c r="BF301" i="1"/>
  <c r="BC301" i="1"/>
  <c r="BB301" i="1"/>
  <c r="AY301" i="1"/>
  <c r="AX301" i="1"/>
  <c r="AU301" i="1"/>
  <c r="AT301" i="1"/>
  <c r="AQ301" i="1"/>
  <c r="AP301" i="1"/>
  <c r="AM301" i="1"/>
  <c r="AL301" i="1"/>
  <c r="AI301" i="1"/>
  <c r="AH301" i="1"/>
  <c r="AE301" i="1"/>
  <c r="AD301" i="1"/>
  <c r="AA301" i="1"/>
  <c r="Z301" i="1"/>
  <c r="W301" i="1"/>
  <c r="V301" i="1"/>
  <c r="S301" i="1"/>
  <c r="R301" i="1"/>
  <c r="O301" i="1"/>
  <c r="N301" i="1"/>
  <c r="J301" i="1"/>
  <c r="H301" i="1"/>
  <c r="I301" i="1" s="1"/>
  <c r="K301" i="1" s="1"/>
  <c r="DM300" i="1"/>
  <c r="DK300" i="1"/>
  <c r="DJ300" i="1"/>
  <c r="DG300" i="1"/>
  <c r="DF300" i="1"/>
  <c r="DC300" i="1"/>
  <c r="DB300" i="1"/>
  <c r="CY300" i="1"/>
  <c r="CX300" i="1"/>
  <c r="CU300" i="1"/>
  <c r="CT300" i="1"/>
  <c r="CQ300" i="1"/>
  <c r="CP300" i="1"/>
  <c r="CM300" i="1"/>
  <c r="CL300" i="1"/>
  <c r="CI300" i="1"/>
  <c r="CH300" i="1"/>
  <c r="CE300" i="1"/>
  <c r="CD300" i="1"/>
  <c r="CA300" i="1"/>
  <c r="BZ300" i="1"/>
  <c r="BW300" i="1"/>
  <c r="BV300" i="1"/>
  <c r="BS300" i="1"/>
  <c r="BR300" i="1"/>
  <c r="BO300" i="1"/>
  <c r="BN300" i="1"/>
  <c r="BK300" i="1"/>
  <c r="BJ300" i="1"/>
  <c r="BG300" i="1"/>
  <c r="BF300" i="1"/>
  <c r="BC300" i="1"/>
  <c r="BB300" i="1"/>
  <c r="AY300" i="1"/>
  <c r="AX300" i="1"/>
  <c r="AU300" i="1"/>
  <c r="AT300" i="1"/>
  <c r="AQ300" i="1"/>
  <c r="AP300" i="1"/>
  <c r="AM300" i="1"/>
  <c r="AL300" i="1"/>
  <c r="AI300" i="1"/>
  <c r="AH300" i="1"/>
  <c r="AE300" i="1"/>
  <c r="AD300" i="1"/>
  <c r="AA300" i="1"/>
  <c r="Z300" i="1"/>
  <c r="W300" i="1"/>
  <c r="V300" i="1"/>
  <c r="S300" i="1"/>
  <c r="R300" i="1"/>
  <c r="O300" i="1"/>
  <c r="N300" i="1"/>
  <c r="J300" i="1"/>
  <c r="H300" i="1"/>
  <c r="I300" i="1" s="1"/>
  <c r="K300" i="1" s="1"/>
  <c r="DM299" i="1"/>
  <c r="DK299" i="1"/>
  <c r="DJ299" i="1"/>
  <c r="DG299" i="1"/>
  <c r="DF299" i="1"/>
  <c r="DC299" i="1"/>
  <c r="DB299" i="1"/>
  <c r="CY299" i="1"/>
  <c r="CX299" i="1"/>
  <c r="CU299" i="1"/>
  <c r="CT299" i="1"/>
  <c r="CQ299" i="1"/>
  <c r="CP299" i="1"/>
  <c r="CM299" i="1"/>
  <c r="CL299" i="1"/>
  <c r="CI299" i="1"/>
  <c r="CH299" i="1"/>
  <c r="CE299" i="1"/>
  <c r="CD299" i="1"/>
  <c r="CA299" i="1"/>
  <c r="BZ299" i="1"/>
  <c r="BW299" i="1"/>
  <c r="BV299" i="1"/>
  <c r="BS299" i="1"/>
  <c r="BR299" i="1"/>
  <c r="BO299" i="1"/>
  <c r="BN299" i="1"/>
  <c r="BK299" i="1"/>
  <c r="BJ299" i="1"/>
  <c r="BG299" i="1"/>
  <c r="BF299" i="1"/>
  <c r="BC299" i="1"/>
  <c r="BB299" i="1"/>
  <c r="AY299" i="1"/>
  <c r="AX299" i="1"/>
  <c r="AU299" i="1"/>
  <c r="AT299" i="1"/>
  <c r="AQ299" i="1"/>
  <c r="AP299" i="1"/>
  <c r="AM299" i="1"/>
  <c r="AL299" i="1"/>
  <c r="AI299" i="1"/>
  <c r="AH299" i="1"/>
  <c r="AE299" i="1"/>
  <c r="AD299" i="1"/>
  <c r="AA299" i="1"/>
  <c r="Z299" i="1"/>
  <c r="W299" i="1"/>
  <c r="V299" i="1"/>
  <c r="S299" i="1"/>
  <c r="R299" i="1"/>
  <c r="O299" i="1"/>
  <c r="N299" i="1"/>
  <c r="J299" i="1"/>
  <c r="H299" i="1"/>
  <c r="I299" i="1" s="1"/>
  <c r="K299" i="1" s="1"/>
  <c r="DM298" i="1"/>
  <c r="DK298" i="1"/>
  <c r="DJ298" i="1"/>
  <c r="DG298" i="1"/>
  <c r="DF298" i="1"/>
  <c r="DC298" i="1"/>
  <c r="DB298" i="1"/>
  <c r="CY298" i="1"/>
  <c r="CX298" i="1"/>
  <c r="CU298" i="1"/>
  <c r="CT298" i="1"/>
  <c r="CQ298" i="1"/>
  <c r="CP298" i="1"/>
  <c r="CM298" i="1"/>
  <c r="CL298" i="1"/>
  <c r="CI298" i="1"/>
  <c r="CH298" i="1"/>
  <c r="CE298" i="1"/>
  <c r="CD298" i="1"/>
  <c r="CA298" i="1"/>
  <c r="BZ298" i="1"/>
  <c r="BW298" i="1"/>
  <c r="BV298" i="1"/>
  <c r="BS298" i="1"/>
  <c r="BR298" i="1"/>
  <c r="BO298" i="1"/>
  <c r="BN298" i="1"/>
  <c r="BK298" i="1"/>
  <c r="BJ298" i="1"/>
  <c r="BG298" i="1"/>
  <c r="BF298" i="1"/>
  <c r="BC298" i="1"/>
  <c r="BB298" i="1"/>
  <c r="AY298" i="1"/>
  <c r="AX298" i="1"/>
  <c r="AU298" i="1"/>
  <c r="AT298" i="1"/>
  <c r="AQ298" i="1"/>
  <c r="AP298" i="1"/>
  <c r="AM298" i="1"/>
  <c r="AL298" i="1"/>
  <c r="AI298" i="1"/>
  <c r="AH298" i="1"/>
  <c r="AE298" i="1"/>
  <c r="AD298" i="1"/>
  <c r="AA298" i="1"/>
  <c r="Z298" i="1"/>
  <c r="W298" i="1"/>
  <c r="V298" i="1"/>
  <c r="S298" i="1"/>
  <c r="R298" i="1"/>
  <c r="O298" i="1"/>
  <c r="N298" i="1"/>
  <c r="J298" i="1"/>
  <c r="H298" i="1"/>
  <c r="I298" i="1" s="1"/>
  <c r="K298" i="1" s="1"/>
  <c r="DM297" i="1"/>
  <c r="DK297" i="1"/>
  <c r="DJ297" i="1"/>
  <c r="DG297" i="1"/>
  <c r="DF297" i="1"/>
  <c r="DC297" i="1"/>
  <c r="DB297" i="1"/>
  <c r="CY297" i="1"/>
  <c r="CX297" i="1"/>
  <c r="CU297" i="1"/>
  <c r="CT297" i="1"/>
  <c r="CQ297" i="1"/>
  <c r="CP297" i="1"/>
  <c r="CM297" i="1"/>
  <c r="CL297" i="1"/>
  <c r="CI297" i="1"/>
  <c r="CH297" i="1"/>
  <c r="CE297" i="1"/>
  <c r="CD297" i="1"/>
  <c r="CA297" i="1"/>
  <c r="BZ297" i="1"/>
  <c r="BW297" i="1"/>
  <c r="BV297" i="1"/>
  <c r="BS297" i="1"/>
  <c r="BR297" i="1"/>
  <c r="BO297" i="1"/>
  <c r="BN297" i="1"/>
  <c r="BK297" i="1"/>
  <c r="BJ297" i="1"/>
  <c r="BG297" i="1"/>
  <c r="BF297" i="1"/>
  <c r="BC297" i="1"/>
  <c r="BB297" i="1"/>
  <c r="AY297" i="1"/>
  <c r="AX297" i="1"/>
  <c r="AU297" i="1"/>
  <c r="AT297" i="1"/>
  <c r="AQ297" i="1"/>
  <c r="AP297" i="1"/>
  <c r="AM297" i="1"/>
  <c r="AL297" i="1"/>
  <c r="AI297" i="1"/>
  <c r="AH297" i="1"/>
  <c r="AE297" i="1"/>
  <c r="AD297" i="1"/>
  <c r="AA297" i="1"/>
  <c r="Z297" i="1"/>
  <c r="W297" i="1"/>
  <c r="V297" i="1"/>
  <c r="S297" i="1"/>
  <c r="R297" i="1"/>
  <c r="O297" i="1"/>
  <c r="N297" i="1"/>
  <c r="J297" i="1"/>
  <c r="H297" i="1"/>
  <c r="I297" i="1" s="1"/>
  <c r="K297" i="1" s="1"/>
  <c r="DM296" i="1"/>
  <c r="DK296" i="1"/>
  <c r="DJ296" i="1"/>
  <c r="DG296" i="1"/>
  <c r="DF296" i="1"/>
  <c r="DC296" i="1"/>
  <c r="DB296" i="1"/>
  <c r="CY296" i="1"/>
  <c r="CX296" i="1"/>
  <c r="CU296" i="1"/>
  <c r="CT296" i="1"/>
  <c r="CQ296" i="1"/>
  <c r="CP296" i="1"/>
  <c r="CM296" i="1"/>
  <c r="CL296" i="1"/>
  <c r="CI296" i="1"/>
  <c r="CH296" i="1"/>
  <c r="CE296" i="1"/>
  <c r="CD296" i="1"/>
  <c r="CA296" i="1"/>
  <c r="BZ296" i="1"/>
  <c r="BW296" i="1"/>
  <c r="BV296" i="1"/>
  <c r="BS296" i="1"/>
  <c r="BR296" i="1"/>
  <c r="BO296" i="1"/>
  <c r="BN296" i="1"/>
  <c r="BK296" i="1"/>
  <c r="BJ296" i="1"/>
  <c r="BG296" i="1"/>
  <c r="BF296" i="1"/>
  <c r="BC296" i="1"/>
  <c r="BB296" i="1"/>
  <c r="AY296" i="1"/>
  <c r="AX296" i="1"/>
  <c r="AU296" i="1"/>
  <c r="AT296" i="1"/>
  <c r="AQ296" i="1"/>
  <c r="AP296" i="1"/>
  <c r="AM296" i="1"/>
  <c r="AL296" i="1"/>
  <c r="AI296" i="1"/>
  <c r="AH296" i="1"/>
  <c r="AE296" i="1"/>
  <c r="AD296" i="1"/>
  <c r="AA296" i="1"/>
  <c r="Z296" i="1"/>
  <c r="W296" i="1"/>
  <c r="V296" i="1"/>
  <c r="S296" i="1"/>
  <c r="R296" i="1"/>
  <c r="O296" i="1"/>
  <c r="N296" i="1"/>
  <c r="J296" i="1"/>
  <c r="H296" i="1"/>
  <c r="I296" i="1" s="1"/>
  <c r="K296" i="1" s="1"/>
  <c r="DM295" i="1"/>
  <c r="DK295" i="1"/>
  <c r="DJ295" i="1"/>
  <c r="DG295" i="1"/>
  <c r="DF295" i="1"/>
  <c r="DC295" i="1"/>
  <c r="DB295" i="1"/>
  <c r="CY295" i="1"/>
  <c r="CX295" i="1"/>
  <c r="CU295" i="1"/>
  <c r="CT295" i="1"/>
  <c r="CQ295" i="1"/>
  <c r="CP295" i="1"/>
  <c r="CM295" i="1"/>
  <c r="CL295" i="1"/>
  <c r="CI295" i="1"/>
  <c r="CH295" i="1"/>
  <c r="CE295" i="1"/>
  <c r="CD295" i="1"/>
  <c r="CA295" i="1"/>
  <c r="BZ295" i="1"/>
  <c r="BW295" i="1"/>
  <c r="BV295" i="1"/>
  <c r="BS295" i="1"/>
  <c r="BR295" i="1"/>
  <c r="BO295" i="1"/>
  <c r="BN295" i="1"/>
  <c r="BK295" i="1"/>
  <c r="BJ295" i="1"/>
  <c r="BG295" i="1"/>
  <c r="BF295" i="1"/>
  <c r="BC295" i="1"/>
  <c r="BB295" i="1"/>
  <c r="AY295" i="1"/>
  <c r="AX295" i="1"/>
  <c r="AU295" i="1"/>
  <c r="AT295" i="1"/>
  <c r="AQ295" i="1"/>
  <c r="AP295" i="1"/>
  <c r="AM295" i="1"/>
  <c r="AL295" i="1"/>
  <c r="AI295" i="1"/>
  <c r="AH295" i="1"/>
  <c r="AE295" i="1"/>
  <c r="AD295" i="1"/>
  <c r="AA295" i="1"/>
  <c r="Z295" i="1"/>
  <c r="W295" i="1"/>
  <c r="V295" i="1"/>
  <c r="S295" i="1"/>
  <c r="R295" i="1"/>
  <c r="O295" i="1"/>
  <c r="N295" i="1"/>
  <c r="J295" i="1"/>
  <c r="H295" i="1"/>
  <c r="I295" i="1" s="1"/>
  <c r="K295" i="1" s="1"/>
  <c r="DM294" i="1"/>
  <c r="DK294" i="1"/>
  <c r="DJ294" i="1"/>
  <c r="DG294" i="1"/>
  <c r="DF294" i="1"/>
  <c r="DC294" i="1"/>
  <c r="DB294" i="1"/>
  <c r="CY294" i="1"/>
  <c r="CX294" i="1"/>
  <c r="CU294" i="1"/>
  <c r="CT294" i="1"/>
  <c r="CQ294" i="1"/>
  <c r="CP294" i="1"/>
  <c r="CM294" i="1"/>
  <c r="CL294" i="1"/>
  <c r="CI294" i="1"/>
  <c r="CH294" i="1"/>
  <c r="CE294" i="1"/>
  <c r="CD294" i="1"/>
  <c r="CA294" i="1"/>
  <c r="BZ294" i="1"/>
  <c r="BW294" i="1"/>
  <c r="BV294" i="1"/>
  <c r="BS294" i="1"/>
  <c r="BR294" i="1"/>
  <c r="BO294" i="1"/>
  <c r="BN294" i="1"/>
  <c r="BK294" i="1"/>
  <c r="BJ294" i="1"/>
  <c r="BG294" i="1"/>
  <c r="BF294" i="1"/>
  <c r="BC294" i="1"/>
  <c r="BB294" i="1"/>
  <c r="AY294" i="1"/>
  <c r="AX294" i="1"/>
  <c r="AU294" i="1"/>
  <c r="AT294" i="1"/>
  <c r="AQ294" i="1"/>
  <c r="AP294" i="1"/>
  <c r="AM294" i="1"/>
  <c r="AL294" i="1"/>
  <c r="AI294" i="1"/>
  <c r="AH294" i="1"/>
  <c r="AE294" i="1"/>
  <c r="AD294" i="1"/>
  <c r="AA294" i="1"/>
  <c r="Z294" i="1"/>
  <c r="W294" i="1"/>
  <c r="V294" i="1"/>
  <c r="S294" i="1"/>
  <c r="R294" i="1"/>
  <c r="O294" i="1"/>
  <c r="N294" i="1"/>
  <c r="J294" i="1"/>
  <c r="H294" i="1"/>
  <c r="I294" i="1" s="1"/>
  <c r="K294" i="1" s="1"/>
  <c r="DM293" i="1"/>
  <c r="DK293" i="1"/>
  <c r="DJ293" i="1"/>
  <c r="DG293" i="1"/>
  <c r="DF293" i="1"/>
  <c r="DC293" i="1"/>
  <c r="DB293" i="1"/>
  <c r="CY293" i="1"/>
  <c r="CX293" i="1"/>
  <c r="CU293" i="1"/>
  <c r="CT293" i="1"/>
  <c r="CQ293" i="1"/>
  <c r="CP293" i="1"/>
  <c r="CM293" i="1"/>
  <c r="CL293" i="1"/>
  <c r="CI293" i="1"/>
  <c r="CH293" i="1"/>
  <c r="CE293" i="1"/>
  <c r="CD293" i="1"/>
  <c r="CA293" i="1"/>
  <c r="BZ293" i="1"/>
  <c r="BW293" i="1"/>
  <c r="BV293" i="1"/>
  <c r="BS293" i="1"/>
  <c r="BR293" i="1"/>
  <c r="BO293" i="1"/>
  <c r="BN293" i="1"/>
  <c r="BK293" i="1"/>
  <c r="BJ293" i="1"/>
  <c r="BG293" i="1"/>
  <c r="BF293" i="1"/>
  <c r="BC293" i="1"/>
  <c r="BB293" i="1"/>
  <c r="AY293" i="1"/>
  <c r="AX293" i="1"/>
  <c r="AU293" i="1"/>
  <c r="AT293" i="1"/>
  <c r="AQ293" i="1"/>
  <c r="AP293" i="1"/>
  <c r="AM293" i="1"/>
  <c r="AL293" i="1"/>
  <c r="AI293" i="1"/>
  <c r="AH293" i="1"/>
  <c r="AE293" i="1"/>
  <c r="AD293" i="1"/>
  <c r="AA293" i="1"/>
  <c r="Z293" i="1"/>
  <c r="W293" i="1"/>
  <c r="V293" i="1"/>
  <c r="S293" i="1"/>
  <c r="R293" i="1"/>
  <c r="O293" i="1"/>
  <c r="N293" i="1"/>
  <c r="J293" i="1"/>
  <c r="H293" i="1"/>
  <c r="I293" i="1" s="1"/>
  <c r="K293" i="1" s="1"/>
  <c r="DM292" i="1"/>
  <c r="DK292" i="1"/>
  <c r="DJ292" i="1"/>
  <c r="DG292" i="1"/>
  <c r="DF292" i="1"/>
  <c r="DC292" i="1"/>
  <c r="DB292" i="1"/>
  <c r="CY292" i="1"/>
  <c r="CX292" i="1"/>
  <c r="CU292" i="1"/>
  <c r="CT292" i="1"/>
  <c r="CQ292" i="1"/>
  <c r="CP292" i="1"/>
  <c r="CM292" i="1"/>
  <c r="CL292" i="1"/>
  <c r="CI292" i="1"/>
  <c r="CH292" i="1"/>
  <c r="CE292" i="1"/>
  <c r="CD292" i="1"/>
  <c r="CA292" i="1"/>
  <c r="BZ292" i="1"/>
  <c r="BW292" i="1"/>
  <c r="BV292" i="1"/>
  <c r="BS292" i="1"/>
  <c r="BR292" i="1"/>
  <c r="BO292" i="1"/>
  <c r="BN292" i="1"/>
  <c r="BK292" i="1"/>
  <c r="BJ292" i="1"/>
  <c r="BG292" i="1"/>
  <c r="BF292" i="1"/>
  <c r="BC292" i="1"/>
  <c r="BB292" i="1"/>
  <c r="AY292" i="1"/>
  <c r="AX292" i="1"/>
  <c r="AU292" i="1"/>
  <c r="AT292" i="1"/>
  <c r="AQ292" i="1"/>
  <c r="AP292" i="1"/>
  <c r="AM292" i="1"/>
  <c r="AL292" i="1"/>
  <c r="AI292" i="1"/>
  <c r="AH292" i="1"/>
  <c r="AE292" i="1"/>
  <c r="AD292" i="1"/>
  <c r="AA292" i="1"/>
  <c r="Z292" i="1"/>
  <c r="W292" i="1"/>
  <c r="V292" i="1"/>
  <c r="S292" i="1"/>
  <c r="R292" i="1"/>
  <c r="O292" i="1"/>
  <c r="N292" i="1"/>
  <c r="J292" i="1"/>
  <c r="H292" i="1"/>
  <c r="I292" i="1" s="1"/>
  <c r="K292" i="1" s="1"/>
  <c r="DM291" i="1"/>
  <c r="DK291" i="1"/>
  <c r="DJ291" i="1"/>
  <c r="DG291" i="1"/>
  <c r="DF291" i="1"/>
  <c r="DC291" i="1"/>
  <c r="DB291" i="1"/>
  <c r="CY291" i="1"/>
  <c r="CX291" i="1"/>
  <c r="CU291" i="1"/>
  <c r="CT291" i="1"/>
  <c r="CQ291" i="1"/>
  <c r="CP291" i="1"/>
  <c r="CM291" i="1"/>
  <c r="CL291" i="1"/>
  <c r="CI291" i="1"/>
  <c r="CH291" i="1"/>
  <c r="CE291" i="1"/>
  <c r="CD291" i="1"/>
  <c r="CA291" i="1"/>
  <c r="BZ291" i="1"/>
  <c r="BW291" i="1"/>
  <c r="BV291" i="1"/>
  <c r="BS291" i="1"/>
  <c r="BR291" i="1"/>
  <c r="BO291" i="1"/>
  <c r="BN291" i="1"/>
  <c r="BK291" i="1"/>
  <c r="BJ291" i="1"/>
  <c r="BG291" i="1"/>
  <c r="BF291" i="1"/>
  <c r="BC291" i="1"/>
  <c r="BB291" i="1"/>
  <c r="AY291" i="1"/>
  <c r="AX291" i="1"/>
  <c r="AU291" i="1"/>
  <c r="AT291" i="1"/>
  <c r="AQ291" i="1"/>
  <c r="AP291" i="1"/>
  <c r="AM291" i="1"/>
  <c r="AL291" i="1"/>
  <c r="AI291" i="1"/>
  <c r="AH291" i="1"/>
  <c r="AE291" i="1"/>
  <c r="AD291" i="1"/>
  <c r="AA291" i="1"/>
  <c r="Z291" i="1"/>
  <c r="W291" i="1"/>
  <c r="V291" i="1"/>
  <c r="S291" i="1"/>
  <c r="R291" i="1"/>
  <c r="O291" i="1"/>
  <c r="N291" i="1"/>
  <c r="J291" i="1"/>
  <c r="H291" i="1"/>
  <c r="I291" i="1" s="1"/>
  <c r="K291" i="1" s="1"/>
  <c r="DM290" i="1"/>
  <c r="DK290" i="1"/>
  <c r="DJ290" i="1"/>
  <c r="DG290" i="1"/>
  <c r="DF290" i="1"/>
  <c r="DC290" i="1"/>
  <c r="DB290" i="1"/>
  <c r="CY290" i="1"/>
  <c r="CX290" i="1"/>
  <c r="CU290" i="1"/>
  <c r="CT290" i="1"/>
  <c r="CQ290" i="1"/>
  <c r="CP290" i="1"/>
  <c r="CM290" i="1"/>
  <c r="CL290" i="1"/>
  <c r="CI290" i="1"/>
  <c r="CH290" i="1"/>
  <c r="CE290" i="1"/>
  <c r="CD290" i="1"/>
  <c r="CA290" i="1"/>
  <c r="BZ290" i="1"/>
  <c r="BW290" i="1"/>
  <c r="BV290" i="1"/>
  <c r="BS290" i="1"/>
  <c r="BR290" i="1"/>
  <c r="BO290" i="1"/>
  <c r="BN290" i="1"/>
  <c r="BK290" i="1"/>
  <c r="BJ290" i="1"/>
  <c r="BG290" i="1"/>
  <c r="BF290" i="1"/>
  <c r="BC290" i="1"/>
  <c r="BB290" i="1"/>
  <c r="AY290" i="1"/>
  <c r="AX290" i="1"/>
  <c r="AU290" i="1"/>
  <c r="AT290" i="1"/>
  <c r="AQ290" i="1"/>
  <c r="AP290" i="1"/>
  <c r="AM290" i="1"/>
  <c r="AL290" i="1"/>
  <c r="AI290" i="1"/>
  <c r="AH290" i="1"/>
  <c r="AE290" i="1"/>
  <c r="AD290" i="1"/>
  <c r="AA290" i="1"/>
  <c r="Z290" i="1"/>
  <c r="W290" i="1"/>
  <c r="V290" i="1"/>
  <c r="S290" i="1"/>
  <c r="R290" i="1"/>
  <c r="O290" i="1"/>
  <c r="N290" i="1"/>
  <c r="J290" i="1"/>
  <c r="H290" i="1"/>
  <c r="I290" i="1" s="1"/>
  <c r="K290" i="1" s="1"/>
  <c r="DM289" i="1"/>
  <c r="DK289" i="1"/>
  <c r="DJ289" i="1"/>
  <c r="DG289" i="1"/>
  <c r="DF289" i="1"/>
  <c r="DC289" i="1"/>
  <c r="DB289" i="1"/>
  <c r="CY289" i="1"/>
  <c r="CX289" i="1"/>
  <c r="CU289" i="1"/>
  <c r="CT289" i="1"/>
  <c r="CQ289" i="1"/>
  <c r="CP289" i="1"/>
  <c r="CM289" i="1"/>
  <c r="CL289" i="1"/>
  <c r="CI289" i="1"/>
  <c r="CH289" i="1"/>
  <c r="CE289" i="1"/>
  <c r="CD289" i="1"/>
  <c r="CA289" i="1"/>
  <c r="BZ289" i="1"/>
  <c r="BW289" i="1"/>
  <c r="BV289" i="1"/>
  <c r="BS289" i="1"/>
  <c r="BR289" i="1"/>
  <c r="BO289" i="1"/>
  <c r="BN289" i="1"/>
  <c r="BK289" i="1"/>
  <c r="BJ289" i="1"/>
  <c r="BG289" i="1"/>
  <c r="BF289" i="1"/>
  <c r="BC289" i="1"/>
  <c r="BB289" i="1"/>
  <c r="AY289" i="1"/>
  <c r="AX289" i="1"/>
  <c r="AU289" i="1"/>
  <c r="AT289" i="1"/>
  <c r="AQ289" i="1"/>
  <c r="AP289" i="1"/>
  <c r="AM289" i="1"/>
  <c r="AL289" i="1"/>
  <c r="AI289" i="1"/>
  <c r="AH289" i="1"/>
  <c r="AE289" i="1"/>
  <c r="AD289" i="1"/>
  <c r="AA289" i="1"/>
  <c r="Z289" i="1"/>
  <c r="W289" i="1"/>
  <c r="V289" i="1"/>
  <c r="S289" i="1"/>
  <c r="R289" i="1"/>
  <c r="O289" i="1"/>
  <c r="N289" i="1"/>
  <c r="J289" i="1"/>
  <c r="H289" i="1"/>
  <c r="I289" i="1" s="1"/>
  <c r="K289" i="1" s="1"/>
  <c r="DM288" i="1"/>
  <c r="DK288" i="1"/>
  <c r="DJ288" i="1"/>
  <c r="DG288" i="1"/>
  <c r="DF288" i="1"/>
  <c r="DC288" i="1"/>
  <c r="DB288" i="1"/>
  <c r="CY288" i="1"/>
  <c r="CX288" i="1"/>
  <c r="CU288" i="1"/>
  <c r="CT288" i="1"/>
  <c r="CQ288" i="1"/>
  <c r="CP288" i="1"/>
  <c r="CM288" i="1"/>
  <c r="CL288" i="1"/>
  <c r="CI288" i="1"/>
  <c r="CH288" i="1"/>
  <c r="CE288" i="1"/>
  <c r="CD288" i="1"/>
  <c r="CA288" i="1"/>
  <c r="BZ288" i="1"/>
  <c r="BW288" i="1"/>
  <c r="BV288" i="1"/>
  <c r="BS288" i="1"/>
  <c r="BR288" i="1"/>
  <c r="BO288" i="1"/>
  <c r="BN288" i="1"/>
  <c r="BK288" i="1"/>
  <c r="BJ288" i="1"/>
  <c r="BG288" i="1"/>
  <c r="BF288" i="1"/>
  <c r="BC288" i="1"/>
  <c r="BB288" i="1"/>
  <c r="AY288" i="1"/>
  <c r="AX288" i="1"/>
  <c r="AU288" i="1"/>
  <c r="AT288" i="1"/>
  <c r="AQ288" i="1"/>
  <c r="AP288" i="1"/>
  <c r="AM288" i="1"/>
  <c r="AL288" i="1"/>
  <c r="AI288" i="1"/>
  <c r="AH288" i="1"/>
  <c r="AE288" i="1"/>
  <c r="AD288" i="1"/>
  <c r="AA288" i="1"/>
  <c r="Z288" i="1"/>
  <c r="W288" i="1"/>
  <c r="V288" i="1"/>
  <c r="S288" i="1"/>
  <c r="R288" i="1"/>
  <c r="O288" i="1"/>
  <c r="N288" i="1"/>
  <c r="J288" i="1"/>
  <c r="H288" i="1"/>
  <c r="I288" i="1" s="1"/>
  <c r="K288" i="1" s="1"/>
  <c r="DM287" i="1"/>
  <c r="DK287" i="1"/>
  <c r="DJ287" i="1"/>
  <c r="DG287" i="1"/>
  <c r="DF287" i="1"/>
  <c r="DC287" i="1"/>
  <c r="DB287" i="1"/>
  <c r="CY287" i="1"/>
  <c r="CX287" i="1"/>
  <c r="CU287" i="1"/>
  <c r="CT287" i="1"/>
  <c r="CQ287" i="1"/>
  <c r="CP287" i="1"/>
  <c r="CM287" i="1"/>
  <c r="CL287" i="1"/>
  <c r="CI287" i="1"/>
  <c r="CH287" i="1"/>
  <c r="CE287" i="1"/>
  <c r="CD287" i="1"/>
  <c r="CA287" i="1"/>
  <c r="BZ287" i="1"/>
  <c r="BW287" i="1"/>
  <c r="BV287" i="1"/>
  <c r="BS287" i="1"/>
  <c r="BR287" i="1"/>
  <c r="BO287" i="1"/>
  <c r="BN287" i="1"/>
  <c r="BK287" i="1"/>
  <c r="BJ287" i="1"/>
  <c r="BG287" i="1"/>
  <c r="BF287" i="1"/>
  <c r="BC287" i="1"/>
  <c r="BB287" i="1"/>
  <c r="AY287" i="1"/>
  <c r="AX287" i="1"/>
  <c r="AU287" i="1"/>
  <c r="AT287" i="1"/>
  <c r="AQ287" i="1"/>
  <c r="AP287" i="1"/>
  <c r="AM287" i="1"/>
  <c r="AL287" i="1"/>
  <c r="AI287" i="1"/>
  <c r="AH287" i="1"/>
  <c r="AE287" i="1"/>
  <c r="AD287" i="1"/>
  <c r="AA287" i="1"/>
  <c r="Z287" i="1"/>
  <c r="W287" i="1"/>
  <c r="V287" i="1"/>
  <c r="S287" i="1"/>
  <c r="R287" i="1"/>
  <c r="O287" i="1"/>
  <c r="N287" i="1"/>
  <c r="J287" i="1"/>
  <c r="H287" i="1"/>
  <c r="I287" i="1" s="1"/>
  <c r="K287" i="1" s="1"/>
  <c r="DM286" i="1"/>
  <c r="DK286" i="1"/>
  <c r="DJ286" i="1"/>
  <c r="DG286" i="1"/>
  <c r="DF286" i="1"/>
  <c r="DC286" i="1"/>
  <c r="DB286" i="1"/>
  <c r="CY286" i="1"/>
  <c r="CX286" i="1"/>
  <c r="CU286" i="1"/>
  <c r="CT286" i="1"/>
  <c r="CQ286" i="1"/>
  <c r="CP286" i="1"/>
  <c r="CM286" i="1"/>
  <c r="CL286" i="1"/>
  <c r="CI286" i="1"/>
  <c r="CH286" i="1"/>
  <c r="CE286" i="1"/>
  <c r="CD286" i="1"/>
  <c r="CA286" i="1"/>
  <c r="BZ286" i="1"/>
  <c r="BW286" i="1"/>
  <c r="BV286" i="1"/>
  <c r="BS286" i="1"/>
  <c r="BR286" i="1"/>
  <c r="BO286" i="1"/>
  <c r="BN286" i="1"/>
  <c r="BK286" i="1"/>
  <c r="BJ286" i="1"/>
  <c r="BG286" i="1"/>
  <c r="BF286" i="1"/>
  <c r="BC286" i="1"/>
  <c r="BB286" i="1"/>
  <c r="AY286" i="1"/>
  <c r="AX286" i="1"/>
  <c r="AU286" i="1"/>
  <c r="AT286" i="1"/>
  <c r="AQ286" i="1"/>
  <c r="AP286" i="1"/>
  <c r="AM286" i="1"/>
  <c r="AL286" i="1"/>
  <c r="AI286" i="1"/>
  <c r="AH286" i="1"/>
  <c r="AE286" i="1"/>
  <c r="AD286" i="1"/>
  <c r="AA286" i="1"/>
  <c r="Z286" i="1"/>
  <c r="W286" i="1"/>
  <c r="V286" i="1"/>
  <c r="S286" i="1"/>
  <c r="R286" i="1"/>
  <c r="O286" i="1"/>
  <c r="N286" i="1"/>
  <c r="J286" i="1"/>
  <c r="H286" i="1"/>
  <c r="I286" i="1" s="1"/>
  <c r="K286" i="1" s="1"/>
  <c r="DM285" i="1"/>
  <c r="DK285" i="1"/>
  <c r="DJ285" i="1"/>
  <c r="DG285" i="1"/>
  <c r="DF285" i="1"/>
  <c r="DC285" i="1"/>
  <c r="DB285" i="1"/>
  <c r="CY285" i="1"/>
  <c r="CX285" i="1"/>
  <c r="CU285" i="1"/>
  <c r="CT285" i="1"/>
  <c r="CQ285" i="1"/>
  <c r="CP285" i="1"/>
  <c r="CM285" i="1"/>
  <c r="CL285" i="1"/>
  <c r="CI285" i="1"/>
  <c r="CH285" i="1"/>
  <c r="CE285" i="1"/>
  <c r="CD285" i="1"/>
  <c r="CA285" i="1"/>
  <c r="BZ285" i="1"/>
  <c r="BW285" i="1"/>
  <c r="BV285" i="1"/>
  <c r="BS285" i="1"/>
  <c r="BR285" i="1"/>
  <c r="BO285" i="1"/>
  <c r="BN285" i="1"/>
  <c r="BK285" i="1"/>
  <c r="BJ285" i="1"/>
  <c r="BG285" i="1"/>
  <c r="BF285" i="1"/>
  <c r="BC285" i="1"/>
  <c r="BB285" i="1"/>
  <c r="AY285" i="1"/>
  <c r="AX285" i="1"/>
  <c r="AU285" i="1"/>
  <c r="AT285" i="1"/>
  <c r="AQ285" i="1"/>
  <c r="AP285" i="1"/>
  <c r="AM285" i="1"/>
  <c r="AL285" i="1"/>
  <c r="AI285" i="1"/>
  <c r="AH285" i="1"/>
  <c r="AE285" i="1"/>
  <c r="AD285" i="1"/>
  <c r="AA285" i="1"/>
  <c r="Z285" i="1"/>
  <c r="W285" i="1"/>
  <c r="V285" i="1"/>
  <c r="S285" i="1"/>
  <c r="R285" i="1"/>
  <c r="O285" i="1"/>
  <c r="N285" i="1"/>
  <c r="J285" i="1"/>
  <c r="H285" i="1"/>
  <c r="I285" i="1" s="1"/>
  <c r="K285" i="1" s="1"/>
  <c r="G285" i="1"/>
  <c r="DM284" i="1"/>
  <c r="DK284" i="1"/>
  <c r="DJ284" i="1"/>
  <c r="DG284" i="1"/>
  <c r="DF284" i="1"/>
  <c r="DC284" i="1"/>
  <c r="DB284" i="1"/>
  <c r="CY284" i="1"/>
  <c r="CX284" i="1"/>
  <c r="CU284" i="1"/>
  <c r="CT284" i="1"/>
  <c r="CQ284" i="1"/>
  <c r="CP284" i="1"/>
  <c r="CM284" i="1"/>
  <c r="CL284" i="1"/>
  <c r="CI284" i="1"/>
  <c r="CH284" i="1"/>
  <c r="CE284" i="1"/>
  <c r="CD284" i="1"/>
  <c r="CA284" i="1"/>
  <c r="BZ284" i="1"/>
  <c r="BW284" i="1"/>
  <c r="BV284" i="1"/>
  <c r="BS284" i="1"/>
  <c r="BR284" i="1"/>
  <c r="BO284" i="1"/>
  <c r="BN284" i="1"/>
  <c r="BK284" i="1"/>
  <c r="BJ284" i="1"/>
  <c r="BG284" i="1"/>
  <c r="BF284" i="1"/>
  <c r="BC284" i="1"/>
  <c r="BB284" i="1"/>
  <c r="AY284" i="1"/>
  <c r="AX284" i="1"/>
  <c r="AU284" i="1"/>
  <c r="AT284" i="1"/>
  <c r="AQ284" i="1"/>
  <c r="AP284" i="1"/>
  <c r="AM284" i="1"/>
  <c r="AL284" i="1"/>
  <c r="AI284" i="1"/>
  <c r="AH284" i="1"/>
  <c r="AE284" i="1"/>
  <c r="AD284" i="1"/>
  <c r="AA284" i="1"/>
  <c r="Z284" i="1"/>
  <c r="W284" i="1"/>
  <c r="V284" i="1"/>
  <c r="S284" i="1"/>
  <c r="R284" i="1"/>
  <c r="O284" i="1"/>
  <c r="N284" i="1"/>
  <c r="J284" i="1"/>
  <c r="H284" i="1"/>
  <c r="I284" i="1" s="1"/>
  <c r="K284" i="1" s="1"/>
  <c r="DM283" i="1"/>
  <c r="DK283" i="1"/>
  <c r="DJ283" i="1"/>
  <c r="DG283" i="1"/>
  <c r="DF283" i="1"/>
  <c r="DC283" i="1"/>
  <c r="DB283" i="1"/>
  <c r="CY283" i="1"/>
  <c r="CX283" i="1"/>
  <c r="CU283" i="1"/>
  <c r="CT283" i="1"/>
  <c r="CQ283" i="1"/>
  <c r="CP283" i="1"/>
  <c r="CM283" i="1"/>
  <c r="CL283" i="1"/>
  <c r="CI283" i="1"/>
  <c r="CH283" i="1"/>
  <c r="CE283" i="1"/>
  <c r="CD283" i="1"/>
  <c r="CA283" i="1"/>
  <c r="BZ283" i="1"/>
  <c r="BW283" i="1"/>
  <c r="BV283" i="1"/>
  <c r="BS283" i="1"/>
  <c r="BR283" i="1"/>
  <c r="BO283" i="1"/>
  <c r="BN283" i="1"/>
  <c r="BK283" i="1"/>
  <c r="BJ283" i="1"/>
  <c r="BG283" i="1"/>
  <c r="BF283" i="1"/>
  <c r="BC283" i="1"/>
  <c r="BB283" i="1"/>
  <c r="AY283" i="1"/>
  <c r="AX283" i="1"/>
  <c r="AU283" i="1"/>
  <c r="AT283" i="1"/>
  <c r="AQ283" i="1"/>
  <c r="AP283" i="1"/>
  <c r="AM283" i="1"/>
  <c r="AL283" i="1"/>
  <c r="AI283" i="1"/>
  <c r="AH283" i="1"/>
  <c r="AE283" i="1"/>
  <c r="AD283" i="1"/>
  <c r="AA283" i="1"/>
  <c r="Z283" i="1"/>
  <c r="W283" i="1"/>
  <c r="V283" i="1"/>
  <c r="S283" i="1"/>
  <c r="R283" i="1"/>
  <c r="O283" i="1"/>
  <c r="N283" i="1"/>
  <c r="J283" i="1"/>
  <c r="H283" i="1"/>
  <c r="I283" i="1" s="1"/>
  <c r="K283" i="1" s="1"/>
  <c r="G283" i="1"/>
  <c r="DM282" i="1"/>
  <c r="DK282" i="1"/>
  <c r="DJ282" i="1"/>
  <c r="DG282" i="1"/>
  <c r="DF282" i="1"/>
  <c r="DC282" i="1"/>
  <c r="DB282" i="1"/>
  <c r="CY282" i="1"/>
  <c r="CX282" i="1"/>
  <c r="CU282" i="1"/>
  <c r="CT282" i="1"/>
  <c r="CQ282" i="1"/>
  <c r="CP282" i="1"/>
  <c r="CM282" i="1"/>
  <c r="CL282" i="1"/>
  <c r="CI282" i="1"/>
  <c r="CH282" i="1"/>
  <c r="CE282" i="1"/>
  <c r="CD282" i="1"/>
  <c r="CA282" i="1"/>
  <c r="BZ282" i="1"/>
  <c r="BW282" i="1"/>
  <c r="BV282" i="1"/>
  <c r="BS282" i="1"/>
  <c r="BR282" i="1"/>
  <c r="BO282" i="1"/>
  <c r="BN282" i="1"/>
  <c r="BK282" i="1"/>
  <c r="BJ282" i="1"/>
  <c r="BG282" i="1"/>
  <c r="BF282" i="1"/>
  <c r="BC282" i="1"/>
  <c r="BB282" i="1"/>
  <c r="AY282" i="1"/>
  <c r="AX282" i="1"/>
  <c r="AU282" i="1"/>
  <c r="AT282" i="1"/>
  <c r="AQ282" i="1"/>
  <c r="AP282" i="1"/>
  <c r="AM282" i="1"/>
  <c r="AL282" i="1"/>
  <c r="AI282" i="1"/>
  <c r="AH282" i="1"/>
  <c r="AE282" i="1"/>
  <c r="AD282" i="1"/>
  <c r="AA282" i="1"/>
  <c r="Z282" i="1"/>
  <c r="W282" i="1"/>
  <c r="V282" i="1"/>
  <c r="S282" i="1"/>
  <c r="R282" i="1"/>
  <c r="O282" i="1"/>
  <c r="N282" i="1"/>
  <c r="J282" i="1"/>
  <c r="H282" i="1"/>
  <c r="I282" i="1" s="1"/>
  <c r="K282" i="1" s="1"/>
  <c r="G282" i="1"/>
  <c r="DM281" i="1"/>
  <c r="DK281" i="1"/>
  <c r="DJ281" i="1"/>
  <c r="DG281" i="1"/>
  <c r="DF281" i="1"/>
  <c r="DC281" i="1"/>
  <c r="DB281" i="1"/>
  <c r="CY281" i="1"/>
  <c r="CX281" i="1"/>
  <c r="CU281" i="1"/>
  <c r="CT281" i="1"/>
  <c r="CQ281" i="1"/>
  <c r="CP281" i="1"/>
  <c r="CM281" i="1"/>
  <c r="CL281" i="1"/>
  <c r="CI281" i="1"/>
  <c r="CH281" i="1"/>
  <c r="CE281" i="1"/>
  <c r="CD281" i="1"/>
  <c r="CA281" i="1"/>
  <c r="BZ281" i="1"/>
  <c r="BW281" i="1"/>
  <c r="BV281" i="1"/>
  <c r="BS281" i="1"/>
  <c r="BR281" i="1"/>
  <c r="BO281" i="1"/>
  <c r="BN281" i="1"/>
  <c r="BK281" i="1"/>
  <c r="BJ281" i="1"/>
  <c r="BG281" i="1"/>
  <c r="BF281" i="1"/>
  <c r="BC281" i="1"/>
  <c r="BB281" i="1"/>
  <c r="AY281" i="1"/>
  <c r="AX281" i="1"/>
  <c r="AU281" i="1"/>
  <c r="AT281" i="1"/>
  <c r="AQ281" i="1"/>
  <c r="AP281" i="1"/>
  <c r="AM281" i="1"/>
  <c r="AL281" i="1"/>
  <c r="AI281" i="1"/>
  <c r="AH281" i="1"/>
  <c r="AE281" i="1"/>
  <c r="AD281" i="1"/>
  <c r="AA281" i="1"/>
  <c r="Z281" i="1"/>
  <c r="W281" i="1"/>
  <c r="V281" i="1"/>
  <c r="S281" i="1"/>
  <c r="R281" i="1"/>
  <c r="O281" i="1"/>
  <c r="N281" i="1"/>
  <c r="J281" i="1"/>
  <c r="H281" i="1"/>
  <c r="I281" i="1" s="1"/>
  <c r="K281" i="1" s="1"/>
  <c r="DM280" i="1"/>
  <c r="DK280" i="1"/>
  <c r="DJ280" i="1"/>
  <c r="DG280" i="1"/>
  <c r="DF280" i="1"/>
  <c r="DC280" i="1"/>
  <c r="DB280" i="1"/>
  <c r="CY280" i="1"/>
  <c r="CX280" i="1"/>
  <c r="CU280" i="1"/>
  <c r="CT280" i="1"/>
  <c r="CQ280" i="1"/>
  <c r="CP280" i="1"/>
  <c r="CM280" i="1"/>
  <c r="CL280" i="1"/>
  <c r="CI280" i="1"/>
  <c r="CH280" i="1"/>
  <c r="CE280" i="1"/>
  <c r="CD280" i="1"/>
  <c r="CA280" i="1"/>
  <c r="BZ280" i="1"/>
  <c r="BW280" i="1"/>
  <c r="BV280" i="1"/>
  <c r="BS280" i="1"/>
  <c r="BR280" i="1"/>
  <c r="BO280" i="1"/>
  <c r="BN280" i="1"/>
  <c r="BK280" i="1"/>
  <c r="BJ280" i="1"/>
  <c r="BG280" i="1"/>
  <c r="BF280" i="1"/>
  <c r="BC280" i="1"/>
  <c r="BB280" i="1"/>
  <c r="AY280" i="1"/>
  <c r="AX280" i="1"/>
  <c r="AU280" i="1"/>
  <c r="AT280" i="1"/>
  <c r="AQ280" i="1"/>
  <c r="AP280" i="1"/>
  <c r="AM280" i="1"/>
  <c r="AL280" i="1"/>
  <c r="AI280" i="1"/>
  <c r="AH280" i="1"/>
  <c r="AE280" i="1"/>
  <c r="AD280" i="1"/>
  <c r="AA280" i="1"/>
  <c r="Z280" i="1"/>
  <c r="W280" i="1"/>
  <c r="V280" i="1"/>
  <c r="S280" i="1"/>
  <c r="R280" i="1"/>
  <c r="O280" i="1"/>
  <c r="N280" i="1"/>
  <c r="J280" i="1"/>
  <c r="H280" i="1"/>
  <c r="I280" i="1" s="1"/>
  <c r="K280" i="1" s="1"/>
  <c r="DM279" i="1"/>
  <c r="DK279" i="1"/>
  <c r="DJ279" i="1"/>
  <c r="DG279" i="1"/>
  <c r="DF279" i="1"/>
  <c r="DC279" i="1"/>
  <c r="DB279" i="1"/>
  <c r="CY279" i="1"/>
  <c r="CX279" i="1"/>
  <c r="CU279" i="1"/>
  <c r="CT279" i="1"/>
  <c r="CQ279" i="1"/>
  <c r="CP279" i="1"/>
  <c r="CM279" i="1"/>
  <c r="CL279" i="1"/>
  <c r="CI279" i="1"/>
  <c r="CH279" i="1"/>
  <c r="CE279" i="1"/>
  <c r="CD279" i="1"/>
  <c r="CA279" i="1"/>
  <c r="BZ279" i="1"/>
  <c r="BW279" i="1"/>
  <c r="BV279" i="1"/>
  <c r="BS279" i="1"/>
  <c r="BR279" i="1"/>
  <c r="BO279" i="1"/>
  <c r="BN279" i="1"/>
  <c r="BK279" i="1"/>
  <c r="BJ279" i="1"/>
  <c r="BG279" i="1"/>
  <c r="BF279" i="1"/>
  <c r="BC279" i="1"/>
  <c r="BB279" i="1"/>
  <c r="AY279" i="1"/>
  <c r="AX279" i="1"/>
  <c r="AU279" i="1"/>
  <c r="AT279" i="1"/>
  <c r="AQ279" i="1"/>
  <c r="AP279" i="1"/>
  <c r="AM279" i="1"/>
  <c r="AL279" i="1"/>
  <c r="AI279" i="1"/>
  <c r="AH279" i="1"/>
  <c r="AE279" i="1"/>
  <c r="AD279" i="1"/>
  <c r="AA279" i="1"/>
  <c r="Z279" i="1"/>
  <c r="W279" i="1"/>
  <c r="V279" i="1"/>
  <c r="S279" i="1"/>
  <c r="R279" i="1"/>
  <c r="O279" i="1"/>
  <c r="N279" i="1"/>
  <c r="J279" i="1"/>
  <c r="H279" i="1"/>
  <c r="I279" i="1" s="1"/>
  <c r="K279" i="1" s="1"/>
  <c r="DM278" i="1"/>
  <c r="DK278" i="1"/>
  <c r="DJ278" i="1"/>
  <c r="DG278" i="1"/>
  <c r="DF278" i="1"/>
  <c r="DC278" i="1"/>
  <c r="DB278" i="1"/>
  <c r="CY278" i="1"/>
  <c r="CX278" i="1"/>
  <c r="CU278" i="1"/>
  <c r="CT278" i="1"/>
  <c r="CQ278" i="1"/>
  <c r="CP278" i="1"/>
  <c r="CM278" i="1"/>
  <c r="CL278" i="1"/>
  <c r="CI278" i="1"/>
  <c r="CH278" i="1"/>
  <c r="CE278" i="1"/>
  <c r="CD278" i="1"/>
  <c r="CA278" i="1"/>
  <c r="BZ278" i="1"/>
  <c r="BW278" i="1"/>
  <c r="BV278" i="1"/>
  <c r="BS278" i="1"/>
  <c r="BR278" i="1"/>
  <c r="BO278" i="1"/>
  <c r="BN278" i="1"/>
  <c r="BK278" i="1"/>
  <c r="BJ278" i="1"/>
  <c r="BG278" i="1"/>
  <c r="BF278" i="1"/>
  <c r="BC278" i="1"/>
  <c r="BB278" i="1"/>
  <c r="AY278" i="1"/>
  <c r="AX278" i="1"/>
  <c r="AU278" i="1"/>
  <c r="AT278" i="1"/>
  <c r="AQ278" i="1"/>
  <c r="AP278" i="1"/>
  <c r="AM278" i="1"/>
  <c r="AL278" i="1"/>
  <c r="AI278" i="1"/>
  <c r="AH278" i="1"/>
  <c r="AE278" i="1"/>
  <c r="AD278" i="1"/>
  <c r="AA278" i="1"/>
  <c r="Z278" i="1"/>
  <c r="W278" i="1"/>
  <c r="V278" i="1"/>
  <c r="S278" i="1"/>
  <c r="R278" i="1"/>
  <c r="O278" i="1"/>
  <c r="N278" i="1"/>
  <c r="J278" i="1"/>
  <c r="H278" i="1"/>
  <c r="I278" i="1" s="1"/>
  <c r="K278" i="1" s="1"/>
  <c r="DM277" i="1"/>
  <c r="DK277" i="1"/>
  <c r="DJ277" i="1"/>
  <c r="DG277" i="1"/>
  <c r="DF277" i="1"/>
  <c r="DC277" i="1"/>
  <c r="DB277" i="1"/>
  <c r="CY277" i="1"/>
  <c r="CX277" i="1"/>
  <c r="CU277" i="1"/>
  <c r="CT277" i="1"/>
  <c r="CQ277" i="1"/>
  <c r="CP277" i="1"/>
  <c r="CM277" i="1"/>
  <c r="CL277" i="1"/>
  <c r="CI277" i="1"/>
  <c r="CH277" i="1"/>
  <c r="CE277" i="1"/>
  <c r="CD277" i="1"/>
  <c r="CA277" i="1"/>
  <c r="BZ277" i="1"/>
  <c r="BW277" i="1"/>
  <c r="BV277" i="1"/>
  <c r="BS277" i="1"/>
  <c r="BR277" i="1"/>
  <c r="BO277" i="1"/>
  <c r="BN277" i="1"/>
  <c r="BK277" i="1"/>
  <c r="BJ277" i="1"/>
  <c r="BG277" i="1"/>
  <c r="BF277" i="1"/>
  <c r="BC277" i="1"/>
  <c r="BB277" i="1"/>
  <c r="AY277" i="1"/>
  <c r="AX277" i="1"/>
  <c r="AU277" i="1"/>
  <c r="AT277" i="1"/>
  <c r="AQ277" i="1"/>
  <c r="AP277" i="1"/>
  <c r="AM277" i="1"/>
  <c r="AL277" i="1"/>
  <c r="AI277" i="1"/>
  <c r="AH277" i="1"/>
  <c r="AE277" i="1"/>
  <c r="AD277" i="1"/>
  <c r="AA277" i="1"/>
  <c r="Z277" i="1"/>
  <c r="W277" i="1"/>
  <c r="V277" i="1"/>
  <c r="S277" i="1"/>
  <c r="R277" i="1"/>
  <c r="O277" i="1"/>
  <c r="N277" i="1"/>
  <c r="J277" i="1"/>
  <c r="H277" i="1"/>
  <c r="I277" i="1" s="1"/>
  <c r="K277" i="1" s="1"/>
  <c r="DM276" i="1"/>
  <c r="DK276" i="1"/>
  <c r="DJ276" i="1"/>
  <c r="DG276" i="1"/>
  <c r="DF276" i="1"/>
  <c r="DC276" i="1"/>
  <c r="DB276" i="1"/>
  <c r="CY276" i="1"/>
  <c r="CX276" i="1"/>
  <c r="CU276" i="1"/>
  <c r="CT276" i="1"/>
  <c r="CQ276" i="1"/>
  <c r="CP276" i="1"/>
  <c r="CM276" i="1"/>
  <c r="CL276" i="1"/>
  <c r="CI276" i="1"/>
  <c r="CH276" i="1"/>
  <c r="CE276" i="1"/>
  <c r="CD276" i="1"/>
  <c r="CA276" i="1"/>
  <c r="BZ276" i="1"/>
  <c r="BW276" i="1"/>
  <c r="BV276" i="1"/>
  <c r="BS276" i="1"/>
  <c r="BR276" i="1"/>
  <c r="BO276" i="1"/>
  <c r="BN276" i="1"/>
  <c r="BK276" i="1"/>
  <c r="BJ276" i="1"/>
  <c r="BG276" i="1"/>
  <c r="BF276" i="1"/>
  <c r="BC276" i="1"/>
  <c r="BB276" i="1"/>
  <c r="AY276" i="1"/>
  <c r="AX276" i="1"/>
  <c r="AU276" i="1"/>
  <c r="AT276" i="1"/>
  <c r="AQ276" i="1"/>
  <c r="AP276" i="1"/>
  <c r="AM276" i="1"/>
  <c r="AL276" i="1"/>
  <c r="AI276" i="1"/>
  <c r="AH276" i="1"/>
  <c r="AE276" i="1"/>
  <c r="AD276" i="1"/>
  <c r="AA276" i="1"/>
  <c r="Z276" i="1"/>
  <c r="W276" i="1"/>
  <c r="V276" i="1"/>
  <c r="S276" i="1"/>
  <c r="R276" i="1"/>
  <c r="O276" i="1"/>
  <c r="N276" i="1"/>
  <c r="J276" i="1"/>
  <c r="H276" i="1"/>
  <c r="I276" i="1" s="1"/>
  <c r="K276" i="1" s="1"/>
  <c r="DM275" i="1"/>
  <c r="DK275" i="1"/>
  <c r="DJ275" i="1"/>
  <c r="DG275" i="1"/>
  <c r="DF275" i="1"/>
  <c r="DC275" i="1"/>
  <c r="DB275" i="1"/>
  <c r="CY275" i="1"/>
  <c r="CX275" i="1"/>
  <c r="CU275" i="1"/>
  <c r="CT275" i="1"/>
  <c r="CQ275" i="1"/>
  <c r="CP275" i="1"/>
  <c r="CM275" i="1"/>
  <c r="CL275" i="1"/>
  <c r="CI275" i="1"/>
  <c r="CH275" i="1"/>
  <c r="CE275" i="1"/>
  <c r="CD275" i="1"/>
  <c r="CA275" i="1"/>
  <c r="BZ275" i="1"/>
  <c r="BW275" i="1"/>
  <c r="BV275" i="1"/>
  <c r="BS275" i="1"/>
  <c r="BR275" i="1"/>
  <c r="BO275" i="1"/>
  <c r="BN275" i="1"/>
  <c r="BK275" i="1"/>
  <c r="BJ275" i="1"/>
  <c r="BG275" i="1"/>
  <c r="BF275" i="1"/>
  <c r="BC275" i="1"/>
  <c r="BB275" i="1"/>
  <c r="AY275" i="1"/>
  <c r="AX275" i="1"/>
  <c r="AU275" i="1"/>
  <c r="AT275" i="1"/>
  <c r="AQ275" i="1"/>
  <c r="AP275" i="1"/>
  <c r="AM275" i="1"/>
  <c r="AL275" i="1"/>
  <c r="AI275" i="1"/>
  <c r="AH275" i="1"/>
  <c r="AE275" i="1"/>
  <c r="AD275" i="1"/>
  <c r="AA275" i="1"/>
  <c r="Z275" i="1"/>
  <c r="W275" i="1"/>
  <c r="V275" i="1"/>
  <c r="S275" i="1"/>
  <c r="R275" i="1"/>
  <c r="O275" i="1"/>
  <c r="N275" i="1"/>
  <c r="J275" i="1"/>
  <c r="H275" i="1"/>
  <c r="I275" i="1" s="1"/>
  <c r="K275" i="1" s="1"/>
  <c r="DM274" i="1"/>
  <c r="DK274" i="1"/>
  <c r="DJ274" i="1"/>
  <c r="DG274" i="1"/>
  <c r="DF274" i="1"/>
  <c r="DC274" i="1"/>
  <c r="DB274" i="1"/>
  <c r="CY274" i="1"/>
  <c r="CX274" i="1"/>
  <c r="CU274" i="1"/>
  <c r="CT274" i="1"/>
  <c r="CQ274" i="1"/>
  <c r="CP274" i="1"/>
  <c r="CM274" i="1"/>
  <c r="CL274" i="1"/>
  <c r="CI274" i="1"/>
  <c r="CH274" i="1"/>
  <c r="CE274" i="1"/>
  <c r="CD274" i="1"/>
  <c r="CA274" i="1"/>
  <c r="BZ274" i="1"/>
  <c r="BW274" i="1"/>
  <c r="BV274" i="1"/>
  <c r="BS274" i="1"/>
  <c r="BR274" i="1"/>
  <c r="BO274" i="1"/>
  <c r="BN274" i="1"/>
  <c r="BK274" i="1"/>
  <c r="BJ274" i="1"/>
  <c r="BG274" i="1"/>
  <c r="BF274" i="1"/>
  <c r="BC274" i="1"/>
  <c r="BB274" i="1"/>
  <c r="AY274" i="1"/>
  <c r="AX274" i="1"/>
  <c r="AU274" i="1"/>
  <c r="AT274" i="1"/>
  <c r="AQ274" i="1"/>
  <c r="AP274" i="1"/>
  <c r="AM274" i="1"/>
  <c r="AL274" i="1"/>
  <c r="AI274" i="1"/>
  <c r="AH274" i="1"/>
  <c r="AE274" i="1"/>
  <c r="AD274" i="1"/>
  <c r="AA274" i="1"/>
  <c r="Z274" i="1"/>
  <c r="W274" i="1"/>
  <c r="V274" i="1"/>
  <c r="S274" i="1"/>
  <c r="R274" i="1"/>
  <c r="O274" i="1"/>
  <c r="N274" i="1"/>
  <c r="J274" i="1"/>
  <c r="H274" i="1"/>
  <c r="I274" i="1" s="1"/>
  <c r="K274" i="1" s="1"/>
  <c r="DM273" i="1"/>
  <c r="DK273" i="1"/>
  <c r="DJ273" i="1"/>
  <c r="DG273" i="1"/>
  <c r="DF273" i="1"/>
  <c r="DC273" i="1"/>
  <c r="DB273" i="1"/>
  <c r="CY273" i="1"/>
  <c r="CX273" i="1"/>
  <c r="CU273" i="1"/>
  <c r="CT273" i="1"/>
  <c r="CQ273" i="1"/>
  <c r="CP273" i="1"/>
  <c r="CM273" i="1"/>
  <c r="CL273" i="1"/>
  <c r="CI273" i="1"/>
  <c r="CH273" i="1"/>
  <c r="CE273" i="1"/>
  <c r="CD273" i="1"/>
  <c r="CA273" i="1"/>
  <c r="BZ273" i="1"/>
  <c r="BW273" i="1"/>
  <c r="BV273" i="1"/>
  <c r="BS273" i="1"/>
  <c r="BR273" i="1"/>
  <c r="BO273" i="1"/>
  <c r="BN273" i="1"/>
  <c r="BK273" i="1"/>
  <c r="BJ273" i="1"/>
  <c r="BG273" i="1"/>
  <c r="BF273" i="1"/>
  <c r="BC273" i="1"/>
  <c r="BB273" i="1"/>
  <c r="AY273" i="1"/>
  <c r="AX273" i="1"/>
  <c r="AU273" i="1"/>
  <c r="AT273" i="1"/>
  <c r="AQ273" i="1"/>
  <c r="AP273" i="1"/>
  <c r="AM273" i="1"/>
  <c r="AL273" i="1"/>
  <c r="AI273" i="1"/>
  <c r="AH273" i="1"/>
  <c r="AE273" i="1"/>
  <c r="AD273" i="1"/>
  <c r="AA273" i="1"/>
  <c r="Z273" i="1"/>
  <c r="W273" i="1"/>
  <c r="V273" i="1"/>
  <c r="S273" i="1"/>
  <c r="R273" i="1"/>
  <c r="O273" i="1"/>
  <c r="N273" i="1"/>
  <c r="J273" i="1"/>
  <c r="H273" i="1"/>
  <c r="I273" i="1" s="1"/>
  <c r="K273" i="1" s="1"/>
  <c r="DM272" i="1"/>
  <c r="DK272" i="1"/>
  <c r="DJ272" i="1"/>
  <c r="DG272" i="1"/>
  <c r="DF272" i="1"/>
  <c r="DC272" i="1"/>
  <c r="DB272" i="1"/>
  <c r="CY272" i="1"/>
  <c r="CX272" i="1"/>
  <c r="CU272" i="1"/>
  <c r="CT272" i="1"/>
  <c r="CQ272" i="1"/>
  <c r="CP272" i="1"/>
  <c r="CM272" i="1"/>
  <c r="CL272" i="1"/>
  <c r="CI272" i="1"/>
  <c r="CH272" i="1"/>
  <c r="CE272" i="1"/>
  <c r="CD272" i="1"/>
  <c r="CA272" i="1"/>
  <c r="BZ272" i="1"/>
  <c r="BW272" i="1"/>
  <c r="BV272" i="1"/>
  <c r="BS272" i="1"/>
  <c r="BR272" i="1"/>
  <c r="BO272" i="1"/>
  <c r="BN272" i="1"/>
  <c r="BK272" i="1"/>
  <c r="BJ272" i="1"/>
  <c r="BG272" i="1"/>
  <c r="BF272" i="1"/>
  <c r="BC272" i="1"/>
  <c r="BB272" i="1"/>
  <c r="AY272" i="1"/>
  <c r="AX272" i="1"/>
  <c r="AU272" i="1"/>
  <c r="AT272" i="1"/>
  <c r="AQ272" i="1"/>
  <c r="AP272" i="1"/>
  <c r="AM272" i="1"/>
  <c r="AL272" i="1"/>
  <c r="AI272" i="1"/>
  <c r="AH272" i="1"/>
  <c r="AE272" i="1"/>
  <c r="AD272" i="1"/>
  <c r="AA272" i="1"/>
  <c r="Z272" i="1"/>
  <c r="W272" i="1"/>
  <c r="V272" i="1"/>
  <c r="S272" i="1"/>
  <c r="R272" i="1"/>
  <c r="O272" i="1"/>
  <c r="N272" i="1"/>
  <c r="J272" i="1"/>
  <c r="H272" i="1"/>
  <c r="I272" i="1" s="1"/>
  <c r="K272" i="1" s="1"/>
  <c r="DM271" i="1"/>
  <c r="DK271" i="1"/>
  <c r="DJ271" i="1"/>
  <c r="DG271" i="1"/>
  <c r="DF271" i="1"/>
  <c r="DC271" i="1"/>
  <c r="DB271" i="1"/>
  <c r="CY271" i="1"/>
  <c r="CX271" i="1"/>
  <c r="CU271" i="1"/>
  <c r="CT271" i="1"/>
  <c r="CQ271" i="1"/>
  <c r="CP271" i="1"/>
  <c r="CM271" i="1"/>
  <c r="CL271" i="1"/>
  <c r="CI271" i="1"/>
  <c r="CH271" i="1"/>
  <c r="CE271" i="1"/>
  <c r="CD271" i="1"/>
  <c r="CA271" i="1"/>
  <c r="BZ271" i="1"/>
  <c r="BW271" i="1"/>
  <c r="BV271" i="1"/>
  <c r="BS271" i="1"/>
  <c r="BR271" i="1"/>
  <c r="BO271" i="1"/>
  <c r="BN271" i="1"/>
  <c r="BK271" i="1"/>
  <c r="BJ271" i="1"/>
  <c r="BG271" i="1"/>
  <c r="BF271" i="1"/>
  <c r="BC271" i="1"/>
  <c r="BB271" i="1"/>
  <c r="AY271" i="1"/>
  <c r="AX271" i="1"/>
  <c r="AU271" i="1"/>
  <c r="AT271" i="1"/>
  <c r="AQ271" i="1"/>
  <c r="AP271" i="1"/>
  <c r="AM271" i="1"/>
  <c r="AL271" i="1"/>
  <c r="AI271" i="1"/>
  <c r="AH271" i="1"/>
  <c r="AE271" i="1"/>
  <c r="AD271" i="1"/>
  <c r="AA271" i="1"/>
  <c r="Z271" i="1"/>
  <c r="W271" i="1"/>
  <c r="V271" i="1"/>
  <c r="S271" i="1"/>
  <c r="R271" i="1"/>
  <c r="O271" i="1"/>
  <c r="N271" i="1"/>
  <c r="J271" i="1"/>
  <c r="H271" i="1"/>
  <c r="I271" i="1" s="1"/>
  <c r="K271" i="1" s="1"/>
  <c r="DM270" i="1"/>
  <c r="DK270" i="1"/>
  <c r="DJ270" i="1"/>
  <c r="DG270" i="1"/>
  <c r="DF270" i="1"/>
  <c r="DC270" i="1"/>
  <c r="DB270" i="1"/>
  <c r="CY270" i="1"/>
  <c r="CX270" i="1"/>
  <c r="CU270" i="1"/>
  <c r="CT270" i="1"/>
  <c r="CQ270" i="1"/>
  <c r="CP270" i="1"/>
  <c r="CM270" i="1"/>
  <c r="CL270" i="1"/>
  <c r="CI270" i="1"/>
  <c r="CH270" i="1"/>
  <c r="CE270" i="1"/>
  <c r="CD270" i="1"/>
  <c r="CA270" i="1"/>
  <c r="BZ270" i="1"/>
  <c r="BW270" i="1"/>
  <c r="BV270" i="1"/>
  <c r="BS270" i="1"/>
  <c r="BR270" i="1"/>
  <c r="BO270" i="1"/>
  <c r="BN270" i="1"/>
  <c r="BK270" i="1"/>
  <c r="BJ270" i="1"/>
  <c r="BG270" i="1"/>
  <c r="BF270" i="1"/>
  <c r="BC270" i="1"/>
  <c r="BB270" i="1"/>
  <c r="AY270" i="1"/>
  <c r="AX270" i="1"/>
  <c r="AU270" i="1"/>
  <c r="AT270" i="1"/>
  <c r="AQ270" i="1"/>
  <c r="AP270" i="1"/>
  <c r="AM270" i="1"/>
  <c r="AL270" i="1"/>
  <c r="AI270" i="1"/>
  <c r="AH270" i="1"/>
  <c r="AE270" i="1"/>
  <c r="AD270" i="1"/>
  <c r="AA270" i="1"/>
  <c r="Z270" i="1"/>
  <c r="W270" i="1"/>
  <c r="V270" i="1"/>
  <c r="S270" i="1"/>
  <c r="R270" i="1"/>
  <c r="O270" i="1"/>
  <c r="N270" i="1"/>
  <c r="J270" i="1"/>
  <c r="H270" i="1"/>
  <c r="I270" i="1" s="1"/>
  <c r="K270" i="1" s="1"/>
  <c r="DM269" i="1"/>
  <c r="DK269" i="1"/>
  <c r="DJ269" i="1"/>
  <c r="DG269" i="1"/>
  <c r="DF269" i="1"/>
  <c r="DC269" i="1"/>
  <c r="DB269" i="1"/>
  <c r="CY269" i="1"/>
  <c r="CX269" i="1"/>
  <c r="CU269" i="1"/>
  <c r="CT269" i="1"/>
  <c r="CQ269" i="1"/>
  <c r="CP269" i="1"/>
  <c r="CM269" i="1"/>
  <c r="CL269" i="1"/>
  <c r="CI269" i="1"/>
  <c r="CH269" i="1"/>
  <c r="CE269" i="1"/>
  <c r="CD269" i="1"/>
  <c r="CA269" i="1"/>
  <c r="BZ269" i="1"/>
  <c r="BW269" i="1"/>
  <c r="BV269" i="1"/>
  <c r="BS269" i="1"/>
  <c r="BR269" i="1"/>
  <c r="BO269" i="1"/>
  <c r="BN269" i="1"/>
  <c r="BK269" i="1"/>
  <c r="BJ269" i="1"/>
  <c r="BG269" i="1"/>
  <c r="BF269" i="1"/>
  <c r="BC269" i="1"/>
  <c r="BB269" i="1"/>
  <c r="AY269" i="1"/>
  <c r="AX269" i="1"/>
  <c r="AU269" i="1"/>
  <c r="AT269" i="1"/>
  <c r="AQ269" i="1"/>
  <c r="AP269" i="1"/>
  <c r="AM269" i="1"/>
  <c r="AL269" i="1"/>
  <c r="AI269" i="1"/>
  <c r="AH269" i="1"/>
  <c r="AE269" i="1"/>
  <c r="AD269" i="1"/>
  <c r="AA269" i="1"/>
  <c r="Z269" i="1"/>
  <c r="W269" i="1"/>
  <c r="V269" i="1"/>
  <c r="S269" i="1"/>
  <c r="R269" i="1"/>
  <c r="O269" i="1"/>
  <c r="N269" i="1"/>
  <c r="J269" i="1"/>
  <c r="H269" i="1"/>
  <c r="I269" i="1" s="1"/>
  <c r="K269" i="1" s="1"/>
  <c r="DM268" i="1"/>
  <c r="DK268" i="1"/>
  <c r="DJ268" i="1"/>
  <c r="DG268" i="1"/>
  <c r="DF268" i="1"/>
  <c r="DC268" i="1"/>
  <c r="DB268" i="1"/>
  <c r="CY268" i="1"/>
  <c r="CX268" i="1"/>
  <c r="CU268" i="1"/>
  <c r="CT268" i="1"/>
  <c r="CQ268" i="1"/>
  <c r="CP268" i="1"/>
  <c r="CM268" i="1"/>
  <c r="CL268" i="1"/>
  <c r="CI268" i="1"/>
  <c r="CH268" i="1"/>
  <c r="CE268" i="1"/>
  <c r="CD268" i="1"/>
  <c r="CA268" i="1"/>
  <c r="BZ268" i="1"/>
  <c r="BW268" i="1"/>
  <c r="BV268" i="1"/>
  <c r="BS268" i="1"/>
  <c r="BR268" i="1"/>
  <c r="BO268" i="1"/>
  <c r="BN268" i="1"/>
  <c r="BK268" i="1"/>
  <c r="BJ268" i="1"/>
  <c r="BG268" i="1"/>
  <c r="BF268" i="1"/>
  <c r="BC268" i="1"/>
  <c r="BB268" i="1"/>
  <c r="AY268" i="1"/>
  <c r="AX268" i="1"/>
  <c r="AU268" i="1"/>
  <c r="AT268" i="1"/>
  <c r="AQ268" i="1"/>
  <c r="AP268" i="1"/>
  <c r="AM268" i="1"/>
  <c r="AL268" i="1"/>
  <c r="AI268" i="1"/>
  <c r="AH268" i="1"/>
  <c r="AE268" i="1"/>
  <c r="AD268" i="1"/>
  <c r="AA268" i="1"/>
  <c r="Z268" i="1"/>
  <c r="W268" i="1"/>
  <c r="V268" i="1"/>
  <c r="S268" i="1"/>
  <c r="R268" i="1"/>
  <c r="O268" i="1"/>
  <c r="N268" i="1"/>
  <c r="J268" i="1"/>
  <c r="H268" i="1"/>
  <c r="I268" i="1" s="1"/>
  <c r="K268" i="1" s="1"/>
  <c r="DM267" i="1"/>
  <c r="DK267" i="1"/>
  <c r="DJ267" i="1"/>
  <c r="DG267" i="1"/>
  <c r="DF267" i="1"/>
  <c r="DC267" i="1"/>
  <c r="DB267" i="1"/>
  <c r="CY267" i="1"/>
  <c r="CX267" i="1"/>
  <c r="CU267" i="1"/>
  <c r="CT267" i="1"/>
  <c r="CQ267" i="1"/>
  <c r="CP267" i="1"/>
  <c r="CM267" i="1"/>
  <c r="CL267" i="1"/>
  <c r="CI267" i="1"/>
  <c r="CH267" i="1"/>
  <c r="CE267" i="1"/>
  <c r="CD267" i="1"/>
  <c r="CA267" i="1"/>
  <c r="BZ267" i="1"/>
  <c r="BW267" i="1"/>
  <c r="BV267" i="1"/>
  <c r="BS267" i="1"/>
  <c r="BR267" i="1"/>
  <c r="BO267" i="1"/>
  <c r="BN267" i="1"/>
  <c r="BK267" i="1"/>
  <c r="BJ267" i="1"/>
  <c r="BG267" i="1"/>
  <c r="BF267" i="1"/>
  <c r="BC267" i="1"/>
  <c r="BB267" i="1"/>
  <c r="AY267" i="1"/>
  <c r="AX267" i="1"/>
  <c r="AU267" i="1"/>
  <c r="AT267" i="1"/>
  <c r="AQ267" i="1"/>
  <c r="AP267" i="1"/>
  <c r="AM267" i="1"/>
  <c r="AL267" i="1"/>
  <c r="AI267" i="1"/>
  <c r="AH267" i="1"/>
  <c r="AE267" i="1"/>
  <c r="AD267" i="1"/>
  <c r="AA267" i="1"/>
  <c r="Z267" i="1"/>
  <c r="W267" i="1"/>
  <c r="V267" i="1"/>
  <c r="S267" i="1"/>
  <c r="R267" i="1"/>
  <c r="O267" i="1"/>
  <c r="N267" i="1"/>
  <c r="J267" i="1"/>
  <c r="H267" i="1"/>
  <c r="I267" i="1" s="1"/>
  <c r="K267" i="1" s="1"/>
  <c r="DM266" i="1"/>
  <c r="DK266" i="1"/>
  <c r="DJ266" i="1"/>
  <c r="DG266" i="1"/>
  <c r="DF266" i="1"/>
  <c r="DC266" i="1"/>
  <c r="DB266" i="1"/>
  <c r="CY266" i="1"/>
  <c r="CX266" i="1"/>
  <c r="CU266" i="1"/>
  <c r="CT266" i="1"/>
  <c r="CQ266" i="1"/>
  <c r="CP266" i="1"/>
  <c r="CM266" i="1"/>
  <c r="CL266" i="1"/>
  <c r="CI266" i="1"/>
  <c r="CH266" i="1"/>
  <c r="CE266" i="1"/>
  <c r="CD266" i="1"/>
  <c r="CA266" i="1"/>
  <c r="BZ266" i="1"/>
  <c r="BW266" i="1"/>
  <c r="BV266" i="1"/>
  <c r="BS266" i="1"/>
  <c r="BR266" i="1"/>
  <c r="BO266" i="1"/>
  <c r="BN266" i="1"/>
  <c r="BK266" i="1"/>
  <c r="BJ266" i="1"/>
  <c r="BG266" i="1"/>
  <c r="BF266" i="1"/>
  <c r="BC266" i="1"/>
  <c r="BB266" i="1"/>
  <c r="AY266" i="1"/>
  <c r="AX266" i="1"/>
  <c r="AU266" i="1"/>
  <c r="AT266" i="1"/>
  <c r="AQ266" i="1"/>
  <c r="AP266" i="1"/>
  <c r="AM266" i="1"/>
  <c r="AL266" i="1"/>
  <c r="AI266" i="1"/>
  <c r="AH266" i="1"/>
  <c r="AE266" i="1"/>
  <c r="AD266" i="1"/>
  <c r="AA266" i="1"/>
  <c r="Z266" i="1"/>
  <c r="W266" i="1"/>
  <c r="V266" i="1"/>
  <c r="S266" i="1"/>
  <c r="R266" i="1"/>
  <c r="O266" i="1"/>
  <c r="N266" i="1"/>
  <c r="J266" i="1"/>
  <c r="H266" i="1"/>
  <c r="I266" i="1" s="1"/>
  <c r="K266" i="1" s="1"/>
  <c r="DM265" i="1"/>
  <c r="DK265" i="1"/>
  <c r="DJ265" i="1"/>
  <c r="DG265" i="1"/>
  <c r="DF265" i="1"/>
  <c r="DC265" i="1"/>
  <c r="DB265" i="1"/>
  <c r="CY265" i="1"/>
  <c r="CX265" i="1"/>
  <c r="CU265" i="1"/>
  <c r="CT265" i="1"/>
  <c r="CQ265" i="1"/>
  <c r="CP265" i="1"/>
  <c r="CM265" i="1"/>
  <c r="CL265" i="1"/>
  <c r="CI265" i="1"/>
  <c r="CH265" i="1"/>
  <c r="CE265" i="1"/>
  <c r="CD265" i="1"/>
  <c r="CA265" i="1"/>
  <c r="BZ265" i="1"/>
  <c r="BW265" i="1"/>
  <c r="BV265" i="1"/>
  <c r="BS265" i="1"/>
  <c r="BR265" i="1"/>
  <c r="BO265" i="1"/>
  <c r="BN265" i="1"/>
  <c r="BK265" i="1"/>
  <c r="BJ265" i="1"/>
  <c r="BG265" i="1"/>
  <c r="BF265" i="1"/>
  <c r="BC265" i="1"/>
  <c r="BB265" i="1"/>
  <c r="AY265" i="1"/>
  <c r="AX265" i="1"/>
  <c r="AU265" i="1"/>
  <c r="AT265" i="1"/>
  <c r="AQ265" i="1"/>
  <c r="AP265" i="1"/>
  <c r="AM265" i="1"/>
  <c r="AL265" i="1"/>
  <c r="AI265" i="1"/>
  <c r="AH265" i="1"/>
  <c r="AE265" i="1"/>
  <c r="AD265" i="1"/>
  <c r="AA265" i="1"/>
  <c r="Z265" i="1"/>
  <c r="W265" i="1"/>
  <c r="V265" i="1"/>
  <c r="S265" i="1"/>
  <c r="R265" i="1"/>
  <c r="O265" i="1"/>
  <c r="N265" i="1"/>
  <c r="J265" i="1"/>
  <c r="H265" i="1"/>
  <c r="I265" i="1" s="1"/>
  <c r="K265" i="1" s="1"/>
  <c r="DM264" i="1"/>
  <c r="DK264" i="1"/>
  <c r="DJ264" i="1"/>
  <c r="DG264" i="1"/>
  <c r="DF264" i="1"/>
  <c r="DC264" i="1"/>
  <c r="DB264" i="1"/>
  <c r="CY264" i="1"/>
  <c r="CX264" i="1"/>
  <c r="CU264" i="1"/>
  <c r="CT264" i="1"/>
  <c r="CQ264" i="1"/>
  <c r="CP264" i="1"/>
  <c r="CM264" i="1"/>
  <c r="CL264" i="1"/>
  <c r="CI264" i="1"/>
  <c r="CH264" i="1"/>
  <c r="CE264" i="1"/>
  <c r="CD264" i="1"/>
  <c r="CA264" i="1"/>
  <c r="BZ264" i="1"/>
  <c r="BW264" i="1"/>
  <c r="BV264" i="1"/>
  <c r="BS264" i="1"/>
  <c r="BR264" i="1"/>
  <c r="BO264" i="1"/>
  <c r="BN264" i="1"/>
  <c r="BK264" i="1"/>
  <c r="BJ264" i="1"/>
  <c r="BG264" i="1"/>
  <c r="BF264" i="1"/>
  <c r="BC264" i="1"/>
  <c r="BB264" i="1"/>
  <c r="AY264" i="1"/>
  <c r="AX264" i="1"/>
  <c r="AU264" i="1"/>
  <c r="AT264" i="1"/>
  <c r="AQ264" i="1"/>
  <c r="AP264" i="1"/>
  <c r="AM264" i="1"/>
  <c r="AL264" i="1"/>
  <c r="AI264" i="1"/>
  <c r="AH264" i="1"/>
  <c r="AE264" i="1"/>
  <c r="AD264" i="1"/>
  <c r="AA264" i="1"/>
  <c r="Z264" i="1"/>
  <c r="W264" i="1"/>
  <c r="V264" i="1"/>
  <c r="S264" i="1"/>
  <c r="R264" i="1"/>
  <c r="O264" i="1"/>
  <c r="N264" i="1"/>
  <c r="J264" i="1"/>
  <c r="H264" i="1"/>
  <c r="I264" i="1" s="1"/>
  <c r="K264" i="1" s="1"/>
  <c r="DM263" i="1"/>
  <c r="DK263" i="1"/>
  <c r="DJ263" i="1"/>
  <c r="DG263" i="1"/>
  <c r="DF263" i="1"/>
  <c r="DC263" i="1"/>
  <c r="DB263" i="1"/>
  <c r="CY263" i="1"/>
  <c r="CX263" i="1"/>
  <c r="CU263" i="1"/>
  <c r="CT263" i="1"/>
  <c r="CQ263" i="1"/>
  <c r="CP263" i="1"/>
  <c r="CM263" i="1"/>
  <c r="CL263" i="1"/>
  <c r="CI263" i="1"/>
  <c r="CH263" i="1"/>
  <c r="CE263" i="1"/>
  <c r="CD263" i="1"/>
  <c r="CA263" i="1"/>
  <c r="BZ263" i="1"/>
  <c r="BW263" i="1"/>
  <c r="BV263" i="1"/>
  <c r="BS263" i="1"/>
  <c r="BR263" i="1"/>
  <c r="BO263" i="1"/>
  <c r="BN263" i="1"/>
  <c r="BK263" i="1"/>
  <c r="BJ263" i="1"/>
  <c r="BG263" i="1"/>
  <c r="BF263" i="1"/>
  <c r="BC263" i="1"/>
  <c r="BB263" i="1"/>
  <c r="AY263" i="1"/>
  <c r="AX263" i="1"/>
  <c r="AU263" i="1"/>
  <c r="AT263" i="1"/>
  <c r="AQ263" i="1"/>
  <c r="AP263" i="1"/>
  <c r="AM263" i="1"/>
  <c r="AL263" i="1"/>
  <c r="AI263" i="1"/>
  <c r="AH263" i="1"/>
  <c r="AE263" i="1"/>
  <c r="AD263" i="1"/>
  <c r="AA263" i="1"/>
  <c r="Z263" i="1"/>
  <c r="W263" i="1"/>
  <c r="V263" i="1"/>
  <c r="S263" i="1"/>
  <c r="R263" i="1"/>
  <c r="O263" i="1"/>
  <c r="N263" i="1"/>
  <c r="J263" i="1"/>
  <c r="H263" i="1"/>
  <c r="I263" i="1" s="1"/>
  <c r="K263" i="1" s="1"/>
  <c r="DM262" i="1"/>
  <c r="DK262" i="1"/>
  <c r="DJ262" i="1"/>
  <c r="DG262" i="1"/>
  <c r="DF262" i="1"/>
  <c r="DC262" i="1"/>
  <c r="DB262" i="1"/>
  <c r="CY262" i="1"/>
  <c r="CX262" i="1"/>
  <c r="CU262" i="1"/>
  <c r="CT262" i="1"/>
  <c r="CQ262" i="1"/>
  <c r="CP262" i="1"/>
  <c r="CM262" i="1"/>
  <c r="CL262" i="1"/>
  <c r="CI262" i="1"/>
  <c r="CH262" i="1"/>
  <c r="CE262" i="1"/>
  <c r="CD262" i="1"/>
  <c r="CA262" i="1"/>
  <c r="BZ262" i="1"/>
  <c r="BW262" i="1"/>
  <c r="BV262" i="1"/>
  <c r="BS262" i="1"/>
  <c r="BR262" i="1"/>
  <c r="BO262" i="1"/>
  <c r="BN262" i="1"/>
  <c r="BK262" i="1"/>
  <c r="BJ262" i="1"/>
  <c r="BG262" i="1"/>
  <c r="BF262" i="1"/>
  <c r="BC262" i="1"/>
  <c r="BB262" i="1"/>
  <c r="AY262" i="1"/>
  <c r="AX262" i="1"/>
  <c r="AU262" i="1"/>
  <c r="AT262" i="1"/>
  <c r="AQ262" i="1"/>
  <c r="AP262" i="1"/>
  <c r="AM262" i="1"/>
  <c r="AL262" i="1"/>
  <c r="AI262" i="1"/>
  <c r="AH262" i="1"/>
  <c r="AE262" i="1"/>
  <c r="AD262" i="1"/>
  <c r="AA262" i="1"/>
  <c r="Z262" i="1"/>
  <c r="W262" i="1"/>
  <c r="V262" i="1"/>
  <c r="S262" i="1"/>
  <c r="R262" i="1"/>
  <c r="O262" i="1"/>
  <c r="N262" i="1"/>
  <c r="J262" i="1"/>
  <c r="H262" i="1"/>
  <c r="I262" i="1" s="1"/>
  <c r="K262" i="1" s="1"/>
  <c r="DM261" i="1"/>
  <c r="DK261" i="1"/>
  <c r="DJ261" i="1"/>
  <c r="DG261" i="1"/>
  <c r="DF261" i="1"/>
  <c r="DC261" i="1"/>
  <c r="DB261" i="1"/>
  <c r="CY261" i="1"/>
  <c r="CX261" i="1"/>
  <c r="CU261" i="1"/>
  <c r="CT261" i="1"/>
  <c r="CQ261" i="1"/>
  <c r="CP261" i="1"/>
  <c r="CM261" i="1"/>
  <c r="CL261" i="1"/>
  <c r="CI261" i="1"/>
  <c r="CH261" i="1"/>
  <c r="CE261" i="1"/>
  <c r="CD261" i="1"/>
  <c r="CA261" i="1"/>
  <c r="BZ261" i="1"/>
  <c r="BW261" i="1"/>
  <c r="BV261" i="1"/>
  <c r="BS261" i="1"/>
  <c r="BR261" i="1"/>
  <c r="BO261" i="1"/>
  <c r="BN261" i="1"/>
  <c r="BK261" i="1"/>
  <c r="BJ261" i="1"/>
  <c r="BG261" i="1"/>
  <c r="BF261" i="1"/>
  <c r="BC261" i="1"/>
  <c r="BB261" i="1"/>
  <c r="AY261" i="1"/>
  <c r="AX261" i="1"/>
  <c r="AU261" i="1"/>
  <c r="AT261" i="1"/>
  <c r="AQ261" i="1"/>
  <c r="AP261" i="1"/>
  <c r="AM261" i="1"/>
  <c r="AL261" i="1"/>
  <c r="AI261" i="1"/>
  <c r="AH261" i="1"/>
  <c r="AE261" i="1"/>
  <c r="AD261" i="1"/>
  <c r="AA261" i="1"/>
  <c r="Z261" i="1"/>
  <c r="W261" i="1"/>
  <c r="V261" i="1"/>
  <c r="S261" i="1"/>
  <c r="R261" i="1"/>
  <c r="O261" i="1"/>
  <c r="N261" i="1"/>
  <c r="J261" i="1"/>
  <c r="H261" i="1"/>
  <c r="I261" i="1" s="1"/>
  <c r="K261" i="1" s="1"/>
  <c r="DM260" i="1"/>
  <c r="DK260" i="1"/>
  <c r="DJ260" i="1"/>
  <c r="DG260" i="1"/>
  <c r="DF260" i="1"/>
  <c r="DC260" i="1"/>
  <c r="DB260" i="1"/>
  <c r="CY260" i="1"/>
  <c r="CX260" i="1"/>
  <c r="CU260" i="1"/>
  <c r="CT260" i="1"/>
  <c r="CQ260" i="1"/>
  <c r="CP260" i="1"/>
  <c r="CM260" i="1"/>
  <c r="CL260" i="1"/>
  <c r="CI260" i="1"/>
  <c r="CH260" i="1"/>
  <c r="CE260" i="1"/>
  <c r="CD260" i="1"/>
  <c r="CA260" i="1"/>
  <c r="BZ260" i="1"/>
  <c r="BW260" i="1"/>
  <c r="BV260" i="1"/>
  <c r="BS260" i="1"/>
  <c r="BR260" i="1"/>
  <c r="BO260" i="1"/>
  <c r="BN260" i="1"/>
  <c r="BK260" i="1"/>
  <c r="BJ260" i="1"/>
  <c r="BG260" i="1"/>
  <c r="BF260" i="1"/>
  <c r="BC260" i="1"/>
  <c r="BB260" i="1"/>
  <c r="AY260" i="1"/>
  <c r="AX260" i="1"/>
  <c r="AU260" i="1"/>
  <c r="AT260" i="1"/>
  <c r="AQ260" i="1"/>
  <c r="AP260" i="1"/>
  <c r="AM260" i="1"/>
  <c r="AL260" i="1"/>
  <c r="AI260" i="1"/>
  <c r="AH260" i="1"/>
  <c r="AE260" i="1"/>
  <c r="AD260" i="1"/>
  <c r="AA260" i="1"/>
  <c r="Z260" i="1"/>
  <c r="W260" i="1"/>
  <c r="V260" i="1"/>
  <c r="S260" i="1"/>
  <c r="R260" i="1"/>
  <c r="O260" i="1"/>
  <c r="N260" i="1"/>
  <c r="J260" i="1"/>
  <c r="H260" i="1"/>
  <c r="I260" i="1" s="1"/>
  <c r="K260" i="1" s="1"/>
  <c r="DM259" i="1"/>
  <c r="DK259" i="1"/>
  <c r="DJ259" i="1"/>
  <c r="DG259" i="1"/>
  <c r="DF259" i="1"/>
  <c r="DC259" i="1"/>
  <c r="DB259" i="1"/>
  <c r="CY259" i="1"/>
  <c r="CX259" i="1"/>
  <c r="CU259" i="1"/>
  <c r="CT259" i="1"/>
  <c r="CQ259" i="1"/>
  <c r="CP259" i="1"/>
  <c r="CM259" i="1"/>
  <c r="CL259" i="1"/>
  <c r="CI259" i="1"/>
  <c r="CH259" i="1"/>
  <c r="CE259" i="1"/>
  <c r="CD259" i="1"/>
  <c r="CA259" i="1"/>
  <c r="BZ259" i="1"/>
  <c r="BW259" i="1"/>
  <c r="BV259" i="1"/>
  <c r="BS259" i="1"/>
  <c r="BR259" i="1"/>
  <c r="BO259" i="1"/>
  <c r="BN259" i="1"/>
  <c r="BK259" i="1"/>
  <c r="BJ259" i="1"/>
  <c r="BG259" i="1"/>
  <c r="BF259" i="1"/>
  <c r="BC259" i="1"/>
  <c r="BB259" i="1"/>
  <c r="AY259" i="1"/>
  <c r="AX259" i="1"/>
  <c r="AU259" i="1"/>
  <c r="AT259" i="1"/>
  <c r="AQ259" i="1"/>
  <c r="AP259" i="1"/>
  <c r="AM259" i="1"/>
  <c r="AL259" i="1"/>
  <c r="AI259" i="1"/>
  <c r="AH259" i="1"/>
  <c r="AE259" i="1"/>
  <c r="AD259" i="1"/>
  <c r="AA259" i="1"/>
  <c r="Z259" i="1"/>
  <c r="W259" i="1"/>
  <c r="V259" i="1"/>
  <c r="S259" i="1"/>
  <c r="R259" i="1"/>
  <c r="O259" i="1"/>
  <c r="N259" i="1"/>
  <c r="J259" i="1"/>
  <c r="H259" i="1"/>
  <c r="I259" i="1" s="1"/>
  <c r="K259" i="1" s="1"/>
  <c r="DM258" i="1"/>
  <c r="DK258" i="1"/>
  <c r="DJ258" i="1"/>
  <c r="DG258" i="1"/>
  <c r="DF258" i="1"/>
  <c r="DC258" i="1"/>
  <c r="DB258" i="1"/>
  <c r="CY258" i="1"/>
  <c r="CX258" i="1"/>
  <c r="CU258" i="1"/>
  <c r="CT258" i="1"/>
  <c r="CQ258" i="1"/>
  <c r="CP258" i="1"/>
  <c r="CM258" i="1"/>
  <c r="CL258" i="1"/>
  <c r="CI258" i="1"/>
  <c r="CH258" i="1"/>
  <c r="CE258" i="1"/>
  <c r="CD258" i="1"/>
  <c r="CA258" i="1"/>
  <c r="BZ258" i="1"/>
  <c r="BW258" i="1"/>
  <c r="BV258" i="1"/>
  <c r="BS258" i="1"/>
  <c r="BR258" i="1"/>
  <c r="BO258" i="1"/>
  <c r="BN258" i="1"/>
  <c r="BK258" i="1"/>
  <c r="BJ258" i="1"/>
  <c r="BG258" i="1"/>
  <c r="BF258" i="1"/>
  <c r="BC258" i="1"/>
  <c r="BB258" i="1"/>
  <c r="AY258" i="1"/>
  <c r="AX258" i="1"/>
  <c r="AU258" i="1"/>
  <c r="AT258" i="1"/>
  <c r="AQ258" i="1"/>
  <c r="AP258" i="1"/>
  <c r="AM258" i="1"/>
  <c r="AL258" i="1"/>
  <c r="AI258" i="1"/>
  <c r="AH258" i="1"/>
  <c r="AE258" i="1"/>
  <c r="AD258" i="1"/>
  <c r="AA258" i="1"/>
  <c r="Z258" i="1"/>
  <c r="W258" i="1"/>
  <c r="V258" i="1"/>
  <c r="S258" i="1"/>
  <c r="R258" i="1"/>
  <c r="O258" i="1"/>
  <c r="N258" i="1"/>
  <c r="J258" i="1"/>
  <c r="H258" i="1"/>
  <c r="I258" i="1" s="1"/>
  <c r="K258" i="1" s="1"/>
  <c r="DM257" i="1"/>
  <c r="DK257" i="1"/>
  <c r="DJ257" i="1"/>
  <c r="DG257" i="1"/>
  <c r="DF257" i="1"/>
  <c r="DC257" i="1"/>
  <c r="DB257" i="1"/>
  <c r="CY257" i="1"/>
  <c r="CX257" i="1"/>
  <c r="CU257" i="1"/>
  <c r="CT257" i="1"/>
  <c r="CQ257" i="1"/>
  <c r="CP257" i="1"/>
  <c r="CM257" i="1"/>
  <c r="CL257" i="1"/>
  <c r="CI257" i="1"/>
  <c r="CH257" i="1"/>
  <c r="CE257" i="1"/>
  <c r="CD257" i="1"/>
  <c r="CA257" i="1"/>
  <c r="BZ257" i="1"/>
  <c r="BW257" i="1"/>
  <c r="BV257" i="1"/>
  <c r="BS257" i="1"/>
  <c r="BR257" i="1"/>
  <c r="BO257" i="1"/>
  <c r="BN257" i="1"/>
  <c r="BK257" i="1"/>
  <c r="BJ257" i="1"/>
  <c r="BG257" i="1"/>
  <c r="BF257" i="1"/>
  <c r="BC257" i="1"/>
  <c r="BB257" i="1"/>
  <c r="AY257" i="1"/>
  <c r="AX257" i="1"/>
  <c r="AU257" i="1"/>
  <c r="AT257" i="1"/>
  <c r="AQ257" i="1"/>
  <c r="AP257" i="1"/>
  <c r="AM257" i="1"/>
  <c r="AL257" i="1"/>
  <c r="AI257" i="1"/>
  <c r="AH257" i="1"/>
  <c r="AE257" i="1"/>
  <c r="AD257" i="1"/>
  <c r="AA257" i="1"/>
  <c r="Z257" i="1"/>
  <c r="W257" i="1"/>
  <c r="V257" i="1"/>
  <c r="S257" i="1"/>
  <c r="R257" i="1"/>
  <c r="O257" i="1"/>
  <c r="N257" i="1"/>
  <c r="J257" i="1"/>
  <c r="H257" i="1"/>
  <c r="I257" i="1" s="1"/>
  <c r="K257" i="1" s="1"/>
  <c r="DM256" i="1"/>
  <c r="DK256" i="1"/>
  <c r="DJ256" i="1"/>
  <c r="DG256" i="1"/>
  <c r="DF256" i="1"/>
  <c r="DC256" i="1"/>
  <c r="DB256" i="1"/>
  <c r="CY256" i="1"/>
  <c r="CX256" i="1"/>
  <c r="CU256" i="1"/>
  <c r="CT256" i="1"/>
  <c r="CQ256" i="1"/>
  <c r="CP256" i="1"/>
  <c r="CM256" i="1"/>
  <c r="CL256" i="1"/>
  <c r="CI256" i="1"/>
  <c r="CH256" i="1"/>
  <c r="CE256" i="1"/>
  <c r="CD256" i="1"/>
  <c r="CA256" i="1"/>
  <c r="BZ256" i="1"/>
  <c r="BW256" i="1"/>
  <c r="BV256" i="1"/>
  <c r="BS256" i="1"/>
  <c r="BR256" i="1"/>
  <c r="BO256" i="1"/>
  <c r="BN256" i="1"/>
  <c r="BK256" i="1"/>
  <c r="BJ256" i="1"/>
  <c r="BG256" i="1"/>
  <c r="BF256" i="1"/>
  <c r="BC256" i="1"/>
  <c r="BB256" i="1"/>
  <c r="AY256" i="1"/>
  <c r="AX256" i="1"/>
  <c r="AU256" i="1"/>
  <c r="AT256" i="1"/>
  <c r="AQ256" i="1"/>
  <c r="AP256" i="1"/>
  <c r="AM256" i="1"/>
  <c r="AL256" i="1"/>
  <c r="AI256" i="1"/>
  <c r="AH256" i="1"/>
  <c r="AE256" i="1"/>
  <c r="AD256" i="1"/>
  <c r="AA256" i="1"/>
  <c r="Z256" i="1"/>
  <c r="W256" i="1"/>
  <c r="V256" i="1"/>
  <c r="S256" i="1"/>
  <c r="R256" i="1"/>
  <c r="O256" i="1"/>
  <c r="N256" i="1"/>
  <c r="J256" i="1"/>
  <c r="H256" i="1"/>
  <c r="I256" i="1" s="1"/>
  <c r="K256" i="1" s="1"/>
  <c r="G256" i="1"/>
  <c r="DM255" i="1"/>
  <c r="DK255" i="1"/>
  <c r="DJ255" i="1"/>
  <c r="DG255" i="1"/>
  <c r="DF255" i="1"/>
  <c r="DC255" i="1"/>
  <c r="DB255" i="1"/>
  <c r="CY255" i="1"/>
  <c r="CX255" i="1"/>
  <c r="CU255" i="1"/>
  <c r="CT255" i="1"/>
  <c r="CQ255" i="1"/>
  <c r="CP255" i="1"/>
  <c r="CM255" i="1"/>
  <c r="CL255" i="1"/>
  <c r="CI255" i="1"/>
  <c r="CH255" i="1"/>
  <c r="CE255" i="1"/>
  <c r="CD255" i="1"/>
  <c r="CA255" i="1"/>
  <c r="BZ255" i="1"/>
  <c r="BW255" i="1"/>
  <c r="BV255" i="1"/>
  <c r="BS255" i="1"/>
  <c r="BR255" i="1"/>
  <c r="BO255" i="1"/>
  <c r="BN255" i="1"/>
  <c r="BK255" i="1"/>
  <c r="BJ255" i="1"/>
  <c r="BG255" i="1"/>
  <c r="BF255" i="1"/>
  <c r="BC255" i="1"/>
  <c r="BB255" i="1"/>
  <c r="AY255" i="1"/>
  <c r="AX255" i="1"/>
  <c r="AU255" i="1"/>
  <c r="AT255" i="1"/>
  <c r="AQ255" i="1"/>
  <c r="AP255" i="1"/>
  <c r="AM255" i="1"/>
  <c r="AL255" i="1"/>
  <c r="AI255" i="1"/>
  <c r="AH255" i="1"/>
  <c r="AE255" i="1"/>
  <c r="AD255" i="1"/>
  <c r="AA255" i="1"/>
  <c r="Z255" i="1"/>
  <c r="W255" i="1"/>
  <c r="V255" i="1"/>
  <c r="S255" i="1"/>
  <c r="R255" i="1"/>
  <c r="O255" i="1"/>
  <c r="N255" i="1"/>
  <c r="J255" i="1"/>
  <c r="H255" i="1"/>
  <c r="I255" i="1" s="1"/>
  <c r="K255" i="1" s="1"/>
  <c r="G255" i="1"/>
  <c r="DM254" i="1"/>
  <c r="DK254" i="1"/>
  <c r="DJ254" i="1"/>
  <c r="DG254" i="1"/>
  <c r="DF254" i="1"/>
  <c r="DC254" i="1"/>
  <c r="DB254" i="1"/>
  <c r="CY254" i="1"/>
  <c r="CX254" i="1"/>
  <c r="CU254" i="1"/>
  <c r="CT254" i="1"/>
  <c r="CQ254" i="1"/>
  <c r="CP254" i="1"/>
  <c r="CM254" i="1"/>
  <c r="CL254" i="1"/>
  <c r="CI254" i="1"/>
  <c r="CH254" i="1"/>
  <c r="CE254" i="1"/>
  <c r="CD254" i="1"/>
  <c r="CA254" i="1"/>
  <c r="BZ254" i="1"/>
  <c r="BW254" i="1"/>
  <c r="BV254" i="1"/>
  <c r="BS254" i="1"/>
  <c r="BR254" i="1"/>
  <c r="BO254" i="1"/>
  <c r="BN254" i="1"/>
  <c r="BK254" i="1"/>
  <c r="BJ254" i="1"/>
  <c r="BG254" i="1"/>
  <c r="BF254" i="1"/>
  <c r="BC254" i="1"/>
  <c r="BB254" i="1"/>
  <c r="AY254" i="1"/>
  <c r="AX254" i="1"/>
  <c r="AU254" i="1"/>
  <c r="AT254" i="1"/>
  <c r="AQ254" i="1"/>
  <c r="AP254" i="1"/>
  <c r="AM254" i="1"/>
  <c r="AL254" i="1"/>
  <c r="AI254" i="1"/>
  <c r="AH254" i="1"/>
  <c r="AE254" i="1"/>
  <c r="AD254" i="1"/>
  <c r="AA254" i="1"/>
  <c r="Z254" i="1"/>
  <c r="W254" i="1"/>
  <c r="V254" i="1"/>
  <c r="S254" i="1"/>
  <c r="R254" i="1"/>
  <c r="O254" i="1"/>
  <c r="N254" i="1"/>
  <c r="J254" i="1"/>
  <c r="H254" i="1"/>
  <c r="I254" i="1" s="1"/>
  <c r="K254" i="1" s="1"/>
  <c r="DM253" i="1"/>
  <c r="DK253" i="1"/>
  <c r="DJ253" i="1"/>
  <c r="DG253" i="1"/>
  <c r="DF253" i="1"/>
  <c r="DC253" i="1"/>
  <c r="DB253" i="1"/>
  <c r="CY253" i="1"/>
  <c r="CX253" i="1"/>
  <c r="CU253" i="1"/>
  <c r="CT253" i="1"/>
  <c r="CQ253" i="1"/>
  <c r="CP253" i="1"/>
  <c r="CM253" i="1"/>
  <c r="CL253" i="1"/>
  <c r="CI253" i="1"/>
  <c r="CH253" i="1"/>
  <c r="CE253" i="1"/>
  <c r="CD253" i="1"/>
  <c r="CA253" i="1"/>
  <c r="BZ253" i="1"/>
  <c r="BW253" i="1"/>
  <c r="BV253" i="1"/>
  <c r="BS253" i="1"/>
  <c r="BR253" i="1"/>
  <c r="BO253" i="1"/>
  <c r="BN253" i="1"/>
  <c r="BK253" i="1"/>
  <c r="BJ253" i="1"/>
  <c r="BG253" i="1"/>
  <c r="BF253" i="1"/>
  <c r="BC253" i="1"/>
  <c r="BB253" i="1"/>
  <c r="AY253" i="1"/>
  <c r="AX253" i="1"/>
  <c r="AU253" i="1"/>
  <c r="AT253" i="1"/>
  <c r="AQ253" i="1"/>
  <c r="AP253" i="1"/>
  <c r="AM253" i="1"/>
  <c r="AL253" i="1"/>
  <c r="AI253" i="1"/>
  <c r="AH253" i="1"/>
  <c r="AE253" i="1"/>
  <c r="AD253" i="1"/>
  <c r="AA253" i="1"/>
  <c r="Z253" i="1"/>
  <c r="W253" i="1"/>
  <c r="V253" i="1"/>
  <c r="S253" i="1"/>
  <c r="R253" i="1"/>
  <c r="O253" i="1"/>
  <c r="N253" i="1"/>
  <c r="J253" i="1"/>
  <c r="H253" i="1"/>
  <c r="I253" i="1" s="1"/>
  <c r="K253" i="1" s="1"/>
  <c r="G253" i="1"/>
  <c r="DM252" i="1"/>
  <c r="DK252" i="1"/>
  <c r="DJ252" i="1"/>
  <c r="DG252" i="1"/>
  <c r="DF252" i="1"/>
  <c r="DC252" i="1"/>
  <c r="DB252" i="1"/>
  <c r="CY252" i="1"/>
  <c r="CX252" i="1"/>
  <c r="CU252" i="1"/>
  <c r="CT252" i="1"/>
  <c r="CQ252" i="1"/>
  <c r="CP252" i="1"/>
  <c r="CM252" i="1"/>
  <c r="CL252" i="1"/>
  <c r="CI252" i="1"/>
  <c r="CH252" i="1"/>
  <c r="CE252" i="1"/>
  <c r="CD252" i="1"/>
  <c r="CA252" i="1"/>
  <c r="BZ252" i="1"/>
  <c r="BW252" i="1"/>
  <c r="BV252" i="1"/>
  <c r="BS252" i="1"/>
  <c r="BR252" i="1"/>
  <c r="BO252" i="1"/>
  <c r="BN252" i="1"/>
  <c r="BK252" i="1"/>
  <c r="BJ252" i="1"/>
  <c r="BG252" i="1"/>
  <c r="BF252" i="1"/>
  <c r="BC252" i="1"/>
  <c r="BB252" i="1"/>
  <c r="AY252" i="1"/>
  <c r="AX252" i="1"/>
  <c r="AU252" i="1"/>
  <c r="AT252" i="1"/>
  <c r="AQ252" i="1"/>
  <c r="AP252" i="1"/>
  <c r="AM252" i="1"/>
  <c r="AL252" i="1"/>
  <c r="AI252" i="1"/>
  <c r="AH252" i="1"/>
  <c r="AE252" i="1"/>
  <c r="AD252" i="1"/>
  <c r="AA252" i="1"/>
  <c r="Z252" i="1"/>
  <c r="W252" i="1"/>
  <c r="V252" i="1"/>
  <c r="S252" i="1"/>
  <c r="R252" i="1"/>
  <c r="O252" i="1"/>
  <c r="N252" i="1"/>
  <c r="J252" i="1"/>
  <c r="H252" i="1"/>
  <c r="I252" i="1" s="1"/>
  <c r="K252" i="1" s="1"/>
  <c r="DM251" i="1"/>
  <c r="DK251" i="1"/>
  <c r="DJ251" i="1"/>
  <c r="DG251" i="1"/>
  <c r="DF251" i="1"/>
  <c r="DC251" i="1"/>
  <c r="DB251" i="1"/>
  <c r="CY251" i="1"/>
  <c r="CX251" i="1"/>
  <c r="CU251" i="1"/>
  <c r="CT251" i="1"/>
  <c r="CQ251" i="1"/>
  <c r="CP251" i="1"/>
  <c r="CM251" i="1"/>
  <c r="CL251" i="1"/>
  <c r="CI251" i="1"/>
  <c r="CH251" i="1"/>
  <c r="CE251" i="1"/>
  <c r="CD251" i="1"/>
  <c r="CA251" i="1"/>
  <c r="BZ251" i="1"/>
  <c r="BW251" i="1"/>
  <c r="BV251" i="1"/>
  <c r="BS251" i="1"/>
  <c r="BR251" i="1"/>
  <c r="BO251" i="1"/>
  <c r="BN251" i="1"/>
  <c r="BK251" i="1"/>
  <c r="BJ251" i="1"/>
  <c r="BG251" i="1"/>
  <c r="BF251" i="1"/>
  <c r="BC251" i="1"/>
  <c r="BB251" i="1"/>
  <c r="AY251" i="1"/>
  <c r="AX251" i="1"/>
  <c r="AU251" i="1"/>
  <c r="AT251" i="1"/>
  <c r="AQ251" i="1"/>
  <c r="AP251" i="1"/>
  <c r="AM251" i="1"/>
  <c r="AL251" i="1"/>
  <c r="AI251" i="1"/>
  <c r="AH251" i="1"/>
  <c r="AE251" i="1"/>
  <c r="AD251" i="1"/>
  <c r="AA251" i="1"/>
  <c r="Z251" i="1"/>
  <c r="W251" i="1"/>
  <c r="V251" i="1"/>
  <c r="S251" i="1"/>
  <c r="R251" i="1"/>
  <c r="O251" i="1"/>
  <c r="N251" i="1"/>
  <c r="J251" i="1"/>
  <c r="H251" i="1"/>
  <c r="I251" i="1" s="1"/>
  <c r="K251" i="1" s="1"/>
  <c r="DM250" i="1"/>
  <c r="DK250" i="1"/>
  <c r="DJ250" i="1"/>
  <c r="DG250" i="1"/>
  <c r="DF250" i="1"/>
  <c r="DC250" i="1"/>
  <c r="DB250" i="1"/>
  <c r="CY250" i="1"/>
  <c r="CX250" i="1"/>
  <c r="CU250" i="1"/>
  <c r="CT250" i="1"/>
  <c r="CQ250" i="1"/>
  <c r="CP250" i="1"/>
  <c r="CM250" i="1"/>
  <c r="CL250" i="1"/>
  <c r="CI250" i="1"/>
  <c r="CH250" i="1"/>
  <c r="CE250" i="1"/>
  <c r="CD250" i="1"/>
  <c r="CA250" i="1"/>
  <c r="BZ250" i="1"/>
  <c r="BW250" i="1"/>
  <c r="BV250" i="1"/>
  <c r="BS250" i="1"/>
  <c r="BR250" i="1"/>
  <c r="BO250" i="1"/>
  <c r="BN250" i="1"/>
  <c r="BK250" i="1"/>
  <c r="BJ250" i="1"/>
  <c r="BG250" i="1"/>
  <c r="BF250" i="1"/>
  <c r="BC250" i="1"/>
  <c r="BB250" i="1"/>
  <c r="AY250" i="1"/>
  <c r="AX250" i="1"/>
  <c r="AU250" i="1"/>
  <c r="AT250" i="1"/>
  <c r="AQ250" i="1"/>
  <c r="AP250" i="1"/>
  <c r="AM250" i="1"/>
  <c r="AL250" i="1"/>
  <c r="AI250" i="1"/>
  <c r="AH250" i="1"/>
  <c r="AE250" i="1"/>
  <c r="AD250" i="1"/>
  <c r="AA250" i="1"/>
  <c r="Z250" i="1"/>
  <c r="W250" i="1"/>
  <c r="V250" i="1"/>
  <c r="S250" i="1"/>
  <c r="R250" i="1"/>
  <c r="O250" i="1"/>
  <c r="N250" i="1"/>
  <c r="J250" i="1"/>
  <c r="H250" i="1"/>
  <c r="I250" i="1" s="1"/>
  <c r="K250" i="1" s="1"/>
  <c r="G250" i="1"/>
  <c r="DM249" i="1"/>
  <c r="DK249" i="1"/>
  <c r="DJ249" i="1"/>
  <c r="DG249" i="1"/>
  <c r="DF249" i="1"/>
  <c r="DC249" i="1"/>
  <c r="DB249" i="1"/>
  <c r="CY249" i="1"/>
  <c r="CX249" i="1"/>
  <c r="CU249" i="1"/>
  <c r="CT249" i="1"/>
  <c r="CQ249" i="1"/>
  <c r="CP249" i="1"/>
  <c r="CM249" i="1"/>
  <c r="CL249" i="1"/>
  <c r="CI249" i="1"/>
  <c r="CH249" i="1"/>
  <c r="CE249" i="1"/>
  <c r="CD249" i="1"/>
  <c r="CA249" i="1"/>
  <c r="BZ249" i="1"/>
  <c r="BW249" i="1"/>
  <c r="BV249" i="1"/>
  <c r="BS249" i="1"/>
  <c r="BR249" i="1"/>
  <c r="BO249" i="1"/>
  <c r="BN249" i="1"/>
  <c r="BK249" i="1"/>
  <c r="BJ249" i="1"/>
  <c r="BG249" i="1"/>
  <c r="BF249" i="1"/>
  <c r="BC249" i="1"/>
  <c r="BB249" i="1"/>
  <c r="AY249" i="1"/>
  <c r="AX249" i="1"/>
  <c r="AU249" i="1"/>
  <c r="AT249" i="1"/>
  <c r="AQ249" i="1"/>
  <c r="AP249" i="1"/>
  <c r="AM249" i="1"/>
  <c r="AL249" i="1"/>
  <c r="AI249" i="1"/>
  <c r="AH249" i="1"/>
  <c r="AE249" i="1"/>
  <c r="AD249" i="1"/>
  <c r="AA249" i="1"/>
  <c r="Z249" i="1"/>
  <c r="W249" i="1"/>
  <c r="V249" i="1"/>
  <c r="S249" i="1"/>
  <c r="R249" i="1"/>
  <c r="O249" i="1"/>
  <c r="N249" i="1"/>
  <c r="J249" i="1"/>
  <c r="H249" i="1"/>
  <c r="I249" i="1" s="1"/>
  <c r="K249" i="1" s="1"/>
  <c r="DM248" i="1"/>
  <c r="DK248" i="1"/>
  <c r="DJ248" i="1"/>
  <c r="DG248" i="1"/>
  <c r="DF248" i="1"/>
  <c r="DC248" i="1"/>
  <c r="DB248" i="1"/>
  <c r="CY248" i="1"/>
  <c r="CX248" i="1"/>
  <c r="CU248" i="1"/>
  <c r="CT248" i="1"/>
  <c r="CQ248" i="1"/>
  <c r="CP248" i="1"/>
  <c r="CM248" i="1"/>
  <c r="CL248" i="1"/>
  <c r="CI248" i="1"/>
  <c r="CH248" i="1"/>
  <c r="CE248" i="1"/>
  <c r="CD248" i="1"/>
  <c r="CA248" i="1"/>
  <c r="BZ248" i="1"/>
  <c r="BW248" i="1"/>
  <c r="BV248" i="1"/>
  <c r="BS248" i="1"/>
  <c r="BR248" i="1"/>
  <c r="BO248" i="1"/>
  <c r="BN248" i="1"/>
  <c r="BK248" i="1"/>
  <c r="BJ248" i="1"/>
  <c r="BG248" i="1"/>
  <c r="BF248" i="1"/>
  <c r="BC248" i="1"/>
  <c r="BB248" i="1"/>
  <c r="AY248" i="1"/>
  <c r="AX248" i="1"/>
  <c r="AU248" i="1"/>
  <c r="AT248" i="1"/>
  <c r="AQ248" i="1"/>
  <c r="AP248" i="1"/>
  <c r="AM248" i="1"/>
  <c r="AL248" i="1"/>
  <c r="AI248" i="1"/>
  <c r="AH248" i="1"/>
  <c r="AE248" i="1"/>
  <c r="AD248" i="1"/>
  <c r="AA248" i="1"/>
  <c r="Z248" i="1"/>
  <c r="W248" i="1"/>
  <c r="V248" i="1"/>
  <c r="S248" i="1"/>
  <c r="R248" i="1"/>
  <c r="O248" i="1"/>
  <c r="N248" i="1"/>
  <c r="J248" i="1"/>
  <c r="H248" i="1"/>
  <c r="I248" i="1" s="1"/>
  <c r="K248" i="1" s="1"/>
  <c r="DM247" i="1"/>
  <c r="DK247" i="1"/>
  <c r="DJ247" i="1"/>
  <c r="DG247" i="1"/>
  <c r="DF247" i="1"/>
  <c r="DC247" i="1"/>
  <c r="DB247" i="1"/>
  <c r="CY247" i="1"/>
  <c r="CX247" i="1"/>
  <c r="CU247" i="1"/>
  <c r="CT247" i="1"/>
  <c r="CQ247" i="1"/>
  <c r="CP247" i="1"/>
  <c r="CM247" i="1"/>
  <c r="CL247" i="1"/>
  <c r="CI247" i="1"/>
  <c r="CH247" i="1"/>
  <c r="CE247" i="1"/>
  <c r="CD247" i="1"/>
  <c r="CA247" i="1"/>
  <c r="BZ247" i="1"/>
  <c r="BW247" i="1"/>
  <c r="BV247" i="1"/>
  <c r="BS247" i="1"/>
  <c r="BR247" i="1"/>
  <c r="BO247" i="1"/>
  <c r="BN247" i="1"/>
  <c r="BK247" i="1"/>
  <c r="BJ247" i="1"/>
  <c r="BG247" i="1"/>
  <c r="BF247" i="1"/>
  <c r="BC247" i="1"/>
  <c r="BB247" i="1"/>
  <c r="AY247" i="1"/>
  <c r="AX247" i="1"/>
  <c r="AU247" i="1"/>
  <c r="AT247" i="1"/>
  <c r="AQ247" i="1"/>
  <c r="AP247" i="1"/>
  <c r="AM247" i="1"/>
  <c r="AL247" i="1"/>
  <c r="AI247" i="1"/>
  <c r="AH247" i="1"/>
  <c r="AE247" i="1"/>
  <c r="AD247" i="1"/>
  <c r="AA247" i="1"/>
  <c r="Z247" i="1"/>
  <c r="W247" i="1"/>
  <c r="V247" i="1"/>
  <c r="S247" i="1"/>
  <c r="R247" i="1"/>
  <c r="O247" i="1"/>
  <c r="N247" i="1"/>
  <c r="J247" i="1"/>
  <c r="H247" i="1"/>
  <c r="I247" i="1" s="1"/>
  <c r="K247" i="1" s="1"/>
  <c r="DM246" i="1"/>
  <c r="DK246" i="1"/>
  <c r="DJ246" i="1"/>
  <c r="DG246" i="1"/>
  <c r="DF246" i="1"/>
  <c r="DC246" i="1"/>
  <c r="DB246" i="1"/>
  <c r="CY246" i="1"/>
  <c r="CX246" i="1"/>
  <c r="CU246" i="1"/>
  <c r="CT246" i="1"/>
  <c r="CQ246" i="1"/>
  <c r="CP246" i="1"/>
  <c r="CM246" i="1"/>
  <c r="CL246" i="1"/>
  <c r="CI246" i="1"/>
  <c r="CH246" i="1"/>
  <c r="CE246" i="1"/>
  <c r="CD246" i="1"/>
  <c r="CA246" i="1"/>
  <c r="BZ246" i="1"/>
  <c r="BW246" i="1"/>
  <c r="BV246" i="1"/>
  <c r="BS246" i="1"/>
  <c r="BR246" i="1"/>
  <c r="BO246" i="1"/>
  <c r="BN246" i="1"/>
  <c r="BK246" i="1"/>
  <c r="BJ246" i="1"/>
  <c r="BG246" i="1"/>
  <c r="BF246" i="1"/>
  <c r="BC246" i="1"/>
  <c r="BB246" i="1"/>
  <c r="AY246" i="1"/>
  <c r="AX246" i="1"/>
  <c r="AU246" i="1"/>
  <c r="AT246" i="1"/>
  <c r="AQ246" i="1"/>
  <c r="AP246" i="1"/>
  <c r="AM246" i="1"/>
  <c r="AL246" i="1"/>
  <c r="AI246" i="1"/>
  <c r="AH246" i="1"/>
  <c r="AE246" i="1"/>
  <c r="AD246" i="1"/>
  <c r="AA246" i="1"/>
  <c r="Z246" i="1"/>
  <c r="W246" i="1"/>
  <c r="V246" i="1"/>
  <c r="S246" i="1"/>
  <c r="R246" i="1"/>
  <c r="O246" i="1"/>
  <c r="N246" i="1"/>
  <c r="J246" i="1"/>
  <c r="H246" i="1"/>
  <c r="I246" i="1" s="1"/>
  <c r="K246" i="1" s="1"/>
  <c r="DM245" i="1"/>
  <c r="DK245" i="1"/>
  <c r="DJ245" i="1"/>
  <c r="DG245" i="1"/>
  <c r="DF245" i="1"/>
  <c r="DC245" i="1"/>
  <c r="DB245" i="1"/>
  <c r="CY245" i="1"/>
  <c r="CX245" i="1"/>
  <c r="CU245" i="1"/>
  <c r="CT245" i="1"/>
  <c r="CQ245" i="1"/>
  <c r="CP245" i="1"/>
  <c r="CM245" i="1"/>
  <c r="CL245" i="1"/>
  <c r="CI245" i="1"/>
  <c r="CH245" i="1"/>
  <c r="CE245" i="1"/>
  <c r="CD245" i="1"/>
  <c r="CA245" i="1"/>
  <c r="BZ245" i="1"/>
  <c r="BW245" i="1"/>
  <c r="BV245" i="1"/>
  <c r="BS245" i="1"/>
  <c r="BR245" i="1"/>
  <c r="BO245" i="1"/>
  <c r="BN245" i="1"/>
  <c r="BK245" i="1"/>
  <c r="BJ245" i="1"/>
  <c r="BG245" i="1"/>
  <c r="BF245" i="1"/>
  <c r="BC245" i="1"/>
  <c r="BB245" i="1"/>
  <c r="AY245" i="1"/>
  <c r="AX245" i="1"/>
  <c r="AU245" i="1"/>
  <c r="AT245" i="1"/>
  <c r="AQ245" i="1"/>
  <c r="AP245" i="1"/>
  <c r="AM245" i="1"/>
  <c r="AL245" i="1"/>
  <c r="AI245" i="1"/>
  <c r="AH245" i="1"/>
  <c r="AE245" i="1"/>
  <c r="AD245" i="1"/>
  <c r="AA245" i="1"/>
  <c r="Z245" i="1"/>
  <c r="W245" i="1"/>
  <c r="V245" i="1"/>
  <c r="S245" i="1"/>
  <c r="R245" i="1"/>
  <c r="O245" i="1"/>
  <c r="N245" i="1"/>
  <c r="J245" i="1"/>
  <c r="H245" i="1"/>
  <c r="I245" i="1" s="1"/>
  <c r="K245" i="1" s="1"/>
  <c r="DM244" i="1"/>
  <c r="DK244" i="1"/>
  <c r="DJ244" i="1"/>
  <c r="DG244" i="1"/>
  <c r="DF244" i="1"/>
  <c r="DC244" i="1"/>
  <c r="DB244" i="1"/>
  <c r="CY244" i="1"/>
  <c r="CX244" i="1"/>
  <c r="CU244" i="1"/>
  <c r="CT244" i="1"/>
  <c r="CQ244" i="1"/>
  <c r="CP244" i="1"/>
  <c r="CM244" i="1"/>
  <c r="CL244" i="1"/>
  <c r="CI244" i="1"/>
  <c r="CH244" i="1"/>
  <c r="CE244" i="1"/>
  <c r="CD244" i="1"/>
  <c r="CA244" i="1"/>
  <c r="BZ244" i="1"/>
  <c r="BW244" i="1"/>
  <c r="BV244" i="1"/>
  <c r="BS244" i="1"/>
  <c r="BR244" i="1"/>
  <c r="BO244" i="1"/>
  <c r="BN244" i="1"/>
  <c r="BK244" i="1"/>
  <c r="BJ244" i="1"/>
  <c r="BG244" i="1"/>
  <c r="BF244" i="1"/>
  <c r="BC244" i="1"/>
  <c r="BB244" i="1"/>
  <c r="AY244" i="1"/>
  <c r="AX244" i="1"/>
  <c r="AU244" i="1"/>
  <c r="AT244" i="1"/>
  <c r="AQ244" i="1"/>
  <c r="AP244" i="1"/>
  <c r="AM244" i="1"/>
  <c r="AL244" i="1"/>
  <c r="AI244" i="1"/>
  <c r="AH244" i="1"/>
  <c r="AE244" i="1"/>
  <c r="AD244" i="1"/>
  <c r="AA244" i="1"/>
  <c r="Z244" i="1"/>
  <c r="W244" i="1"/>
  <c r="V244" i="1"/>
  <c r="S244" i="1"/>
  <c r="R244" i="1"/>
  <c r="O244" i="1"/>
  <c r="N244" i="1"/>
  <c r="J244" i="1"/>
  <c r="H244" i="1"/>
  <c r="I244" i="1" s="1"/>
  <c r="K244" i="1" s="1"/>
  <c r="G244" i="1"/>
  <c r="DM243" i="1"/>
  <c r="DK243" i="1"/>
  <c r="DJ243" i="1"/>
  <c r="DG243" i="1"/>
  <c r="DF243" i="1"/>
  <c r="DC243" i="1"/>
  <c r="DB243" i="1"/>
  <c r="CY243" i="1"/>
  <c r="CX243" i="1"/>
  <c r="CU243" i="1"/>
  <c r="CT243" i="1"/>
  <c r="CQ243" i="1"/>
  <c r="CP243" i="1"/>
  <c r="CM243" i="1"/>
  <c r="CL243" i="1"/>
  <c r="CI243" i="1"/>
  <c r="CH243" i="1"/>
  <c r="CE243" i="1"/>
  <c r="CD243" i="1"/>
  <c r="CA243" i="1"/>
  <c r="BZ243" i="1"/>
  <c r="BW243" i="1"/>
  <c r="BV243" i="1"/>
  <c r="BS243" i="1"/>
  <c r="BR243" i="1"/>
  <c r="BO243" i="1"/>
  <c r="BN243" i="1"/>
  <c r="BK243" i="1"/>
  <c r="BJ243" i="1"/>
  <c r="BG243" i="1"/>
  <c r="BF243" i="1"/>
  <c r="BC243" i="1"/>
  <c r="BB243" i="1"/>
  <c r="AY243" i="1"/>
  <c r="AX243" i="1"/>
  <c r="AU243" i="1"/>
  <c r="AT243" i="1"/>
  <c r="AQ243" i="1"/>
  <c r="AP243" i="1"/>
  <c r="AM243" i="1"/>
  <c r="AL243" i="1"/>
  <c r="AI243" i="1"/>
  <c r="AH243" i="1"/>
  <c r="AE243" i="1"/>
  <c r="AD243" i="1"/>
  <c r="AA243" i="1"/>
  <c r="Z243" i="1"/>
  <c r="W243" i="1"/>
  <c r="V243" i="1"/>
  <c r="S243" i="1"/>
  <c r="R243" i="1"/>
  <c r="O243" i="1"/>
  <c r="N243" i="1"/>
  <c r="J243" i="1"/>
  <c r="H243" i="1"/>
  <c r="I243" i="1" s="1"/>
  <c r="K243" i="1" s="1"/>
  <c r="DM242" i="1"/>
  <c r="DK242" i="1"/>
  <c r="DJ242" i="1"/>
  <c r="DG242" i="1"/>
  <c r="DF242" i="1"/>
  <c r="DC242" i="1"/>
  <c r="DB242" i="1"/>
  <c r="CY242" i="1"/>
  <c r="CX242" i="1"/>
  <c r="CU242" i="1"/>
  <c r="CT242" i="1"/>
  <c r="CQ242" i="1"/>
  <c r="CP242" i="1"/>
  <c r="CM242" i="1"/>
  <c r="CL242" i="1"/>
  <c r="CI242" i="1"/>
  <c r="CH242" i="1"/>
  <c r="CE242" i="1"/>
  <c r="CD242" i="1"/>
  <c r="CA242" i="1"/>
  <c r="BZ242" i="1"/>
  <c r="BW242" i="1"/>
  <c r="BV242" i="1"/>
  <c r="BS242" i="1"/>
  <c r="BR242" i="1"/>
  <c r="BO242" i="1"/>
  <c r="BN242" i="1"/>
  <c r="BK242" i="1"/>
  <c r="BJ242" i="1"/>
  <c r="BG242" i="1"/>
  <c r="BF242" i="1"/>
  <c r="BC242" i="1"/>
  <c r="BB242" i="1"/>
  <c r="AY242" i="1"/>
  <c r="AX242" i="1"/>
  <c r="AU242" i="1"/>
  <c r="AT242" i="1"/>
  <c r="AQ242" i="1"/>
  <c r="AP242" i="1"/>
  <c r="AM242" i="1"/>
  <c r="AL242" i="1"/>
  <c r="AI242" i="1"/>
  <c r="AH242" i="1"/>
  <c r="AE242" i="1"/>
  <c r="AD242" i="1"/>
  <c r="AA242" i="1"/>
  <c r="Z242" i="1"/>
  <c r="W242" i="1"/>
  <c r="V242" i="1"/>
  <c r="S242" i="1"/>
  <c r="R242" i="1"/>
  <c r="O242" i="1"/>
  <c r="N242" i="1"/>
  <c r="J242" i="1"/>
  <c r="H242" i="1"/>
  <c r="I242" i="1" s="1"/>
  <c r="K242" i="1" s="1"/>
  <c r="DM241" i="1"/>
  <c r="DK241" i="1"/>
  <c r="DJ241" i="1"/>
  <c r="DG241" i="1"/>
  <c r="DF241" i="1"/>
  <c r="DC241" i="1"/>
  <c r="DB241" i="1"/>
  <c r="CY241" i="1"/>
  <c r="CX241" i="1"/>
  <c r="CU241" i="1"/>
  <c r="CT241" i="1"/>
  <c r="CQ241" i="1"/>
  <c r="CP241" i="1"/>
  <c r="CM241" i="1"/>
  <c r="CL241" i="1"/>
  <c r="CI241" i="1"/>
  <c r="CH241" i="1"/>
  <c r="CE241" i="1"/>
  <c r="CD241" i="1"/>
  <c r="CA241" i="1"/>
  <c r="BZ241" i="1"/>
  <c r="BW241" i="1"/>
  <c r="BV241" i="1"/>
  <c r="BS241" i="1"/>
  <c r="BR241" i="1"/>
  <c r="BO241" i="1"/>
  <c r="BN241" i="1"/>
  <c r="BK241" i="1"/>
  <c r="BJ241" i="1"/>
  <c r="BG241" i="1"/>
  <c r="BF241" i="1"/>
  <c r="BC241" i="1"/>
  <c r="BB241" i="1"/>
  <c r="AY241" i="1"/>
  <c r="AX241" i="1"/>
  <c r="AU241" i="1"/>
  <c r="AT241" i="1"/>
  <c r="AQ241" i="1"/>
  <c r="AP241" i="1"/>
  <c r="AM241" i="1"/>
  <c r="AL241" i="1"/>
  <c r="AI241" i="1"/>
  <c r="AH241" i="1"/>
  <c r="AE241" i="1"/>
  <c r="AD241" i="1"/>
  <c r="AA241" i="1"/>
  <c r="Z241" i="1"/>
  <c r="W241" i="1"/>
  <c r="V241" i="1"/>
  <c r="S241" i="1"/>
  <c r="R241" i="1"/>
  <c r="O241" i="1"/>
  <c r="N241" i="1"/>
  <c r="J241" i="1"/>
  <c r="H241" i="1"/>
  <c r="I241" i="1" s="1"/>
  <c r="K241" i="1" s="1"/>
  <c r="G241" i="1"/>
  <c r="DM240" i="1"/>
  <c r="DK240" i="1"/>
  <c r="DJ240" i="1"/>
  <c r="DG240" i="1"/>
  <c r="DF240" i="1"/>
  <c r="DC240" i="1"/>
  <c r="DB240" i="1"/>
  <c r="CY240" i="1"/>
  <c r="CX240" i="1"/>
  <c r="CU240" i="1"/>
  <c r="CT240" i="1"/>
  <c r="CQ240" i="1"/>
  <c r="CP240" i="1"/>
  <c r="CM240" i="1"/>
  <c r="CL240" i="1"/>
  <c r="CI240" i="1"/>
  <c r="CH240" i="1"/>
  <c r="CE240" i="1"/>
  <c r="CD240" i="1"/>
  <c r="CA240" i="1"/>
  <c r="BZ240" i="1"/>
  <c r="BW240" i="1"/>
  <c r="BV240" i="1"/>
  <c r="BS240" i="1"/>
  <c r="BR240" i="1"/>
  <c r="BO240" i="1"/>
  <c r="BN240" i="1"/>
  <c r="BK240" i="1"/>
  <c r="BJ240" i="1"/>
  <c r="BG240" i="1"/>
  <c r="BF240" i="1"/>
  <c r="BC240" i="1"/>
  <c r="BB240" i="1"/>
  <c r="AY240" i="1"/>
  <c r="AX240" i="1"/>
  <c r="AU240" i="1"/>
  <c r="AT240" i="1"/>
  <c r="AQ240" i="1"/>
  <c r="AP240" i="1"/>
  <c r="AM240" i="1"/>
  <c r="AL240" i="1"/>
  <c r="AI240" i="1"/>
  <c r="AH240" i="1"/>
  <c r="AE240" i="1"/>
  <c r="AD240" i="1"/>
  <c r="AA240" i="1"/>
  <c r="Z240" i="1"/>
  <c r="W240" i="1"/>
  <c r="V240" i="1"/>
  <c r="S240" i="1"/>
  <c r="R240" i="1"/>
  <c r="O240" i="1"/>
  <c r="N240" i="1"/>
  <c r="J240" i="1"/>
  <c r="H240" i="1"/>
  <c r="I240" i="1" s="1"/>
  <c r="K240" i="1" s="1"/>
  <c r="DM239" i="1"/>
  <c r="DK239" i="1"/>
  <c r="DJ239" i="1"/>
  <c r="DG239" i="1"/>
  <c r="DF239" i="1"/>
  <c r="DC239" i="1"/>
  <c r="DB239" i="1"/>
  <c r="CY239" i="1"/>
  <c r="CX239" i="1"/>
  <c r="CU239" i="1"/>
  <c r="CT239" i="1"/>
  <c r="CQ239" i="1"/>
  <c r="CP239" i="1"/>
  <c r="CM239" i="1"/>
  <c r="CL239" i="1"/>
  <c r="CI239" i="1"/>
  <c r="CH239" i="1"/>
  <c r="CE239" i="1"/>
  <c r="CD239" i="1"/>
  <c r="CA239" i="1"/>
  <c r="BZ239" i="1"/>
  <c r="BW239" i="1"/>
  <c r="BV239" i="1"/>
  <c r="BS239" i="1"/>
  <c r="BR239" i="1"/>
  <c r="BO239" i="1"/>
  <c r="BN239" i="1"/>
  <c r="BK239" i="1"/>
  <c r="BJ239" i="1"/>
  <c r="BG239" i="1"/>
  <c r="BF239" i="1"/>
  <c r="BC239" i="1"/>
  <c r="BB239" i="1"/>
  <c r="AY239" i="1"/>
  <c r="AX239" i="1"/>
  <c r="AU239" i="1"/>
  <c r="AT239" i="1"/>
  <c r="AQ239" i="1"/>
  <c r="AP239" i="1"/>
  <c r="AM239" i="1"/>
  <c r="AL239" i="1"/>
  <c r="AI239" i="1"/>
  <c r="AH239" i="1"/>
  <c r="AE239" i="1"/>
  <c r="AD239" i="1"/>
  <c r="AA239" i="1"/>
  <c r="Z239" i="1"/>
  <c r="W239" i="1"/>
  <c r="V239" i="1"/>
  <c r="S239" i="1"/>
  <c r="R239" i="1"/>
  <c r="O239" i="1"/>
  <c r="N239" i="1"/>
  <c r="J239" i="1"/>
  <c r="H239" i="1"/>
  <c r="I239" i="1" s="1"/>
  <c r="K239" i="1" s="1"/>
  <c r="DM238" i="1"/>
  <c r="DK238" i="1"/>
  <c r="DJ238" i="1"/>
  <c r="DG238" i="1"/>
  <c r="DF238" i="1"/>
  <c r="DC238" i="1"/>
  <c r="DB238" i="1"/>
  <c r="CY238" i="1"/>
  <c r="CX238" i="1"/>
  <c r="CU238" i="1"/>
  <c r="CT238" i="1"/>
  <c r="CQ238" i="1"/>
  <c r="CP238" i="1"/>
  <c r="CM238" i="1"/>
  <c r="CL238" i="1"/>
  <c r="CI238" i="1"/>
  <c r="CH238" i="1"/>
  <c r="CE238" i="1"/>
  <c r="CD238" i="1"/>
  <c r="CA238" i="1"/>
  <c r="BZ238" i="1"/>
  <c r="BW238" i="1"/>
  <c r="BV238" i="1"/>
  <c r="BS238" i="1"/>
  <c r="BR238" i="1"/>
  <c r="BO238" i="1"/>
  <c r="BN238" i="1"/>
  <c r="BK238" i="1"/>
  <c r="BJ238" i="1"/>
  <c r="BG238" i="1"/>
  <c r="BF238" i="1"/>
  <c r="BC238" i="1"/>
  <c r="BB238" i="1"/>
  <c r="AY238" i="1"/>
  <c r="AX238" i="1"/>
  <c r="AU238" i="1"/>
  <c r="AT238" i="1"/>
  <c r="AQ238" i="1"/>
  <c r="AP238" i="1"/>
  <c r="AM238" i="1"/>
  <c r="AL238" i="1"/>
  <c r="AI238" i="1"/>
  <c r="AH238" i="1"/>
  <c r="AE238" i="1"/>
  <c r="AD238" i="1"/>
  <c r="AA238" i="1"/>
  <c r="Z238" i="1"/>
  <c r="W238" i="1"/>
  <c r="V238" i="1"/>
  <c r="S238" i="1"/>
  <c r="R238" i="1"/>
  <c r="O238" i="1"/>
  <c r="N238" i="1"/>
  <c r="J238" i="1"/>
  <c r="H238" i="1"/>
  <c r="I238" i="1" s="1"/>
  <c r="K238" i="1" s="1"/>
  <c r="DM237" i="1"/>
  <c r="DK237" i="1"/>
  <c r="DJ237" i="1"/>
  <c r="DG237" i="1"/>
  <c r="DF237" i="1"/>
  <c r="DC237" i="1"/>
  <c r="DB237" i="1"/>
  <c r="CY237" i="1"/>
  <c r="CX237" i="1"/>
  <c r="CU237" i="1"/>
  <c r="CT237" i="1"/>
  <c r="CQ237" i="1"/>
  <c r="CP237" i="1"/>
  <c r="CM237" i="1"/>
  <c r="CL237" i="1"/>
  <c r="CI237" i="1"/>
  <c r="CH237" i="1"/>
  <c r="CE237" i="1"/>
  <c r="CD237" i="1"/>
  <c r="CA237" i="1"/>
  <c r="BZ237" i="1"/>
  <c r="BW237" i="1"/>
  <c r="BV237" i="1"/>
  <c r="BS237" i="1"/>
  <c r="BR237" i="1"/>
  <c r="BO237" i="1"/>
  <c r="BN237" i="1"/>
  <c r="BK237" i="1"/>
  <c r="BJ237" i="1"/>
  <c r="BG237" i="1"/>
  <c r="BF237" i="1"/>
  <c r="BC237" i="1"/>
  <c r="BB237" i="1"/>
  <c r="AY237" i="1"/>
  <c r="AX237" i="1"/>
  <c r="AU237" i="1"/>
  <c r="AT237" i="1"/>
  <c r="AQ237" i="1"/>
  <c r="AP237" i="1"/>
  <c r="AM237" i="1"/>
  <c r="AL237" i="1"/>
  <c r="AI237" i="1"/>
  <c r="AH237" i="1"/>
  <c r="AE237" i="1"/>
  <c r="AD237" i="1"/>
  <c r="AA237" i="1"/>
  <c r="Z237" i="1"/>
  <c r="W237" i="1"/>
  <c r="V237" i="1"/>
  <c r="S237" i="1"/>
  <c r="R237" i="1"/>
  <c r="O237" i="1"/>
  <c r="N237" i="1"/>
  <c r="J237" i="1"/>
  <c r="H237" i="1"/>
  <c r="I237" i="1" s="1"/>
  <c r="K237" i="1" s="1"/>
  <c r="DM236" i="1"/>
  <c r="DK236" i="1"/>
  <c r="DJ236" i="1"/>
  <c r="DG236" i="1"/>
  <c r="DF236" i="1"/>
  <c r="DC236" i="1"/>
  <c r="DB236" i="1"/>
  <c r="CY236" i="1"/>
  <c r="CX236" i="1"/>
  <c r="CU236" i="1"/>
  <c r="CT236" i="1"/>
  <c r="CQ236" i="1"/>
  <c r="CP236" i="1"/>
  <c r="CM236" i="1"/>
  <c r="CL236" i="1"/>
  <c r="CI236" i="1"/>
  <c r="CH236" i="1"/>
  <c r="CE236" i="1"/>
  <c r="CD236" i="1"/>
  <c r="CA236" i="1"/>
  <c r="BZ236" i="1"/>
  <c r="BW236" i="1"/>
  <c r="BV236" i="1"/>
  <c r="BS236" i="1"/>
  <c r="BR236" i="1"/>
  <c r="BO236" i="1"/>
  <c r="BN236" i="1"/>
  <c r="BK236" i="1"/>
  <c r="BJ236" i="1"/>
  <c r="BG236" i="1"/>
  <c r="BF236" i="1"/>
  <c r="BC236" i="1"/>
  <c r="BB236" i="1"/>
  <c r="AY236" i="1"/>
  <c r="AX236" i="1"/>
  <c r="AU236" i="1"/>
  <c r="AT236" i="1"/>
  <c r="AQ236" i="1"/>
  <c r="AP236" i="1"/>
  <c r="AM236" i="1"/>
  <c r="AL236" i="1"/>
  <c r="AI236" i="1"/>
  <c r="AH236" i="1"/>
  <c r="AE236" i="1"/>
  <c r="AD236" i="1"/>
  <c r="AA236" i="1"/>
  <c r="Z236" i="1"/>
  <c r="W236" i="1"/>
  <c r="V236" i="1"/>
  <c r="S236" i="1"/>
  <c r="R236" i="1"/>
  <c r="O236" i="1"/>
  <c r="N236" i="1"/>
  <c r="J236" i="1"/>
  <c r="H236" i="1"/>
  <c r="I236" i="1" s="1"/>
  <c r="K236" i="1" s="1"/>
  <c r="DM235" i="1"/>
  <c r="DK235" i="1"/>
  <c r="DJ235" i="1"/>
  <c r="DG235" i="1"/>
  <c r="DF235" i="1"/>
  <c r="DC235" i="1"/>
  <c r="DB235" i="1"/>
  <c r="CY235" i="1"/>
  <c r="CX235" i="1"/>
  <c r="CU235" i="1"/>
  <c r="CT235" i="1"/>
  <c r="CQ235" i="1"/>
  <c r="CP235" i="1"/>
  <c r="CM235" i="1"/>
  <c r="CL235" i="1"/>
  <c r="CI235" i="1"/>
  <c r="CH235" i="1"/>
  <c r="CE235" i="1"/>
  <c r="CD235" i="1"/>
  <c r="CA235" i="1"/>
  <c r="BZ235" i="1"/>
  <c r="BW235" i="1"/>
  <c r="BV235" i="1"/>
  <c r="BS235" i="1"/>
  <c r="BR235" i="1"/>
  <c r="BO235" i="1"/>
  <c r="BN235" i="1"/>
  <c r="BK235" i="1"/>
  <c r="BJ235" i="1"/>
  <c r="BG235" i="1"/>
  <c r="BF235" i="1"/>
  <c r="BC235" i="1"/>
  <c r="BB235" i="1"/>
  <c r="AY235" i="1"/>
  <c r="AX235" i="1"/>
  <c r="AU235" i="1"/>
  <c r="AT235" i="1"/>
  <c r="AQ235" i="1"/>
  <c r="AP235" i="1"/>
  <c r="AM235" i="1"/>
  <c r="AL235" i="1"/>
  <c r="AI235" i="1"/>
  <c r="AH235" i="1"/>
  <c r="AE235" i="1"/>
  <c r="AD235" i="1"/>
  <c r="AA235" i="1"/>
  <c r="Z235" i="1"/>
  <c r="W235" i="1"/>
  <c r="V235" i="1"/>
  <c r="S235" i="1"/>
  <c r="R235" i="1"/>
  <c r="O235" i="1"/>
  <c r="N235" i="1"/>
  <c r="J235" i="1"/>
  <c r="H235" i="1"/>
  <c r="I235" i="1" s="1"/>
  <c r="K235" i="1" s="1"/>
  <c r="DM234" i="1"/>
  <c r="DK234" i="1"/>
  <c r="DJ234" i="1"/>
  <c r="DG234" i="1"/>
  <c r="DF234" i="1"/>
  <c r="DC234" i="1"/>
  <c r="DB234" i="1"/>
  <c r="CY234" i="1"/>
  <c r="CX234" i="1"/>
  <c r="CU234" i="1"/>
  <c r="CT234" i="1"/>
  <c r="CQ234" i="1"/>
  <c r="CP234" i="1"/>
  <c r="CM234" i="1"/>
  <c r="CL234" i="1"/>
  <c r="CI234" i="1"/>
  <c r="CH234" i="1"/>
  <c r="CE234" i="1"/>
  <c r="CD234" i="1"/>
  <c r="CA234" i="1"/>
  <c r="BZ234" i="1"/>
  <c r="BW234" i="1"/>
  <c r="BV234" i="1"/>
  <c r="BS234" i="1"/>
  <c r="BR234" i="1"/>
  <c r="BO234" i="1"/>
  <c r="BN234" i="1"/>
  <c r="BK234" i="1"/>
  <c r="BJ234" i="1"/>
  <c r="BG234" i="1"/>
  <c r="BF234" i="1"/>
  <c r="BC234" i="1"/>
  <c r="BB234" i="1"/>
  <c r="AY234" i="1"/>
  <c r="AX234" i="1"/>
  <c r="AU234" i="1"/>
  <c r="AT234" i="1"/>
  <c r="AQ234" i="1"/>
  <c r="AP234" i="1"/>
  <c r="AM234" i="1"/>
  <c r="AL234" i="1"/>
  <c r="AI234" i="1"/>
  <c r="AH234" i="1"/>
  <c r="AE234" i="1"/>
  <c r="AD234" i="1"/>
  <c r="AA234" i="1"/>
  <c r="Z234" i="1"/>
  <c r="W234" i="1"/>
  <c r="V234" i="1"/>
  <c r="S234" i="1"/>
  <c r="R234" i="1"/>
  <c r="O234" i="1"/>
  <c r="N234" i="1"/>
  <c r="J234" i="1"/>
  <c r="H234" i="1"/>
  <c r="I234" i="1" s="1"/>
  <c r="K234" i="1" s="1"/>
  <c r="DM233" i="1"/>
  <c r="DK233" i="1"/>
  <c r="DJ233" i="1"/>
  <c r="DG233" i="1"/>
  <c r="DF233" i="1"/>
  <c r="DC233" i="1"/>
  <c r="DB233" i="1"/>
  <c r="CY233" i="1"/>
  <c r="CX233" i="1"/>
  <c r="CU233" i="1"/>
  <c r="CT233" i="1"/>
  <c r="CQ233" i="1"/>
  <c r="CP233" i="1"/>
  <c r="CM233" i="1"/>
  <c r="CL233" i="1"/>
  <c r="CI233" i="1"/>
  <c r="CH233" i="1"/>
  <c r="CE233" i="1"/>
  <c r="CD233" i="1"/>
  <c r="CA233" i="1"/>
  <c r="BZ233" i="1"/>
  <c r="BW233" i="1"/>
  <c r="BV233" i="1"/>
  <c r="BS233" i="1"/>
  <c r="BR233" i="1"/>
  <c r="BO233" i="1"/>
  <c r="BN233" i="1"/>
  <c r="BK233" i="1"/>
  <c r="BJ233" i="1"/>
  <c r="BG233" i="1"/>
  <c r="BF233" i="1"/>
  <c r="BC233" i="1"/>
  <c r="BB233" i="1"/>
  <c r="AY233" i="1"/>
  <c r="AX233" i="1"/>
  <c r="AU233" i="1"/>
  <c r="AT233" i="1"/>
  <c r="AQ233" i="1"/>
  <c r="AP233" i="1"/>
  <c r="AM233" i="1"/>
  <c r="AL233" i="1"/>
  <c r="AI233" i="1"/>
  <c r="AH233" i="1"/>
  <c r="AE233" i="1"/>
  <c r="AD233" i="1"/>
  <c r="AA233" i="1"/>
  <c r="Z233" i="1"/>
  <c r="W233" i="1"/>
  <c r="V233" i="1"/>
  <c r="S233" i="1"/>
  <c r="R233" i="1"/>
  <c r="O233" i="1"/>
  <c r="N233" i="1"/>
  <c r="J233" i="1"/>
  <c r="H233" i="1"/>
  <c r="I233" i="1" s="1"/>
  <c r="K233" i="1" s="1"/>
  <c r="DM232" i="1"/>
  <c r="DK232" i="1"/>
  <c r="DJ232" i="1"/>
  <c r="DG232" i="1"/>
  <c r="DF232" i="1"/>
  <c r="DC232" i="1"/>
  <c r="DB232" i="1"/>
  <c r="CY232" i="1"/>
  <c r="CX232" i="1"/>
  <c r="CU232" i="1"/>
  <c r="CT232" i="1"/>
  <c r="CQ232" i="1"/>
  <c r="CP232" i="1"/>
  <c r="CM232" i="1"/>
  <c r="CL232" i="1"/>
  <c r="CI232" i="1"/>
  <c r="CH232" i="1"/>
  <c r="CE232" i="1"/>
  <c r="CD232" i="1"/>
  <c r="CA232" i="1"/>
  <c r="BZ232" i="1"/>
  <c r="BW232" i="1"/>
  <c r="BV232" i="1"/>
  <c r="BS232" i="1"/>
  <c r="BR232" i="1"/>
  <c r="BO232" i="1"/>
  <c r="BN232" i="1"/>
  <c r="BK232" i="1"/>
  <c r="BJ232" i="1"/>
  <c r="BG232" i="1"/>
  <c r="BF232" i="1"/>
  <c r="BC232" i="1"/>
  <c r="BB232" i="1"/>
  <c r="AY232" i="1"/>
  <c r="AX232" i="1"/>
  <c r="AU232" i="1"/>
  <c r="AT232" i="1"/>
  <c r="AQ232" i="1"/>
  <c r="AP232" i="1"/>
  <c r="AM232" i="1"/>
  <c r="AL232" i="1"/>
  <c r="AI232" i="1"/>
  <c r="AH232" i="1"/>
  <c r="AE232" i="1"/>
  <c r="AD232" i="1"/>
  <c r="AA232" i="1"/>
  <c r="Z232" i="1"/>
  <c r="W232" i="1"/>
  <c r="V232" i="1"/>
  <c r="S232" i="1"/>
  <c r="R232" i="1"/>
  <c r="O232" i="1"/>
  <c r="N232" i="1"/>
  <c r="J232" i="1"/>
  <c r="H232" i="1"/>
  <c r="I232" i="1" s="1"/>
  <c r="K232" i="1" s="1"/>
  <c r="G232" i="1"/>
  <c r="DM231" i="1"/>
  <c r="DK231" i="1"/>
  <c r="DJ231" i="1"/>
  <c r="DG231" i="1"/>
  <c r="DF231" i="1"/>
  <c r="DC231" i="1"/>
  <c r="DB231" i="1"/>
  <c r="CY231" i="1"/>
  <c r="CX231" i="1"/>
  <c r="CU231" i="1"/>
  <c r="CT231" i="1"/>
  <c r="CQ231" i="1"/>
  <c r="CP231" i="1"/>
  <c r="CM231" i="1"/>
  <c r="CL231" i="1"/>
  <c r="CI231" i="1"/>
  <c r="CH231" i="1"/>
  <c r="CE231" i="1"/>
  <c r="CD231" i="1"/>
  <c r="CA231" i="1"/>
  <c r="BZ231" i="1"/>
  <c r="BW231" i="1"/>
  <c r="BV231" i="1"/>
  <c r="BS231" i="1"/>
  <c r="BR231" i="1"/>
  <c r="BO231" i="1"/>
  <c r="BN231" i="1"/>
  <c r="BK231" i="1"/>
  <c r="BJ231" i="1"/>
  <c r="BG231" i="1"/>
  <c r="BF231" i="1"/>
  <c r="BC231" i="1"/>
  <c r="BB231" i="1"/>
  <c r="AY231" i="1"/>
  <c r="AX231" i="1"/>
  <c r="AU231" i="1"/>
  <c r="AT231" i="1"/>
  <c r="AQ231" i="1"/>
  <c r="AP231" i="1"/>
  <c r="AM231" i="1"/>
  <c r="AL231" i="1"/>
  <c r="AI231" i="1"/>
  <c r="AH231" i="1"/>
  <c r="AE231" i="1"/>
  <c r="AD231" i="1"/>
  <c r="AA231" i="1"/>
  <c r="Z231" i="1"/>
  <c r="W231" i="1"/>
  <c r="V231" i="1"/>
  <c r="S231" i="1"/>
  <c r="R231" i="1"/>
  <c r="O231" i="1"/>
  <c r="N231" i="1"/>
  <c r="J231" i="1"/>
  <c r="H231" i="1"/>
  <c r="I231" i="1" s="1"/>
  <c r="K231" i="1" s="1"/>
  <c r="DM230" i="1"/>
  <c r="DK230" i="1"/>
  <c r="DJ230" i="1"/>
  <c r="DG230" i="1"/>
  <c r="DF230" i="1"/>
  <c r="DC230" i="1"/>
  <c r="DB230" i="1"/>
  <c r="CY230" i="1"/>
  <c r="CX230" i="1"/>
  <c r="CU230" i="1"/>
  <c r="CT230" i="1"/>
  <c r="CQ230" i="1"/>
  <c r="CP230" i="1"/>
  <c r="CM230" i="1"/>
  <c r="CL230" i="1"/>
  <c r="CI230" i="1"/>
  <c r="CH230" i="1"/>
  <c r="CE230" i="1"/>
  <c r="CD230" i="1"/>
  <c r="CA230" i="1"/>
  <c r="BZ230" i="1"/>
  <c r="BW230" i="1"/>
  <c r="BV230" i="1"/>
  <c r="BS230" i="1"/>
  <c r="BR230" i="1"/>
  <c r="BO230" i="1"/>
  <c r="BN230" i="1"/>
  <c r="BK230" i="1"/>
  <c r="BJ230" i="1"/>
  <c r="BG230" i="1"/>
  <c r="BF230" i="1"/>
  <c r="BC230" i="1"/>
  <c r="BB230" i="1"/>
  <c r="AY230" i="1"/>
  <c r="AX230" i="1"/>
  <c r="AU230" i="1"/>
  <c r="AT230" i="1"/>
  <c r="AQ230" i="1"/>
  <c r="AP230" i="1"/>
  <c r="AM230" i="1"/>
  <c r="AL230" i="1"/>
  <c r="AI230" i="1"/>
  <c r="AH230" i="1"/>
  <c r="AE230" i="1"/>
  <c r="AD230" i="1"/>
  <c r="AA230" i="1"/>
  <c r="Z230" i="1"/>
  <c r="W230" i="1"/>
  <c r="V230" i="1"/>
  <c r="S230" i="1"/>
  <c r="R230" i="1"/>
  <c r="O230" i="1"/>
  <c r="N230" i="1"/>
  <c r="J230" i="1"/>
  <c r="H230" i="1"/>
  <c r="I230" i="1" s="1"/>
  <c r="K230" i="1" s="1"/>
  <c r="DM229" i="1"/>
  <c r="DK229" i="1"/>
  <c r="DJ229" i="1"/>
  <c r="DG229" i="1"/>
  <c r="DF229" i="1"/>
  <c r="DC229" i="1"/>
  <c r="DB229" i="1"/>
  <c r="CY229" i="1"/>
  <c r="CX229" i="1"/>
  <c r="CU229" i="1"/>
  <c r="CT229" i="1"/>
  <c r="CQ229" i="1"/>
  <c r="CP229" i="1"/>
  <c r="CM229" i="1"/>
  <c r="CL229" i="1"/>
  <c r="CI229" i="1"/>
  <c r="CH229" i="1"/>
  <c r="CE229" i="1"/>
  <c r="CD229" i="1"/>
  <c r="CA229" i="1"/>
  <c r="BZ229" i="1"/>
  <c r="BW229" i="1"/>
  <c r="BV229" i="1"/>
  <c r="BS229" i="1"/>
  <c r="BR229" i="1"/>
  <c r="BO229" i="1"/>
  <c r="BN229" i="1"/>
  <c r="BK229" i="1"/>
  <c r="BJ229" i="1"/>
  <c r="BG229" i="1"/>
  <c r="BF229" i="1"/>
  <c r="BC229" i="1"/>
  <c r="BB229" i="1"/>
  <c r="AY229" i="1"/>
  <c r="AX229" i="1"/>
  <c r="AU229" i="1"/>
  <c r="AT229" i="1"/>
  <c r="AQ229" i="1"/>
  <c r="AP229" i="1"/>
  <c r="AM229" i="1"/>
  <c r="AL229" i="1"/>
  <c r="AI229" i="1"/>
  <c r="AH229" i="1"/>
  <c r="AE229" i="1"/>
  <c r="AD229" i="1"/>
  <c r="AA229" i="1"/>
  <c r="Z229" i="1"/>
  <c r="W229" i="1"/>
  <c r="V229" i="1"/>
  <c r="S229" i="1"/>
  <c r="R229" i="1"/>
  <c r="O229" i="1"/>
  <c r="N229" i="1"/>
  <c r="J229" i="1"/>
  <c r="H229" i="1"/>
  <c r="I229" i="1" s="1"/>
  <c r="K229" i="1" s="1"/>
  <c r="DM228" i="1"/>
  <c r="DK228" i="1"/>
  <c r="DJ228" i="1"/>
  <c r="DG228" i="1"/>
  <c r="DF228" i="1"/>
  <c r="DC228" i="1"/>
  <c r="DB228" i="1"/>
  <c r="CY228" i="1"/>
  <c r="CX228" i="1"/>
  <c r="CU228" i="1"/>
  <c r="CT228" i="1"/>
  <c r="CQ228" i="1"/>
  <c r="CP228" i="1"/>
  <c r="CM228" i="1"/>
  <c r="CL228" i="1"/>
  <c r="CI228" i="1"/>
  <c r="CH228" i="1"/>
  <c r="CE228" i="1"/>
  <c r="CD228" i="1"/>
  <c r="CA228" i="1"/>
  <c r="BZ228" i="1"/>
  <c r="BW228" i="1"/>
  <c r="BV228" i="1"/>
  <c r="BS228" i="1"/>
  <c r="BR228" i="1"/>
  <c r="BO228" i="1"/>
  <c r="BN228" i="1"/>
  <c r="BK228" i="1"/>
  <c r="BJ228" i="1"/>
  <c r="BG228" i="1"/>
  <c r="BF228" i="1"/>
  <c r="BC228" i="1"/>
  <c r="BB228" i="1"/>
  <c r="AY228" i="1"/>
  <c r="AX228" i="1"/>
  <c r="AU228" i="1"/>
  <c r="AT228" i="1"/>
  <c r="AQ228" i="1"/>
  <c r="AP228" i="1"/>
  <c r="AM228" i="1"/>
  <c r="AL228" i="1"/>
  <c r="AI228" i="1"/>
  <c r="AH228" i="1"/>
  <c r="AE228" i="1"/>
  <c r="AD228" i="1"/>
  <c r="AA228" i="1"/>
  <c r="Z228" i="1"/>
  <c r="W228" i="1"/>
  <c r="V228" i="1"/>
  <c r="S228" i="1"/>
  <c r="R228" i="1"/>
  <c r="O228" i="1"/>
  <c r="N228" i="1"/>
  <c r="J228" i="1"/>
  <c r="H228" i="1"/>
  <c r="I228" i="1" s="1"/>
  <c r="K228" i="1" s="1"/>
  <c r="DM227" i="1"/>
  <c r="DK227" i="1"/>
  <c r="DJ227" i="1"/>
  <c r="DG227" i="1"/>
  <c r="DF227" i="1"/>
  <c r="DC227" i="1"/>
  <c r="DB227" i="1"/>
  <c r="CY227" i="1"/>
  <c r="CX227" i="1"/>
  <c r="CU227" i="1"/>
  <c r="CT227" i="1"/>
  <c r="CQ227" i="1"/>
  <c r="CP227" i="1"/>
  <c r="CM227" i="1"/>
  <c r="CL227" i="1"/>
  <c r="CI227" i="1"/>
  <c r="CH227" i="1"/>
  <c r="CE227" i="1"/>
  <c r="CD227" i="1"/>
  <c r="CA227" i="1"/>
  <c r="BZ227" i="1"/>
  <c r="BW227" i="1"/>
  <c r="BV227" i="1"/>
  <c r="BS227" i="1"/>
  <c r="BR227" i="1"/>
  <c r="BO227" i="1"/>
  <c r="BN227" i="1"/>
  <c r="BK227" i="1"/>
  <c r="BJ227" i="1"/>
  <c r="BG227" i="1"/>
  <c r="BF227" i="1"/>
  <c r="BC227" i="1"/>
  <c r="BB227" i="1"/>
  <c r="AY227" i="1"/>
  <c r="AX227" i="1"/>
  <c r="AU227" i="1"/>
  <c r="AT227" i="1"/>
  <c r="AQ227" i="1"/>
  <c r="AP227" i="1"/>
  <c r="AM227" i="1"/>
  <c r="AL227" i="1"/>
  <c r="AI227" i="1"/>
  <c r="AH227" i="1"/>
  <c r="AE227" i="1"/>
  <c r="AD227" i="1"/>
  <c r="AA227" i="1"/>
  <c r="Z227" i="1"/>
  <c r="W227" i="1"/>
  <c r="V227" i="1"/>
  <c r="S227" i="1"/>
  <c r="R227" i="1"/>
  <c r="O227" i="1"/>
  <c r="N227" i="1"/>
  <c r="J227" i="1"/>
  <c r="H227" i="1"/>
  <c r="I227" i="1" s="1"/>
  <c r="K227" i="1" s="1"/>
  <c r="DM226" i="1"/>
  <c r="DK226" i="1"/>
  <c r="DJ226" i="1"/>
  <c r="DG226" i="1"/>
  <c r="DF226" i="1"/>
  <c r="DC226" i="1"/>
  <c r="DB226" i="1"/>
  <c r="CY226" i="1"/>
  <c r="CX226" i="1"/>
  <c r="CU226" i="1"/>
  <c r="CT226" i="1"/>
  <c r="CQ226" i="1"/>
  <c r="CP226" i="1"/>
  <c r="CM226" i="1"/>
  <c r="CL226" i="1"/>
  <c r="CI226" i="1"/>
  <c r="CH226" i="1"/>
  <c r="CE226" i="1"/>
  <c r="CD226" i="1"/>
  <c r="CA226" i="1"/>
  <c r="BZ226" i="1"/>
  <c r="BW226" i="1"/>
  <c r="BV226" i="1"/>
  <c r="BS226" i="1"/>
  <c r="BR226" i="1"/>
  <c r="BO226" i="1"/>
  <c r="BN226" i="1"/>
  <c r="BK226" i="1"/>
  <c r="BJ226" i="1"/>
  <c r="BG226" i="1"/>
  <c r="BF226" i="1"/>
  <c r="BC226" i="1"/>
  <c r="BB226" i="1"/>
  <c r="AY226" i="1"/>
  <c r="AX226" i="1"/>
  <c r="AU226" i="1"/>
  <c r="AT226" i="1"/>
  <c r="AQ226" i="1"/>
  <c r="AP226" i="1"/>
  <c r="AM226" i="1"/>
  <c r="AL226" i="1"/>
  <c r="AI226" i="1"/>
  <c r="AH226" i="1"/>
  <c r="AE226" i="1"/>
  <c r="AD226" i="1"/>
  <c r="AA226" i="1"/>
  <c r="Z226" i="1"/>
  <c r="W226" i="1"/>
  <c r="V226" i="1"/>
  <c r="S226" i="1"/>
  <c r="R226" i="1"/>
  <c r="O226" i="1"/>
  <c r="N226" i="1"/>
  <c r="J226" i="1"/>
  <c r="H226" i="1"/>
  <c r="I226" i="1" s="1"/>
  <c r="K226" i="1" s="1"/>
  <c r="DM225" i="1"/>
  <c r="DK225" i="1"/>
  <c r="DJ225" i="1"/>
  <c r="DG225" i="1"/>
  <c r="DF225" i="1"/>
  <c r="DC225" i="1"/>
  <c r="DB225" i="1"/>
  <c r="CY225" i="1"/>
  <c r="CX225" i="1"/>
  <c r="CU225" i="1"/>
  <c r="CT225" i="1"/>
  <c r="CQ225" i="1"/>
  <c r="CP225" i="1"/>
  <c r="CM225" i="1"/>
  <c r="CL225" i="1"/>
  <c r="CI225" i="1"/>
  <c r="CH225" i="1"/>
  <c r="CE225" i="1"/>
  <c r="CD225" i="1"/>
  <c r="CA225" i="1"/>
  <c r="BZ225" i="1"/>
  <c r="BW225" i="1"/>
  <c r="BV225" i="1"/>
  <c r="BS225" i="1"/>
  <c r="BR225" i="1"/>
  <c r="BO225" i="1"/>
  <c r="BN225" i="1"/>
  <c r="BK225" i="1"/>
  <c r="BJ225" i="1"/>
  <c r="BG225" i="1"/>
  <c r="BF225" i="1"/>
  <c r="BC225" i="1"/>
  <c r="BB225" i="1"/>
  <c r="AY225" i="1"/>
  <c r="AX225" i="1"/>
  <c r="AU225" i="1"/>
  <c r="AT225" i="1"/>
  <c r="AQ225" i="1"/>
  <c r="AP225" i="1"/>
  <c r="AM225" i="1"/>
  <c r="AL225" i="1"/>
  <c r="AI225" i="1"/>
  <c r="AH225" i="1"/>
  <c r="AE225" i="1"/>
  <c r="AD225" i="1"/>
  <c r="AA225" i="1"/>
  <c r="Z225" i="1"/>
  <c r="W225" i="1"/>
  <c r="V225" i="1"/>
  <c r="S225" i="1"/>
  <c r="R225" i="1"/>
  <c r="O225" i="1"/>
  <c r="N225" i="1"/>
  <c r="J225" i="1"/>
  <c r="H225" i="1"/>
  <c r="I225" i="1" s="1"/>
  <c r="K225" i="1" s="1"/>
  <c r="DM224" i="1"/>
  <c r="DK224" i="1"/>
  <c r="DJ224" i="1"/>
  <c r="DG224" i="1"/>
  <c r="DF224" i="1"/>
  <c r="DC224" i="1"/>
  <c r="DB224" i="1"/>
  <c r="CY224" i="1"/>
  <c r="CX224" i="1"/>
  <c r="CU224" i="1"/>
  <c r="CT224" i="1"/>
  <c r="CQ224" i="1"/>
  <c r="CP224" i="1"/>
  <c r="CM224" i="1"/>
  <c r="CL224" i="1"/>
  <c r="CI224" i="1"/>
  <c r="CH224" i="1"/>
  <c r="CE224" i="1"/>
  <c r="CD224" i="1"/>
  <c r="CA224" i="1"/>
  <c r="BZ224" i="1"/>
  <c r="BW224" i="1"/>
  <c r="BV224" i="1"/>
  <c r="BS224" i="1"/>
  <c r="BR224" i="1"/>
  <c r="BO224" i="1"/>
  <c r="BN224" i="1"/>
  <c r="BK224" i="1"/>
  <c r="BJ224" i="1"/>
  <c r="BG224" i="1"/>
  <c r="BF224" i="1"/>
  <c r="BC224" i="1"/>
  <c r="BB224" i="1"/>
  <c r="AY224" i="1"/>
  <c r="AX224" i="1"/>
  <c r="AU224" i="1"/>
  <c r="AT224" i="1"/>
  <c r="AQ224" i="1"/>
  <c r="AP224" i="1"/>
  <c r="AM224" i="1"/>
  <c r="AL224" i="1"/>
  <c r="AI224" i="1"/>
  <c r="AH224" i="1"/>
  <c r="AE224" i="1"/>
  <c r="AD224" i="1"/>
  <c r="AA224" i="1"/>
  <c r="Z224" i="1"/>
  <c r="W224" i="1"/>
  <c r="V224" i="1"/>
  <c r="S224" i="1"/>
  <c r="R224" i="1"/>
  <c r="O224" i="1"/>
  <c r="N224" i="1"/>
  <c r="J224" i="1"/>
  <c r="H224" i="1"/>
  <c r="I224" i="1" s="1"/>
  <c r="K224" i="1" s="1"/>
  <c r="DM223" i="1"/>
  <c r="DK223" i="1"/>
  <c r="DJ223" i="1"/>
  <c r="DG223" i="1"/>
  <c r="DF223" i="1"/>
  <c r="DC223" i="1"/>
  <c r="DB223" i="1"/>
  <c r="CY223" i="1"/>
  <c r="CX223" i="1"/>
  <c r="CU223" i="1"/>
  <c r="CT223" i="1"/>
  <c r="CQ223" i="1"/>
  <c r="CP223" i="1"/>
  <c r="CM223" i="1"/>
  <c r="CL223" i="1"/>
  <c r="CI223" i="1"/>
  <c r="CH223" i="1"/>
  <c r="CE223" i="1"/>
  <c r="CD223" i="1"/>
  <c r="CA223" i="1"/>
  <c r="BZ223" i="1"/>
  <c r="BW223" i="1"/>
  <c r="BV223" i="1"/>
  <c r="BS223" i="1"/>
  <c r="BR223" i="1"/>
  <c r="BO223" i="1"/>
  <c r="BN223" i="1"/>
  <c r="BK223" i="1"/>
  <c r="BJ223" i="1"/>
  <c r="BG223" i="1"/>
  <c r="BF223" i="1"/>
  <c r="BC223" i="1"/>
  <c r="BB223" i="1"/>
  <c r="AY223" i="1"/>
  <c r="AX223" i="1"/>
  <c r="AU223" i="1"/>
  <c r="AT223" i="1"/>
  <c r="AQ223" i="1"/>
  <c r="AP223" i="1"/>
  <c r="AM223" i="1"/>
  <c r="AL223" i="1"/>
  <c r="AI223" i="1"/>
  <c r="AH223" i="1"/>
  <c r="AE223" i="1"/>
  <c r="AD223" i="1"/>
  <c r="AA223" i="1"/>
  <c r="Z223" i="1"/>
  <c r="W223" i="1"/>
  <c r="V223" i="1"/>
  <c r="S223" i="1"/>
  <c r="R223" i="1"/>
  <c r="O223" i="1"/>
  <c r="N223" i="1"/>
  <c r="J223" i="1"/>
  <c r="H223" i="1"/>
  <c r="I223" i="1" s="1"/>
  <c r="K223" i="1" s="1"/>
  <c r="DM222" i="1"/>
  <c r="DK222" i="1"/>
  <c r="DJ222" i="1"/>
  <c r="DG222" i="1"/>
  <c r="DF222" i="1"/>
  <c r="DC222" i="1"/>
  <c r="DB222" i="1"/>
  <c r="CY222" i="1"/>
  <c r="CX222" i="1"/>
  <c r="CU222" i="1"/>
  <c r="CT222" i="1"/>
  <c r="CQ222" i="1"/>
  <c r="CP222" i="1"/>
  <c r="CM222" i="1"/>
  <c r="CL222" i="1"/>
  <c r="CI222" i="1"/>
  <c r="CH222" i="1"/>
  <c r="CE222" i="1"/>
  <c r="CD222" i="1"/>
  <c r="CA222" i="1"/>
  <c r="BZ222" i="1"/>
  <c r="BW222" i="1"/>
  <c r="BV222" i="1"/>
  <c r="BS222" i="1"/>
  <c r="BR222" i="1"/>
  <c r="BO222" i="1"/>
  <c r="BN222" i="1"/>
  <c r="BK222" i="1"/>
  <c r="BJ222" i="1"/>
  <c r="BG222" i="1"/>
  <c r="BF222" i="1"/>
  <c r="BC222" i="1"/>
  <c r="BB222" i="1"/>
  <c r="AY222" i="1"/>
  <c r="AX222" i="1"/>
  <c r="AU222" i="1"/>
  <c r="AT222" i="1"/>
  <c r="AQ222" i="1"/>
  <c r="AP222" i="1"/>
  <c r="AM222" i="1"/>
  <c r="AL222" i="1"/>
  <c r="AI222" i="1"/>
  <c r="AH222" i="1"/>
  <c r="AE222" i="1"/>
  <c r="AD222" i="1"/>
  <c r="AA222" i="1"/>
  <c r="Z222" i="1"/>
  <c r="W222" i="1"/>
  <c r="V222" i="1"/>
  <c r="S222" i="1"/>
  <c r="R222" i="1"/>
  <c r="O222" i="1"/>
  <c r="N222" i="1"/>
  <c r="J222" i="1"/>
  <c r="H222" i="1"/>
  <c r="I222" i="1" s="1"/>
  <c r="K222" i="1" s="1"/>
  <c r="DM221" i="1"/>
  <c r="DK221" i="1"/>
  <c r="DJ221" i="1"/>
  <c r="DG221" i="1"/>
  <c r="DF221" i="1"/>
  <c r="DC221" i="1"/>
  <c r="DB221" i="1"/>
  <c r="CY221" i="1"/>
  <c r="CX221" i="1"/>
  <c r="CU221" i="1"/>
  <c r="CT221" i="1"/>
  <c r="CQ221" i="1"/>
  <c r="CP221" i="1"/>
  <c r="CM221" i="1"/>
  <c r="CL221" i="1"/>
  <c r="CI221" i="1"/>
  <c r="CH221" i="1"/>
  <c r="CE221" i="1"/>
  <c r="CD221" i="1"/>
  <c r="CA221" i="1"/>
  <c r="BZ221" i="1"/>
  <c r="BW221" i="1"/>
  <c r="BV221" i="1"/>
  <c r="BS221" i="1"/>
  <c r="BR221" i="1"/>
  <c r="BO221" i="1"/>
  <c r="BN221" i="1"/>
  <c r="BK221" i="1"/>
  <c r="BJ221" i="1"/>
  <c r="BG221" i="1"/>
  <c r="BF221" i="1"/>
  <c r="BC221" i="1"/>
  <c r="BB221" i="1"/>
  <c r="AY221" i="1"/>
  <c r="AX221" i="1"/>
  <c r="AU221" i="1"/>
  <c r="AT221" i="1"/>
  <c r="AQ221" i="1"/>
  <c r="AP221" i="1"/>
  <c r="AM221" i="1"/>
  <c r="AL221" i="1"/>
  <c r="AI221" i="1"/>
  <c r="AH221" i="1"/>
  <c r="AE221" i="1"/>
  <c r="AD221" i="1"/>
  <c r="AA221" i="1"/>
  <c r="Z221" i="1"/>
  <c r="W221" i="1"/>
  <c r="V221" i="1"/>
  <c r="S221" i="1"/>
  <c r="R221" i="1"/>
  <c r="O221" i="1"/>
  <c r="N221" i="1"/>
  <c r="J221" i="1"/>
  <c r="H221" i="1"/>
  <c r="I221" i="1" s="1"/>
  <c r="K221" i="1" s="1"/>
  <c r="DM220" i="1"/>
  <c r="DK220" i="1"/>
  <c r="DJ220" i="1"/>
  <c r="DG220" i="1"/>
  <c r="DF220" i="1"/>
  <c r="DC220" i="1"/>
  <c r="DB220" i="1"/>
  <c r="CY220" i="1"/>
  <c r="CX220" i="1"/>
  <c r="CU220" i="1"/>
  <c r="CT220" i="1"/>
  <c r="CQ220" i="1"/>
  <c r="CP220" i="1"/>
  <c r="CM220" i="1"/>
  <c r="CL220" i="1"/>
  <c r="CI220" i="1"/>
  <c r="CH220" i="1"/>
  <c r="CE220" i="1"/>
  <c r="CD220" i="1"/>
  <c r="CA220" i="1"/>
  <c r="BZ220" i="1"/>
  <c r="BW220" i="1"/>
  <c r="BV220" i="1"/>
  <c r="BS220" i="1"/>
  <c r="BR220" i="1"/>
  <c r="BO220" i="1"/>
  <c r="BN220" i="1"/>
  <c r="BK220" i="1"/>
  <c r="BJ220" i="1"/>
  <c r="BG220" i="1"/>
  <c r="BF220" i="1"/>
  <c r="BC220" i="1"/>
  <c r="BB220" i="1"/>
  <c r="AY220" i="1"/>
  <c r="AX220" i="1"/>
  <c r="AU220" i="1"/>
  <c r="AT220" i="1"/>
  <c r="AQ220" i="1"/>
  <c r="AP220" i="1"/>
  <c r="AM220" i="1"/>
  <c r="AL220" i="1"/>
  <c r="AI220" i="1"/>
  <c r="AH220" i="1"/>
  <c r="AE220" i="1"/>
  <c r="AD220" i="1"/>
  <c r="AA220" i="1"/>
  <c r="Z220" i="1"/>
  <c r="W220" i="1"/>
  <c r="V220" i="1"/>
  <c r="S220" i="1"/>
  <c r="R220" i="1"/>
  <c r="O220" i="1"/>
  <c r="N220" i="1"/>
  <c r="J220" i="1"/>
  <c r="H220" i="1"/>
  <c r="I220" i="1" s="1"/>
  <c r="K220" i="1" s="1"/>
  <c r="DM219" i="1"/>
  <c r="DK219" i="1"/>
  <c r="DJ219" i="1"/>
  <c r="DG219" i="1"/>
  <c r="DF219" i="1"/>
  <c r="DC219" i="1"/>
  <c r="DB219" i="1"/>
  <c r="CY219" i="1"/>
  <c r="CX219" i="1"/>
  <c r="CU219" i="1"/>
  <c r="CT219" i="1"/>
  <c r="CQ219" i="1"/>
  <c r="CP219" i="1"/>
  <c r="CM219" i="1"/>
  <c r="CL219" i="1"/>
  <c r="CI219" i="1"/>
  <c r="CH219" i="1"/>
  <c r="CE219" i="1"/>
  <c r="CD219" i="1"/>
  <c r="CA219" i="1"/>
  <c r="BZ219" i="1"/>
  <c r="BW219" i="1"/>
  <c r="BV219" i="1"/>
  <c r="BS219" i="1"/>
  <c r="BR219" i="1"/>
  <c r="BO219" i="1"/>
  <c r="BN219" i="1"/>
  <c r="BK219" i="1"/>
  <c r="BJ219" i="1"/>
  <c r="BG219" i="1"/>
  <c r="BF219" i="1"/>
  <c r="BC219" i="1"/>
  <c r="BB219" i="1"/>
  <c r="AY219" i="1"/>
  <c r="AX219" i="1"/>
  <c r="AU219" i="1"/>
  <c r="AT219" i="1"/>
  <c r="AQ219" i="1"/>
  <c r="AP219" i="1"/>
  <c r="AM219" i="1"/>
  <c r="AL219" i="1"/>
  <c r="AI219" i="1"/>
  <c r="AH219" i="1"/>
  <c r="AE219" i="1"/>
  <c r="AD219" i="1"/>
  <c r="AA219" i="1"/>
  <c r="Z219" i="1"/>
  <c r="W219" i="1"/>
  <c r="V219" i="1"/>
  <c r="S219" i="1"/>
  <c r="R219" i="1"/>
  <c r="O219" i="1"/>
  <c r="N219" i="1"/>
  <c r="J219" i="1"/>
  <c r="H219" i="1"/>
  <c r="I219" i="1" s="1"/>
  <c r="K219" i="1" s="1"/>
  <c r="DM218" i="1"/>
  <c r="DK218" i="1"/>
  <c r="DJ218" i="1"/>
  <c r="DG218" i="1"/>
  <c r="DF218" i="1"/>
  <c r="DC218" i="1"/>
  <c r="DB218" i="1"/>
  <c r="CY218" i="1"/>
  <c r="CX218" i="1"/>
  <c r="CU218" i="1"/>
  <c r="CT218" i="1"/>
  <c r="CQ218" i="1"/>
  <c r="CP218" i="1"/>
  <c r="CM218" i="1"/>
  <c r="CL218" i="1"/>
  <c r="CI218" i="1"/>
  <c r="CH218" i="1"/>
  <c r="CE218" i="1"/>
  <c r="CD218" i="1"/>
  <c r="CA218" i="1"/>
  <c r="BZ218" i="1"/>
  <c r="BW218" i="1"/>
  <c r="BV218" i="1"/>
  <c r="BS218" i="1"/>
  <c r="BR218" i="1"/>
  <c r="BO218" i="1"/>
  <c r="BN218" i="1"/>
  <c r="BK218" i="1"/>
  <c r="BJ218" i="1"/>
  <c r="BG218" i="1"/>
  <c r="BF218" i="1"/>
  <c r="BC218" i="1"/>
  <c r="BB218" i="1"/>
  <c r="AY218" i="1"/>
  <c r="AX218" i="1"/>
  <c r="AU218" i="1"/>
  <c r="AT218" i="1"/>
  <c r="AQ218" i="1"/>
  <c r="AP218" i="1"/>
  <c r="AM218" i="1"/>
  <c r="AL218" i="1"/>
  <c r="AI218" i="1"/>
  <c r="AH218" i="1"/>
  <c r="AE218" i="1"/>
  <c r="AD218" i="1"/>
  <c r="AA218" i="1"/>
  <c r="Z218" i="1"/>
  <c r="W218" i="1"/>
  <c r="V218" i="1"/>
  <c r="S218" i="1"/>
  <c r="R218" i="1"/>
  <c r="O218" i="1"/>
  <c r="N218" i="1"/>
  <c r="J218" i="1"/>
  <c r="H218" i="1"/>
  <c r="I218" i="1" s="1"/>
  <c r="K218" i="1" s="1"/>
  <c r="DM217" i="1"/>
  <c r="DK217" i="1"/>
  <c r="DJ217" i="1"/>
  <c r="DG217" i="1"/>
  <c r="DF217" i="1"/>
  <c r="DC217" i="1"/>
  <c r="DB217" i="1"/>
  <c r="CY217" i="1"/>
  <c r="CX217" i="1"/>
  <c r="CU217" i="1"/>
  <c r="CT217" i="1"/>
  <c r="CQ217" i="1"/>
  <c r="CP217" i="1"/>
  <c r="CM217" i="1"/>
  <c r="CL217" i="1"/>
  <c r="CI217" i="1"/>
  <c r="CH217" i="1"/>
  <c r="CE217" i="1"/>
  <c r="CD217" i="1"/>
  <c r="CA217" i="1"/>
  <c r="BZ217" i="1"/>
  <c r="BW217" i="1"/>
  <c r="BV217" i="1"/>
  <c r="BS217" i="1"/>
  <c r="BR217" i="1"/>
  <c r="BO217" i="1"/>
  <c r="BN217" i="1"/>
  <c r="BK217" i="1"/>
  <c r="BJ217" i="1"/>
  <c r="BG217" i="1"/>
  <c r="BF217" i="1"/>
  <c r="BC217" i="1"/>
  <c r="BB217" i="1"/>
  <c r="AY217" i="1"/>
  <c r="AX217" i="1"/>
  <c r="AU217" i="1"/>
  <c r="AT217" i="1"/>
  <c r="AQ217" i="1"/>
  <c r="AP217" i="1"/>
  <c r="AM217" i="1"/>
  <c r="AL217" i="1"/>
  <c r="AI217" i="1"/>
  <c r="AH217" i="1"/>
  <c r="AE217" i="1"/>
  <c r="AD217" i="1"/>
  <c r="AA217" i="1"/>
  <c r="Z217" i="1"/>
  <c r="W217" i="1"/>
  <c r="V217" i="1"/>
  <c r="S217" i="1"/>
  <c r="R217" i="1"/>
  <c r="O217" i="1"/>
  <c r="N217" i="1"/>
  <c r="J217" i="1"/>
  <c r="H217" i="1"/>
  <c r="I217" i="1" s="1"/>
  <c r="K217" i="1" s="1"/>
  <c r="DM216" i="1"/>
  <c r="DK216" i="1"/>
  <c r="DJ216" i="1"/>
  <c r="DG216" i="1"/>
  <c r="DF216" i="1"/>
  <c r="DC216" i="1"/>
  <c r="DB216" i="1"/>
  <c r="CY216" i="1"/>
  <c r="CX216" i="1"/>
  <c r="CU216" i="1"/>
  <c r="CT216" i="1"/>
  <c r="CQ216" i="1"/>
  <c r="CP216" i="1"/>
  <c r="CM216" i="1"/>
  <c r="CL216" i="1"/>
  <c r="CI216" i="1"/>
  <c r="CH216" i="1"/>
  <c r="CE216" i="1"/>
  <c r="CD216" i="1"/>
  <c r="CA216" i="1"/>
  <c r="BZ216" i="1"/>
  <c r="BW216" i="1"/>
  <c r="BV216" i="1"/>
  <c r="BS216" i="1"/>
  <c r="BR216" i="1"/>
  <c r="BO216" i="1"/>
  <c r="BN216" i="1"/>
  <c r="BK216" i="1"/>
  <c r="BJ216" i="1"/>
  <c r="BG216" i="1"/>
  <c r="BF216" i="1"/>
  <c r="BC216" i="1"/>
  <c r="BB216" i="1"/>
  <c r="AY216" i="1"/>
  <c r="AX216" i="1"/>
  <c r="AU216" i="1"/>
  <c r="AT216" i="1"/>
  <c r="AQ216" i="1"/>
  <c r="AP216" i="1"/>
  <c r="AM216" i="1"/>
  <c r="AL216" i="1"/>
  <c r="AI216" i="1"/>
  <c r="AH216" i="1"/>
  <c r="AE216" i="1"/>
  <c r="AD216" i="1"/>
  <c r="AA216" i="1"/>
  <c r="Z216" i="1"/>
  <c r="W216" i="1"/>
  <c r="V216" i="1"/>
  <c r="S216" i="1"/>
  <c r="R216" i="1"/>
  <c r="O216" i="1"/>
  <c r="N216" i="1"/>
  <c r="J216" i="1"/>
  <c r="H216" i="1"/>
  <c r="I216" i="1" s="1"/>
  <c r="K216" i="1" s="1"/>
  <c r="DM215" i="1"/>
  <c r="DK215" i="1"/>
  <c r="DJ215" i="1"/>
  <c r="DG215" i="1"/>
  <c r="DF215" i="1"/>
  <c r="DC215" i="1"/>
  <c r="DB215" i="1"/>
  <c r="CY215" i="1"/>
  <c r="CX215" i="1"/>
  <c r="CU215" i="1"/>
  <c r="CT215" i="1"/>
  <c r="CQ215" i="1"/>
  <c r="CP215" i="1"/>
  <c r="CM215" i="1"/>
  <c r="CL215" i="1"/>
  <c r="CI215" i="1"/>
  <c r="CH215" i="1"/>
  <c r="CE215" i="1"/>
  <c r="CD215" i="1"/>
  <c r="CA215" i="1"/>
  <c r="BZ215" i="1"/>
  <c r="BW215" i="1"/>
  <c r="BV215" i="1"/>
  <c r="BS215" i="1"/>
  <c r="BR215" i="1"/>
  <c r="BO215" i="1"/>
  <c r="BN215" i="1"/>
  <c r="BK215" i="1"/>
  <c r="BJ215" i="1"/>
  <c r="BG215" i="1"/>
  <c r="BF215" i="1"/>
  <c r="BC215" i="1"/>
  <c r="BB215" i="1"/>
  <c r="AY215" i="1"/>
  <c r="AX215" i="1"/>
  <c r="AU215" i="1"/>
  <c r="AT215" i="1"/>
  <c r="AQ215" i="1"/>
  <c r="AP215" i="1"/>
  <c r="AM215" i="1"/>
  <c r="AL215" i="1"/>
  <c r="AI215" i="1"/>
  <c r="AH215" i="1"/>
  <c r="AE215" i="1"/>
  <c r="AD215" i="1"/>
  <c r="AA215" i="1"/>
  <c r="Z215" i="1"/>
  <c r="W215" i="1"/>
  <c r="V215" i="1"/>
  <c r="S215" i="1"/>
  <c r="R215" i="1"/>
  <c r="O215" i="1"/>
  <c r="N215" i="1"/>
  <c r="J215" i="1"/>
  <c r="H215" i="1"/>
  <c r="I215" i="1" s="1"/>
  <c r="K215" i="1" s="1"/>
  <c r="DM214" i="1"/>
  <c r="DK214" i="1"/>
  <c r="DJ214" i="1"/>
  <c r="DG214" i="1"/>
  <c r="DF214" i="1"/>
  <c r="DC214" i="1"/>
  <c r="DB214" i="1"/>
  <c r="CY214" i="1"/>
  <c r="CX214" i="1"/>
  <c r="CU214" i="1"/>
  <c r="CT214" i="1"/>
  <c r="CQ214" i="1"/>
  <c r="CP214" i="1"/>
  <c r="CM214" i="1"/>
  <c r="CL214" i="1"/>
  <c r="CI214" i="1"/>
  <c r="CH214" i="1"/>
  <c r="CE214" i="1"/>
  <c r="CD214" i="1"/>
  <c r="CA214" i="1"/>
  <c r="BZ214" i="1"/>
  <c r="BW214" i="1"/>
  <c r="BV214" i="1"/>
  <c r="BS214" i="1"/>
  <c r="BR214" i="1"/>
  <c r="BO214" i="1"/>
  <c r="BN214" i="1"/>
  <c r="BK214" i="1"/>
  <c r="BJ214" i="1"/>
  <c r="BG214" i="1"/>
  <c r="BF214" i="1"/>
  <c r="BC214" i="1"/>
  <c r="BB214" i="1"/>
  <c r="AY214" i="1"/>
  <c r="AX214" i="1"/>
  <c r="AU214" i="1"/>
  <c r="AT214" i="1"/>
  <c r="AQ214" i="1"/>
  <c r="AP214" i="1"/>
  <c r="AM214" i="1"/>
  <c r="AL214" i="1"/>
  <c r="AI214" i="1"/>
  <c r="AH214" i="1"/>
  <c r="AE214" i="1"/>
  <c r="AD214" i="1"/>
  <c r="AA214" i="1"/>
  <c r="Z214" i="1"/>
  <c r="W214" i="1"/>
  <c r="V214" i="1"/>
  <c r="S214" i="1"/>
  <c r="R214" i="1"/>
  <c r="O214" i="1"/>
  <c r="N214" i="1"/>
  <c r="J214" i="1"/>
  <c r="H214" i="1"/>
  <c r="I214" i="1" s="1"/>
  <c r="K214" i="1" s="1"/>
  <c r="DM213" i="1"/>
  <c r="DK213" i="1"/>
  <c r="DJ213" i="1"/>
  <c r="DG213" i="1"/>
  <c r="DF213" i="1"/>
  <c r="DC213" i="1"/>
  <c r="DB213" i="1"/>
  <c r="CY213" i="1"/>
  <c r="CX213" i="1"/>
  <c r="CU213" i="1"/>
  <c r="CT213" i="1"/>
  <c r="CQ213" i="1"/>
  <c r="CP213" i="1"/>
  <c r="CM213" i="1"/>
  <c r="CL213" i="1"/>
  <c r="CI213" i="1"/>
  <c r="CH213" i="1"/>
  <c r="CE213" i="1"/>
  <c r="CD213" i="1"/>
  <c r="CA213" i="1"/>
  <c r="BZ213" i="1"/>
  <c r="BW213" i="1"/>
  <c r="BV213" i="1"/>
  <c r="BS213" i="1"/>
  <c r="BR213" i="1"/>
  <c r="BO213" i="1"/>
  <c r="BN213" i="1"/>
  <c r="BK213" i="1"/>
  <c r="BJ213" i="1"/>
  <c r="BG213" i="1"/>
  <c r="BF213" i="1"/>
  <c r="BC213" i="1"/>
  <c r="BB213" i="1"/>
  <c r="AY213" i="1"/>
  <c r="AX213" i="1"/>
  <c r="AU213" i="1"/>
  <c r="AT213" i="1"/>
  <c r="AQ213" i="1"/>
  <c r="AP213" i="1"/>
  <c r="AM213" i="1"/>
  <c r="AL213" i="1"/>
  <c r="AI213" i="1"/>
  <c r="AH213" i="1"/>
  <c r="AE213" i="1"/>
  <c r="AD213" i="1"/>
  <c r="AA213" i="1"/>
  <c r="Z213" i="1"/>
  <c r="W213" i="1"/>
  <c r="V213" i="1"/>
  <c r="S213" i="1"/>
  <c r="R213" i="1"/>
  <c r="O213" i="1"/>
  <c r="N213" i="1"/>
  <c r="J213" i="1"/>
  <c r="H213" i="1"/>
  <c r="I213" i="1" s="1"/>
  <c r="K213" i="1" s="1"/>
  <c r="DM212" i="1"/>
  <c r="DK212" i="1"/>
  <c r="DJ212" i="1"/>
  <c r="DG212" i="1"/>
  <c r="DF212" i="1"/>
  <c r="DC212" i="1"/>
  <c r="DB212" i="1"/>
  <c r="CY212" i="1"/>
  <c r="CX212" i="1"/>
  <c r="CU212" i="1"/>
  <c r="CT212" i="1"/>
  <c r="CQ212" i="1"/>
  <c r="CP212" i="1"/>
  <c r="CM212" i="1"/>
  <c r="CL212" i="1"/>
  <c r="CI212" i="1"/>
  <c r="CH212" i="1"/>
  <c r="CE212" i="1"/>
  <c r="CD212" i="1"/>
  <c r="CA212" i="1"/>
  <c r="BZ212" i="1"/>
  <c r="BW212" i="1"/>
  <c r="BV212" i="1"/>
  <c r="BS212" i="1"/>
  <c r="BR212" i="1"/>
  <c r="BO212" i="1"/>
  <c r="BN212" i="1"/>
  <c r="BK212" i="1"/>
  <c r="BJ212" i="1"/>
  <c r="BG212" i="1"/>
  <c r="BF212" i="1"/>
  <c r="BC212" i="1"/>
  <c r="BB212" i="1"/>
  <c r="AY212" i="1"/>
  <c r="AX212" i="1"/>
  <c r="AU212" i="1"/>
  <c r="AT212" i="1"/>
  <c r="AQ212" i="1"/>
  <c r="AP212" i="1"/>
  <c r="AM212" i="1"/>
  <c r="AL212" i="1"/>
  <c r="AI212" i="1"/>
  <c r="AH212" i="1"/>
  <c r="AE212" i="1"/>
  <c r="AD212" i="1"/>
  <c r="AA212" i="1"/>
  <c r="Z212" i="1"/>
  <c r="W212" i="1"/>
  <c r="V212" i="1"/>
  <c r="S212" i="1"/>
  <c r="R212" i="1"/>
  <c r="O212" i="1"/>
  <c r="N212" i="1"/>
  <c r="J212" i="1"/>
  <c r="H212" i="1"/>
  <c r="I212" i="1" s="1"/>
  <c r="K212" i="1" s="1"/>
  <c r="DM211" i="1"/>
  <c r="DK211" i="1"/>
  <c r="DJ211" i="1"/>
  <c r="DG211" i="1"/>
  <c r="DF211" i="1"/>
  <c r="DC211" i="1"/>
  <c r="DB211" i="1"/>
  <c r="CY211" i="1"/>
  <c r="CX211" i="1"/>
  <c r="CU211" i="1"/>
  <c r="CT211" i="1"/>
  <c r="CQ211" i="1"/>
  <c r="CP211" i="1"/>
  <c r="CM211" i="1"/>
  <c r="CL211" i="1"/>
  <c r="CI211" i="1"/>
  <c r="CH211" i="1"/>
  <c r="CE211" i="1"/>
  <c r="CD211" i="1"/>
  <c r="CA211" i="1"/>
  <c r="BZ211" i="1"/>
  <c r="BW211" i="1"/>
  <c r="BV211" i="1"/>
  <c r="BS211" i="1"/>
  <c r="BR211" i="1"/>
  <c r="BO211" i="1"/>
  <c r="BN211" i="1"/>
  <c r="BK211" i="1"/>
  <c r="BJ211" i="1"/>
  <c r="BG211" i="1"/>
  <c r="BF211" i="1"/>
  <c r="BC211" i="1"/>
  <c r="BB211" i="1"/>
  <c r="AY211" i="1"/>
  <c r="AX211" i="1"/>
  <c r="AU211" i="1"/>
  <c r="AT211" i="1"/>
  <c r="AQ211" i="1"/>
  <c r="AP211" i="1"/>
  <c r="AM211" i="1"/>
  <c r="AL211" i="1"/>
  <c r="AI211" i="1"/>
  <c r="AH211" i="1"/>
  <c r="AE211" i="1"/>
  <c r="AD211" i="1"/>
  <c r="AA211" i="1"/>
  <c r="Z211" i="1"/>
  <c r="W211" i="1"/>
  <c r="V211" i="1"/>
  <c r="S211" i="1"/>
  <c r="R211" i="1"/>
  <c r="O211" i="1"/>
  <c r="N211" i="1"/>
  <c r="J211" i="1"/>
  <c r="H211" i="1"/>
  <c r="I211" i="1" s="1"/>
  <c r="K211" i="1" s="1"/>
  <c r="DM210" i="1"/>
  <c r="DK210" i="1"/>
  <c r="DJ210" i="1"/>
  <c r="DG210" i="1"/>
  <c r="DF210" i="1"/>
  <c r="DC210" i="1"/>
  <c r="DB210" i="1"/>
  <c r="CY210" i="1"/>
  <c r="CX210" i="1"/>
  <c r="CU210" i="1"/>
  <c r="CT210" i="1"/>
  <c r="CQ210" i="1"/>
  <c r="CP210" i="1"/>
  <c r="CM210" i="1"/>
  <c r="CL210" i="1"/>
  <c r="CI210" i="1"/>
  <c r="CH210" i="1"/>
  <c r="CE210" i="1"/>
  <c r="CD210" i="1"/>
  <c r="CA210" i="1"/>
  <c r="BZ210" i="1"/>
  <c r="BW210" i="1"/>
  <c r="BV210" i="1"/>
  <c r="BS210" i="1"/>
  <c r="BR210" i="1"/>
  <c r="BO210" i="1"/>
  <c r="BN210" i="1"/>
  <c r="BK210" i="1"/>
  <c r="BJ210" i="1"/>
  <c r="BG210" i="1"/>
  <c r="BF210" i="1"/>
  <c r="BC210" i="1"/>
  <c r="BB210" i="1"/>
  <c r="AY210" i="1"/>
  <c r="AX210" i="1"/>
  <c r="AU210" i="1"/>
  <c r="AT210" i="1"/>
  <c r="AQ210" i="1"/>
  <c r="AP210" i="1"/>
  <c r="AM210" i="1"/>
  <c r="AL210" i="1"/>
  <c r="AI210" i="1"/>
  <c r="AH210" i="1"/>
  <c r="AE210" i="1"/>
  <c r="AD210" i="1"/>
  <c r="AA210" i="1"/>
  <c r="Z210" i="1"/>
  <c r="W210" i="1"/>
  <c r="V210" i="1"/>
  <c r="S210" i="1"/>
  <c r="R210" i="1"/>
  <c r="O210" i="1"/>
  <c r="N210" i="1"/>
  <c r="J210" i="1"/>
  <c r="H210" i="1"/>
  <c r="I210" i="1" s="1"/>
  <c r="K210" i="1" s="1"/>
  <c r="DM209" i="1"/>
  <c r="DK209" i="1"/>
  <c r="DJ209" i="1"/>
  <c r="DG209" i="1"/>
  <c r="DF209" i="1"/>
  <c r="DC209" i="1"/>
  <c r="DB209" i="1"/>
  <c r="CY209" i="1"/>
  <c r="CX209" i="1"/>
  <c r="CU209" i="1"/>
  <c r="CT209" i="1"/>
  <c r="CQ209" i="1"/>
  <c r="CP209" i="1"/>
  <c r="CM209" i="1"/>
  <c r="CL209" i="1"/>
  <c r="CI209" i="1"/>
  <c r="CH209" i="1"/>
  <c r="CE209" i="1"/>
  <c r="CD209" i="1"/>
  <c r="CA209" i="1"/>
  <c r="BZ209" i="1"/>
  <c r="BW209" i="1"/>
  <c r="BV209" i="1"/>
  <c r="BS209" i="1"/>
  <c r="BR209" i="1"/>
  <c r="BO209" i="1"/>
  <c r="BN209" i="1"/>
  <c r="BK209" i="1"/>
  <c r="BJ209" i="1"/>
  <c r="BG209" i="1"/>
  <c r="BF209" i="1"/>
  <c r="BC209" i="1"/>
  <c r="BB209" i="1"/>
  <c r="AY209" i="1"/>
  <c r="AX209" i="1"/>
  <c r="AU209" i="1"/>
  <c r="AT209" i="1"/>
  <c r="AQ209" i="1"/>
  <c r="AP209" i="1"/>
  <c r="AM209" i="1"/>
  <c r="AL209" i="1"/>
  <c r="AI209" i="1"/>
  <c r="AH209" i="1"/>
  <c r="AE209" i="1"/>
  <c r="AD209" i="1"/>
  <c r="AA209" i="1"/>
  <c r="Z209" i="1"/>
  <c r="W209" i="1"/>
  <c r="V209" i="1"/>
  <c r="S209" i="1"/>
  <c r="R209" i="1"/>
  <c r="O209" i="1"/>
  <c r="N209" i="1"/>
  <c r="J209" i="1"/>
  <c r="H209" i="1"/>
  <c r="I209" i="1" s="1"/>
  <c r="K209" i="1" s="1"/>
  <c r="DM208" i="1"/>
  <c r="DK208" i="1"/>
  <c r="DJ208" i="1"/>
  <c r="DG208" i="1"/>
  <c r="DF208" i="1"/>
  <c r="DC208" i="1"/>
  <c r="DB208" i="1"/>
  <c r="CY208" i="1"/>
  <c r="CX208" i="1"/>
  <c r="CU208" i="1"/>
  <c r="CT208" i="1"/>
  <c r="CQ208" i="1"/>
  <c r="CP208" i="1"/>
  <c r="CM208" i="1"/>
  <c r="CL208" i="1"/>
  <c r="CI208" i="1"/>
  <c r="CH208" i="1"/>
  <c r="CE208" i="1"/>
  <c r="CD208" i="1"/>
  <c r="CA208" i="1"/>
  <c r="BZ208" i="1"/>
  <c r="BW208" i="1"/>
  <c r="BV208" i="1"/>
  <c r="BS208" i="1"/>
  <c r="BR208" i="1"/>
  <c r="BO208" i="1"/>
  <c r="BN208" i="1"/>
  <c r="BK208" i="1"/>
  <c r="BJ208" i="1"/>
  <c r="BG208" i="1"/>
  <c r="BF208" i="1"/>
  <c r="BC208" i="1"/>
  <c r="BB208" i="1"/>
  <c r="AY208" i="1"/>
  <c r="AX208" i="1"/>
  <c r="AU208" i="1"/>
  <c r="AT208" i="1"/>
  <c r="AQ208" i="1"/>
  <c r="AP208" i="1"/>
  <c r="AM208" i="1"/>
  <c r="AL208" i="1"/>
  <c r="AI208" i="1"/>
  <c r="AH208" i="1"/>
  <c r="AE208" i="1"/>
  <c r="AD208" i="1"/>
  <c r="AA208" i="1"/>
  <c r="Z208" i="1"/>
  <c r="W208" i="1"/>
  <c r="V208" i="1"/>
  <c r="S208" i="1"/>
  <c r="R208" i="1"/>
  <c r="O208" i="1"/>
  <c r="N208" i="1"/>
  <c r="J208" i="1"/>
  <c r="H208" i="1"/>
  <c r="I208" i="1" s="1"/>
  <c r="K208" i="1" s="1"/>
  <c r="DM207" i="1"/>
  <c r="DK207" i="1"/>
  <c r="DJ207" i="1"/>
  <c r="DG207" i="1"/>
  <c r="DF207" i="1"/>
  <c r="DC207" i="1"/>
  <c r="DB207" i="1"/>
  <c r="CY207" i="1"/>
  <c r="CX207" i="1"/>
  <c r="CU207" i="1"/>
  <c r="CT207" i="1"/>
  <c r="CQ207" i="1"/>
  <c r="CP207" i="1"/>
  <c r="CM207" i="1"/>
  <c r="CL207" i="1"/>
  <c r="CI207" i="1"/>
  <c r="CH207" i="1"/>
  <c r="CE207" i="1"/>
  <c r="CD207" i="1"/>
  <c r="CA207" i="1"/>
  <c r="BZ207" i="1"/>
  <c r="BW207" i="1"/>
  <c r="BV207" i="1"/>
  <c r="BS207" i="1"/>
  <c r="BR207" i="1"/>
  <c r="BO207" i="1"/>
  <c r="BN207" i="1"/>
  <c r="BK207" i="1"/>
  <c r="BJ207" i="1"/>
  <c r="BG207" i="1"/>
  <c r="BF207" i="1"/>
  <c r="BC207" i="1"/>
  <c r="BB207" i="1"/>
  <c r="AY207" i="1"/>
  <c r="AX207" i="1"/>
  <c r="AU207" i="1"/>
  <c r="AT207" i="1"/>
  <c r="AQ207" i="1"/>
  <c r="AP207" i="1"/>
  <c r="AM207" i="1"/>
  <c r="AL207" i="1"/>
  <c r="AI207" i="1"/>
  <c r="AH207" i="1"/>
  <c r="AE207" i="1"/>
  <c r="AD207" i="1"/>
  <c r="AA207" i="1"/>
  <c r="Z207" i="1"/>
  <c r="W207" i="1"/>
  <c r="V207" i="1"/>
  <c r="S207" i="1"/>
  <c r="R207" i="1"/>
  <c r="O207" i="1"/>
  <c r="N207" i="1"/>
  <c r="J207" i="1"/>
  <c r="H207" i="1"/>
  <c r="I207" i="1" s="1"/>
  <c r="K207" i="1" s="1"/>
  <c r="DM206" i="1"/>
  <c r="DK206" i="1"/>
  <c r="DJ206" i="1"/>
  <c r="DG206" i="1"/>
  <c r="DF206" i="1"/>
  <c r="DC206" i="1"/>
  <c r="DB206" i="1"/>
  <c r="CY206" i="1"/>
  <c r="CX206" i="1"/>
  <c r="CU206" i="1"/>
  <c r="CT206" i="1"/>
  <c r="CQ206" i="1"/>
  <c r="CP206" i="1"/>
  <c r="CM206" i="1"/>
  <c r="CL206" i="1"/>
  <c r="CI206" i="1"/>
  <c r="CH206" i="1"/>
  <c r="CE206" i="1"/>
  <c r="CD206" i="1"/>
  <c r="CA206" i="1"/>
  <c r="BZ206" i="1"/>
  <c r="BW206" i="1"/>
  <c r="BV206" i="1"/>
  <c r="BS206" i="1"/>
  <c r="BR206" i="1"/>
  <c r="BO206" i="1"/>
  <c r="BN206" i="1"/>
  <c r="BK206" i="1"/>
  <c r="BJ206" i="1"/>
  <c r="BG206" i="1"/>
  <c r="BF206" i="1"/>
  <c r="BC206" i="1"/>
  <c r="BB206" i="1"/>
  <c r="AY206" i="1"/>
  <c r="AX206" i="1"/>
  <c r="AU206" i="1"/>
  <c r="AT206" i="1"/>
  <c r="AQ206" i="1"/>
  <c r="AP206" i="1"/>
  <c r="AM206" i="1"/>
  <c r="AL206" i="1"/>
  <c r="AI206" i="1"/>
  <c r="AH206" i="1"/>
  <c r="AE206" i="1"/>
  <c r="AD206" i="1"/>
  <c r="AA206" i="1"/>
  <c r="Z206" i="1"/>
  <c r="W206" i="1"/>
  <c r="V206" i="1"/>
  <c r="S206" i="1"/>
  <c r="R206" i="1"/>
  <c r="O206" i="1"/>
  <c r="N206" i="1"/>
  <c r="J206" i="1"/>
  <c r="H206" i="1"/>
  <c r="I206" i="1" s="1"/>
  <c r="K206" i="1" s="1"/>
  <c r="DM205" i="1"/>
  <c r="DK205" i="1"/>
  <c r="DJ205" i="1"/>
  <c r="DG205" i="1"/>
  <c r="DF205" i="1"/>
  <c r="DC205" i="1"/>
  <c r="DB205" i="1"/>
  <c r="CY205" i="1"/>
  <c r="CX205" i="1"/>
  <c r="CU205" i="1"/>
  <c r="CT205" i="1"/>
  <c r="CQ205" i="1"/>
  <c r="CP205" i="1"/>
  <c r="CM205" i="1"/>
  <c r="CL205" i="1"/>
  <c r="CI205" i="1"/>
  <c r="CH205" i="1"/>
  <c r="CE205" i="1"/>
  <c r="CD205" i="1"/>
  <c r="CA205" i="1"/>
  <c r="BZ205" i="1"/>
  <c r="BW205" i="1"/>
  <c r="BV205" i="1"/>
  <c r="BS205" i="1"/>
  <c r="BR205" i="1"/>
  <c r="BO205" i="1"/>
  <c r="BN205" i="1"/>
  <c r="BK205" i="1"/>
  <c r="BJ205" i="1"/>
  <c r="BG205" i="1"/>
  <c r="BF205" i="1"/>
  <c r="BC205" i="1"/>
  <c r="BB205" i="1"/>
  <c r="AY205" i="1"/>
  <c r="AX205" i="1"/>
  <c r="AU205" i="1"/>
  <c r="AT205" i="1"/>
  <c r="AQ205" i="1"/>
  <c r="AP205" i="1"/>
  <c r="AM205" i="1"/>
  <c r="AL205" i="1"/>
  <c r="AI205" i="1"/>
  <c r="AH205" i="1"/>
  <c r="AE205" i="1"/>
  <c r="AD205" i="1"/>
  <c r="AA205" i="1"/>
  <c r="Z205" i="1"/>
  <c r="W205" i="1"/>
  <c r="V205" i="1"/>
  <c r="S205" i="1"/>
  <c r="R205" i="1"/>
  <c r="O205" i="1"/>
  <c r="N205" i="1"/>
  <c r="J205" i="1"/>
  <c r="H205" i="1"/>
  <c r="I205" i="1" s="1"/>
  <c r="K205" i="1" s="1"/>
  <c r="DM204" i="1"/>
  <c r="DK204" i="1"/>
  <c r="DJ204" i="1"/>
  <c r="DG204" i="1"/>
  <c r="DF204" i="1"/>
  <c r="DC204" i="1"/>
  <c r="DB204" i="1"/>
  <c r="CY204" i="1"/>
  <c r="CX204" i="1"/>
  <c r="CU204" i="1"/>
  <c r="CT204" i="1"/>
  <c r="CQ204" i="1"/>
  <c r="CP204" i="1"/>
  <c r="CM204" i="1"/>
  <c r="CL204" i="1"/>
  <c r="CI204" i="1"/>
  <c r="CH204" i="1"/>
  <c r="CE204" i="1"/>
  <c r="CD204" i="1"/>
  <c r="CA204" i="1"/>
  <c r="BZ204" i="1"/>
  <c r="BW204" i="1"/>
  <c r="BV204" i="1"/>
  <c r="BS204" i="1"/>
  <c r="BR204" i="1"/>
  <c r="BO204" i="1"/>
  <c r="BN204" i="1"/>
  <c r="BK204" i="1"/>
  <c r="BJ204" i="1"/>
  <c r="BG204" i="1"/>
  <c r="BF204" i="1"/>
  <c r="BC204" i="1"/>
  <c r="BB204" i="1"/>
  <c r="AY204" i="1"/>
  <c r="AX204" i="1"/>
  <c r="AU204" i="1"/>
  <c r="AT204" i="1"/>
  <c r="AQ204" i="1"/>
  <c r="AP204" i="1"/>
  <c r="AM204" i="1"/>
  <c r="AL204" i="1"/>
  <c r="AI204" i="1"/>
  <c r="AH204" i="1"/>
  <c r="AE204" i="1"/>
  <c r="AD204" i="1"/>
  <c r="AA204" i="1"/>
  <c r="Z204" i="1"/>
  <c r="W204" i="1"/>
  <c r="V204" i="1"/>
  <c r="S204" i="1"/>
  <c r="R204" i="1"/>
  <c r="O204" i="1"/>
  <c r="N204" i="1"/>
  <c r="J204" i="1"/>
  <c r="H204" i="1"/>
  <c r="I204" i="1" s="1"/>
  <c r="K204" i="1" s="1"/>
  <c r="DM203" i="1"/>
  <c r="DK203" i="1"/>
  <c r="DJ203" i="1"/>
  <c r="DG203" i="1"/>
  <c r="DF203" i="1"/>
  <c r="DC203" i="1"/>
  <c r="DB203" i="1"/>
  <c r="CY203" i="1"/>
  <c r="CX203" i="1"/>
  <c r="CU203" i="1"/>
  <c r="CT203" i="1"/>
  <c r="CQ203" i="1"/>
  <c r="CP203" i="1"/>
  <c r="CM203" i="1"/>
  <c r="CL203" i="1"/>
  <c r="CI203" i="1"/>
  <c r="CH203" i="1"/>
  <c r="CE203" i="1"/>
  <c r="CD203" i="1"/>
  <c r="CA203" i="1"/>
  <c r="BZ203" i="1"/>
  <c r="BW203" i="1"/>
  <c r="BV203" i="1"/>
  <c r="BS203" i="1"/>
  <c r="BR203" i="1"/>
  <c r="BO203" i="1"/>
  <c r="BN203" i="1"/>
  <c r="BK203" i="1"/>
  <c r="BJ203" i="1"/>
  <c r="BG203" i="1"/>
  <c r="BF203" i="1"/>
  <c r="BC203" i="1"/>
  <c r="BB203" i="1"/>
  <c r="AY203" i="1"/>
  <c r="AX203" i="1"/>
  <c r="AU203" i="1"/>
  <c r="AT203" i="1"/>
  <c r="AQ203" i="1"/>
  <c r="AP203" i="1"/>
  <c r="AM203" i="1"/>
  <c r="AL203" i="1"/>
  <c r="AI203" i="1"/>
  <c r="AH203" i="1"/>
  <c r="AE203" i="1"/>
  <c r="AD203" i="1"/>
  <c r="AA203" i="1"/>
  <c r="Z203" i="1"/>
  <c r="W203" i="1"/>
  <c r="V203" i="1"/>
  <c r="S203" i="1"/>
  <c r="R203" i="1"/>
  <c r="O203" i="1"/>
  <c r="N203" i="1"/>
  <c r="J203" i="1"/>
  <c r="H203" i="1"/>
  <c r="I203" i="1" s="1"/>
  <c r="K203" i="1" s="1"/>
  <c r="DM202" i="1"/>
  <c r="DK202" i="1"/>
  <c r="DJ202" i="1"/>
  <c r="DG202" i="1"/>
  <c r="DF202" i="1"/>
  <c r="DC202" i="1"/>
  <c r="DB202" i="1"/>
  <c r="CY202" i="1"/>
  <c r="CX202" i="1"/>
  <c r="CU202" i="1"/>
  <c r="CT202" i="1"/>
  <c r="CQ202" i="1"/>
  <c r="CP202" i="1"/>
  <c r="CM202" i="1"/>
  <c r="CL202" i="1"/>
  <c r="CI202" i="1"/>
  <c r="CH202" i="1"/>
  <c r="CE202" i="1"/>
  <c r="CD202" i="1"/>
  <c r="CA202" i="1"/>
  <c r="BZ202" i="1"/>
  <c r="BW202" i="1"/>
  <c r="BV202" i="1"/>
  <c r="BS202" i="1"/>
  <c r="BR202" i="1"/>
  <c r="BO202" i="1"/>
  <c r="BN202" i="1"/>
  <c r="BK202" i="1"/>
  <c r="BJ202" i="1"/>
  <c r="BG202" i="1"/>
  <c r="BF202" i="1"/>
  <c r="BC202" i="1"/>
  <c r="BB202" i="1"/>
  <c r="AY202" i="1"/>
  <c r="AX202" i="1"/>
  <c r="AU202" i="1"/>
  <c r="AT202" i="1"/>
  <c r="AQ202" i="1"/>
  <c r="AP202" i="1"/>
  <c r="AM202" i="1"/>
  <c r="AL202" i="1"/>
  <c r="AI202" i="1"/>
  <c r="AH202" i="1"/>
  <c r="AE202" i="1"/>
  <c r="AD202" i="1"/>
  <c r="AA202" i="1"/>
  <c r="Z202" i="1"/>
  <c r="W202" i="1"/>
  <c r="V202" i="1"/>
  <c r="S202" i="1"/>
  <c r="R202" i="1"/>
  <c r="O202" i="1"/>
  <c r="N202" i="1"/>
  <c r="J202" i="1"/>
  <c r="H202" i="1"/>
  <c r="I202" i="1" s="1"/>
  <c r="K202" i="1" s="1"/>
  <c r="DM201" i="1"/>
  <c r="DK201" i="1"/>
  <c r="DJ201" i="1"/>
  <c r="DG201" i="1"/>
  <c r="DF201" i="1"/>
  <c r="DC201" i="1"/>
  <c r="DB201" i="1"/>
  <c r="CY201" i="1"/>
  <c r="CX201" i="1"/>
  <c r="CU201" i="1"/>
  <c r="CT201" i="1"/>
  <c r="CQ201" i="1"/>
  <c r="CP201" i="1"/>
  <c r="CM201" i="1"/>
  <c r="CL201" i="1"/>
  <c r="CI201" i="1"/>
  <c r="CH201" i="1"/>
  <c r="CE201" i="1"/>
  <c r="CD201" i="1"/>
  <c r="CA201" i="1"/>
  <c r="BZ201" i="1"/>
  <c r="BW201" i="1"/>
  <c r="BV201" i="1"/>
  <c r="BS201" i="1"/>
  <c r="BR201" i="1"/>
  <c r="BO201" i="1"/>
  <c r="BN201" i="1"/>
  <c r="BK201" i="1"/>
  <c r="BJ201" i="1"/>
  <c r="BG201" i="1"/>
  <c r="BF201" i="1"/>
  <c r="BC201" i="1"/>
  <c r="BB201" i="1"/>
  <c r="AY201" i="1"/>
  <c r="AX201" i="1"/>
  <c r="AU201" i="1"/>
  <c r="AT201" i="1"/>
  <c r="AQ201" i="1"/>
  <c r="AP201" i="1"/>
  <c r="AM201" i="1"/>
  <c r="AL201" i="1"/>
  <c r="AI201" i="1"/>
  <c r="AH201" i="1"/>
  <c r="AE201" i="1"/>
  <c r="AD201" i="1"/>
  <c r="AA201" i="1"/>
  <c r="Z201" i="1"/>
  <c r="W201" i="1"/>
  <c r="V201" i="1"/>
  <c r="S201" i="1"/>
  <c r="R201" i="1"/>
  <c r="O201" i="1"/>
  <c r="N201" i="1"/>
  <c r="J201" i="1"/>
  <c r="H201" i="1"/>
  <c r="I201" i="1" s="1"/>
  <c r="K201" i="1" s="1"/>
  <c r="DM200" i="1"/>
  <c r="DK200" i="1"/>
  <c r="DJ200" i="1"/>
  <c r="DG200" i="1"/>
  <c r="DF200" i="1"/>
  <c r="DC200" i="1"/>
  <c r="DB200" i="1"/>
  <c r="CY200" i="1"/>
  <c r="CX200" i="1"/>
  <c r="CU200" i="1"/>
  <c r="CT200" i="1"/>
  <c r="CQ200" i="1"/>
  <c r="CP200" i="1"/>
  <c r="CM200" i="1"/>
  <c r="CL200" i="1"/>
  <c r="CI200" i="1"/>
  <c r="CH200" i="1"/>
  <c r="CE200" i="1"/>
  <c r="CD200" i="1"/>
  <c r="CA200" i="1"/>
  <c r="BZ200" i="1"/>
  <c r="BW200" i="1"/>
  <c r="BV200" i="1"/>
  <c r="BS200" i="1"/>
  <c r="BR200" i="1"/>
  <c r="BO200" i="1"/>
  <c r="BN200" i="1"/>
  <c r="BK200" i="1"/>
  <c r="BJ200" i="1"/>
  <c r="BG200" i="1"/>
  <c r="BF200" i="1"/>
  <c r="BC200" i="1"/>
  <c r="BB200" i="1"/>
  <c r="AY200" i="1"/>
  <c r="AX200" i="1"/>
  <c r="AU200" i="1"/>
  <c r="AT200" i="1"/>
  <c r="AQ200" i="1"/>
  <c r="AP200" i="1"/>
  <c r="AM200" i="1"/>
  <c r="AL200" i="1"/>
  <c r="AI200" i="1"/>
  <c r="AH200" i="1"/>
  <c r="AE200" i="1"/>
  <c r="AD200" i="1"/>
  <c r="AA200" i="1"/>
  <c r="Z200" i="1"/>
  <c r="W200" i="1"/>
  <c r="V200" i="1"/>
  <c r="S200" i="1"/>
  <c r="R200" i="1"/>
  <c r="O200" i="1"/>
  <c r="N200" i="1"/>
  <c r="J200" i="1"/>
  <c r="H200" i="1"/>
  <c r="I200" i="1" s="1"/>
  <c r="K200" i="1" s="1"/>
  <c r="DM199" i="1"/>
  <c r="DK199" i="1"/>
  <c r="DJ199" i="1"/>
  <c r="DG199" i="1"/>
  <c r="DF199" i="1"/>
  <c r="DC199" i="1"/>
  <c r="DB199" i="1"/>
  <c r="CY199" i="1"/>
  <c r="CX199" i="1"/>
  <c r="CU199" i="1"/>
  <c r="CT199" i="1"/>
  <c r="CQ199" i="1"/>
  <c r="CP199" i="1"/>
  <c r="CM199" i="1"/>
  <c r="CL199" i="1"/>
  <c r="CI199" i="1"/>
  <c r="CH199" i="1"/>
  <c r="CE199" i="1"/>
  <c r="CD199" i="1"/>
  <c r="CA199" i="1"/>
  <c r="BZ199" i="1"/>
  <c r="BW199" i="1"/>
  <c r="BV199" i="1"/>
  <c r="BS199" i="1"/>
  <c r="BR199" i="1"/>
  <c r="BO199" i="1"/>
  <c r="BN199" i="1"/>
  <c r="BK199" i="1"/>
  <c r="BJ199" i="1"/>
  <c r="BG199" i="1"/>
  <c r="BF199" i="1"/>
  <c r="BC199" i="1"/>
  <c r="BB199" i="1"/>
  <c r="AY199" i="1"/>
  <c r="AX199" i="1"/>
  <c r="AU199" i="1"/>
  <c r="AT199" i="1"/>
  <c r="AQ199" i="1"/>
  <c r="AP199" i="1"/>
  <c r="AM199" i="1"/>
  <c r="AL199" i="1"/>
  <c r="AI199" i="1"/>
  <c r="AH199" i="1"/>
  <c r="AE199" i="1"/>
  <c r="AD199" i="1"/>
  <c r="AA199" i="1"/>
  <c r="Z199" i="1"/>
  <c r="W199" i="1"/>
  <c r="V199" i="1"/>
  <c r="S199" i="1"/>
  <c r="R199" i="1"/>
  <c r="O199" i="1"/>
  <c r="N199" i="1"/>
  <c r="J199" i="1"/>
  <c r="H199" i="1"/>
  <c r="I199" i="1" s="1"/>
  <c r="K199" i="1" s="1"/>
  <c r="DM198" i="1"/>
  <c r="DK198" i="1"/>
  <c r="DJ198" i="1"/>
  <c r="DG198" i="1"/>
  <c r="DF198" i="1"/>
  <c r="DC198" i="1"/>
  <c r="DB198" i="1"/>
  <c r="CY198" i="1"/>
  <c r="CX198" i="1"/>
  <c r="CU198" i="1"/>
  <c r="CT198" i="1"/>
  <c r="CQ198" i="1"/>
  <c r="CP198" i="1"/>
  <c r="CM198" i="1"/>
  <c r="CL198" i="1"/>
  <c r="CI198" i="1"/>
  <c r="CH198" i="1"/>
  <c r="CE198" i="1"/>
  <c r="CD198" i="1"/>
  <c r="CA198" i="1"/>
  <c r="BZ198" i="1"/>
  <c r="BW198" i="1"/>
  <c r="BV198" i="1"/>
  <c r="BS198" i="1"/>
  <c r="BR198" i="1"/>
  <c r="BO198" i="1"/>
  <c r="BN198" i="1"/>
  <c r="BK198" i="1"/>
  <c r="BJ198" i="1"/>
  <c r="BG198" i="1"/>
  <c r="BF198" i="1"/>
  <c r="BC198" i="1"/>
  <c r="BB198" i="1"/>
  <c r="AY198" i="1"/>
  <c r="AX198" i="1"/>
  <c r="AU198" i="1"/>
  <c r="AT198" i="1"/>
  <c r="AQ198" i="1"/>
  <c r="AP198" i="1"/>
  <c r="AM198" i="1"/>
  <c r="AL198" i="1"/>
  <c r="AI198" i="1"/>
  <c r="AH198" i="1"/>
  <c r="AE198" i="1"/>
  <c r="AD198" i="1"/>
  <c r="AA198" i="1"/>
  <c r="Z198" i="1"/>
  <c r="W198" i="1"/>
  <c r="V198" i="1"/>
  <c r="S198" i="1"/>
  <c r="R198" i="1"/>
  <c r="O198" i="1"/>
  <c r="N198" i="1"/>
  <c r="J198" i="1"/>
  <c r="H198" i="1"/>
  <c r="I198" i="1" s="1"/>
  <c r="K198" i="1" s="1"/>
  <c r="G198" i="1"/>
  <c r="DM197" i="1"/>
  <c r="DK197" i="1"/>
  <c r="DJ197" i="1"/>
  <c r="DG197" i="1"/>
  <c r="DF197" i="1"/>
  <c r="DC197" i="1"/>
  <c r="DB197" i="1"/>
  <c r="CY197" i="1"/>
  <c r="CX197" i="1"/>
  <c r="CU197" i="1"/>
  <c r="CT197" i="1"/>
  <c r="CQ197" i="1"/>
  <c r="CP197" i="1"/>
  <c r="CM197" i="1"/>
  <c r="CL197" i="1"/>
  <c r="CI197" i="1"/>
  <c r="CH197" i="1"/>
  <c r="CE197" i="1"/>
  <c r="CD197" i="1"/>
  <c r="CA197" i="1"/>
  <c r="BZ197" i="1"/>
  <c r="BW197" i="1"/>
  <c r="BV197" i="1"/>
  <c r="BS197" i="1"/>
  <c r="BR197" i="1"/>
  <c r="BO197" i="1"/>
  <c r="BN197" i="1"/>
  <c r="BK197" i="1"/>
  <c r="BJ197" i="1"/>
  <c r="BG197" i="1"/>
  <c r="BF197" i="1"/>
  <c r="BC197" i="1"/>
  <c r="BB197" i="1"/>
  <c r="AY197" i="1"/>
  <c r="AX197" i="1"/>
  <c r="AU197" i="1"/>
  <c r="AT197" i="1"/>
  <c r="AQ197" i="1"/>
  <c r="AP197" i="1"/>
  <c r="AM197" i="1"/>
  <c r="AL197" i="1"/>
  <c r="AI197" i="1"/>
  <c r="AH197" i="1"/>
  <c r="AE197" i="1"/>
  <c r="AD197" i="1"/>
  <c r="AA197" i="1"/>
  <c r="Z197" i="1"/>
  <c r="W197" i="1"/>
  <c r="V197" i="1"/>
  <c r="S197" i="1"/>
  <c r="R197" i="1"/>
  <c r="O197" i="1"/>
  <c r="N197" i="1"/>
  <c r="J197" i="1"/>
  <c r="H197" i="1"/>
  <c r="I197" i="1" s="1"/>
  <c r="K197" i="1" s="1"/>
  <c r="G197" i="1"/>
  <c r="DM196" i="1"/>
  <c r="DK196" i="1"/>
  <c r="DJ196" i="1"/>
  <c r="DG196" i="1"/>
  <c r="DF196" i="1"/>
  <c r="DC196" i="1"/>
  <c r="DB196" i="1"/>
  <c r="CY196" i="1"/>
  <c r="CX196" i="1"/>
  <c r="CU196" i="1"/>
  <c r="CT196" i="1"/>
  <c r="CQ196" i="1"/>
  <c r="CP196" i="1"/>
  <c r="CM196" i="1"/>
  <c r="CL196" i="1"/>
  <c r="CI196" i="1"/>
  <c r="CH196" i="1"/>
  <c r="CE196" i="1"/>
  <c r="CD196" i="1"/>
  <c r="CA196" i="1"/>
  <c r="BZ196" i="1"/>
  <c r="BW196" i="1"/>
  <c r="BV196" i="1"/>
  <c r="BS196" i="1"/>
  <c r="BR196" i="1"/>
  <c r="BO196" i="1"/>
  <c r="BN196" i="1"/>
  <c r="BK196" i="1"/>
  <c r="BJ196" i="1"/>
  <c r="BG196" i="1"/>
  <c r="BF196" i="1"/>
  <c r="BC196" i="1"/>
  <c r="BB196" i="1"/>
  <c r="AY196" i="1"/>
  <c r="AX196" i="1"/>
  <c r="AU196" i="1"/>
  <c r="AT196" i="1"/>
  <c r="AQ196" i="1"/>
  <c r="AP196" i="1"/>
  <c r="AM196" i="1"/>
  <c r="AL196" i="1"/>
  <c r="AI196" i="1"/>
  <c r="AH196" i="1"/>
  <c r="AE196" i="1"/>
  <c r="AD196" i="1"/>
  <c r="AA196" i="1"/>
  <c r="Z196" i="1"/>
  <c r="W196" i="1"/>
  <c r="V196" i="1"/>
  <c r="S196" i="1"/>
  <c r="R196" i="1"/>
  <c r="O196" i="1"/>
  <c r="N196" i="1"/>
  <c r="J196" i="1"/>
  <c r="H196" i="1"/>
  <c r="I196" i="1" s="1"/>
  <c r="K196" i="1" s="1"/>
  <c r="DM195" i="1"/>
  <c r="DK195" i="1"/>
  <c r="DJ195" i="1"/>
  <c r="DG195" i="1"/>
  <c r="DF195" i="1"/>
  <c r="DC195" i="1"/>
  <c r="DB195" i="1"/>
  <c r="CY195" i="1"/>
  <c r="CX195" i="1"/>
  <c r="CU195" i="1"/>
  <c r="CT195" i="1"/>
  <c r="CQ195" i="1"/>
  <c r="CP195" i="1"/>
  <c r="CM195" i="1"/>
  <c r="CL195" i="1"/>
  <c r="CI195" i="1"/>
  <c r="CH195" i="1"/>
  <c r="CE195" i="1"/>
  <c r="CD195" i="1"/>
  <c r="CA195" i="1"/>
  <c r="BZ195" i="1"/>
  <c r="BW195" i="1"/>
  <c r="BV195" i="1"/>
  <c r="BS195" i="1"/>
  <c r="BR195" i="1"/>
  <c r="BO195" i="1"/>
  <c r="BN195" i="1"/>
  <c r="BK195" i="1"/>
  <c r="BJ195" i="1"/>
  <c r="BG195" i="1"/>
  <c r="BF195" i="1"/>
  <c r="BC195" i="1"/>
  <c r="BB195" i="1"/>
  <c r="AY195" i="1"/>
  <c r="AX195" i="1"/>
  <c r="AU195" i="1"/>
  <c r="AT195" i="1"/>
  <c r="AQ195" i="1"/>
  <c r="AP195" i="1"/>
  <c r="AM195" i="1"/>
  <c r="AL195" i="1"/>
  <c r="AI195" i="1"/>
  <c r="AH195" i="1"/>
  <c r="AE195" i="1"/>
  <c r="AD195" i="1"/>
  <c r="AA195" i="1"/>
  <c r="Z195" i="1"/>
  <c r="W195" i="1"/>
  <c r="V195" i="1"/>
  <c r="S195" i="1"/>
  <c r="R195" i="1"/>
  <c r="O195" i="1"/>
  <c r="N195" i="1"/>
  <c r="J195" i="1"/>
  <c r="H195" i="1"/>
  <c r="I195" i="1" s="1"/>
  <c r="K195" i="1" s="1"/>
  <c r="G195" i="1"/>
  <c r="DM194" i="1"/>
  <c r="DK194" i="1"/>
  <c r="DJ194" i="1"/>
  <c r="DG194" i="1"/>
  <c r="DF194" i="1"/>
  <c r="DC194" i="1"/>
  <c r="DB194" i="1"/>
  <c r="CY194" i="1"/>
  <c r="CX194" i="1"/>
  <c r="CU194" i="1"/>
  <c r="CT194" i="1"/>
  <c r="CQ194" i="1"/>
  <c r="CP194" i="1"/>
  <c r="CM194" i="1"/>
  <c r="CL194" i="1"/>
  <c r="CI194" i="1"/>
  <c r="CH194" i="1"/>
  <c r="CE194" i="1"/>
  <c r="CD194" i="1"/>
  <c r="CA194" i="1"/>
  <c r="BZ194" i="1"/>
  <c r="BW194" i="1"/>
  <c r="BV194" i="1"/>
  <c r="BS194" i="1"/>
  <c r="BR194" i="1"/>
  <c r="BO194" i="1"/>
  <c r="BN194" i="1"/>
  <c r="BK194" i="1"/>
  <c r="BJ194" i="1"/>
  <c r="BG194" i="1"/>
  <c r="BF194" i="1"/>
  <c r="BC194" i="1"/>
  <c r="BB194" i="1"/>
  <c r="AY194" i="1"/>
  <c r="AX194" i="1"/>
  <c r="AU194" i="1"/>
  <c r="AT194" i="1"/>
  <c r="AQ194" i="1"/>
  <c r="AP194" i="1"/>
  <c r="AM194" i="1"/>
  <c r="AL194" i="1"/>
  <c r="AI194" i="1"/>
  <c r="AH194" i="1"/>
  <c r="AE194" i="1"/>
  <c r="AD194" i="1"/>
  <c r="AA194" i="1"/>
  <c r="Z194" i="1"/>
  <c r="W194" i="1"/>
  <c r="V194" i="1"/>
  <c r="S194" i="1"/>
  <c r="R194" i="1"/>
  <c r="O194" i="1"/>
  <c r="N194" i="1"/>
  <c r="J194" i="1"/>
  <c r="H194" i="1"/>
  <c r="I194" i="1" s="1"/>
  <c r="K194" i="1" s="1"/>
  <c r="DM193" i="1"/>
  <c r="DK193" i="1"/>
  <c r="DJ193" i="1"/>
  <c r="DG193" i="1"/>
  <c r="DF193" i="1"/>
  <c r="DC193" i="1"/>
  <c r="DB193" i="1"/>
  <c r="CY193" i="1"/>
  <c r="CX193" i="1"/>
  <c r="CU193" i="1"/>
  <c r="CT193" i="1"/>
  <c r="CQ193" i="1"/>
  <c r="CP193" i="1"/>
  <c r="CM193" i="1"/>
  <c r="CL193" i="1"/>
  <c r="CI193" i="1"/>
  <c r="CH193" i="1"/>
  <c r="CE193" i="1"/>
  <c r="CD193" i="1"/>
  <c r="CA193" i="1"/>
  <c r="BZ193" i="1"/>
  <c r="BW193" i="1"/>
  <c r="BV193" i="1"/>
  <c r="BS193" i="1"/>
  <c r="BR193" i="1"/>
  <c r="BO193" i="1"/>
  <c r="BN193" i="1"/>
  <c r="BK193" i="1"/>
  <c r="BJ193" i="1"/>
  <c r="BG193" i="1"/>
  <c r="BF193" i="1"/>
  <c r="BC193" i="1"/>
  <c r="BB193" i="1"/>
  <c r="AY193" i="1"/>
  <c r="AX193" i="1"/>
  <c r="AU193" i="1"/>
  <c r="AT193" i="1"/>
  <c r="AQ193" i="1"/>
  <c r="AP193" i="1"/>
  <c r="AM193" i="1"/>
  <c r="AL193" i="1"/>
  <c r="AI193" i="1"/>
  <c r="AH193" i="1"/>
  <c r="AE193" i="1"/>
  <c r="AD193" i="1"/>
  <c r="AA193" i="1"/>
  <c r="Z193" i="1"/>
  <c r="W193" i="1"/>
  <c r="V193" i="1"/>
  <c r="S193" i="1"/>
  <c r="R193" i="1"/>
  <c r="O193" i="1"/>
  <c r="N193" i="1"/>
  <c r="J193" i="1"/>
  <c r="H193" i="1"/>
  <c r="I193" i="1" s="1"/>
  <c r="K193" i="1" s="1"/>
  <c r="DM192" i="1"/>
  <c r="DK192" i="1"/>
  <c r="DJ192" i="1"/>
  <c r="DG192" i="1"/>
  <c r="DF192" i="1"/>
  <c r="DC192" i="1"/>
  <c r="DB192" i="1"/>
  <c r="CY192" i="1"/>
  <c r="CX192" i="1"/>
  <c r="CU192" i="1"/>
  <c r="CT192" i="1"/>
  <c r="CQ192" i="1"/>
  <c r="CP192" i="1"/>
  <c r="CM192" i="1"/>
  <c r="CL192" i="1"/>
  <c r="CI192" i="1"/>
  <c r="CH192" i="1"/>
  <c r="CE192" i="1"/>
  <c r="CD192" i="1"/>
  <c r="CA192" i="1"/>
  <c r="BZ192" i="1"/>
  <c r="BW192" i="1"/>
  <c r="BV192" i="1"/>
  <c r="BS192" i="1"/>
  <c r="BR192" i="1"/>
  <c r="BO192" i="1"/>
  <c r="BN192" i="1"/>
  <c r="BK192" i="1"/>
  <c r="BJ192" i="1"/>
  <c r="BG192" i="1"/>
  <c r="BF192" i="1"/>
  <c r="BC192" i="1"/>
  <c r="BB192" i="1"/>
  <c r="AY192" i="1"/>
  <c r="AX192" i="1"/>
  <c r="AU192" i="1"/>
  <c r="AT192" i="1"/>
  <c r="AQ192" i="1"/>
  <c r="AP192" i="1"/>
  <c r="AM192" i="1"/>
  <c r="AL192" i="1"/>
  <c r="AI192" i="1"/>
  <c r="AH192" i="1"/>
  <c r="AE192" i="1"/>
  <c r="AD192" i="1"/>
  <c r="AA192" i="1"/>
  <c r="Z192" i="1"/>
  <c r="W192" i="1"/>
  <c r="V192" i="1"/>
  <c r="S192" i="1"/>
  <c r="R192" i="1"/>
  <c r="O192" i="1"/>
  <c r="N192" i="1"/>
  <c r="J192" i="1"/>
  <c r="H192" i="1"/>
  <c r="I192" i="1" s="1"/>
  <c r="K192" i="1" s="1"/>
  <c r="G192" i="1"/>
  <c r="DM191" i="1"/>
  <c r="DK191" i="1"/>
  <c r="DJ191" i="1"/>
  <c r="DG191" i="1"/>
  <c r="DF191" i="1"/>
  <c r="DC191" i="1"/>
  <c r="DB191" i="1"/>
  <c r="CY191" i="1"/>
  <c r="CX191" i="1"/>
  <c r="CU191" i="1"/>
  <c r="CT191" i="1"/>
  <c r="CQ191" i="1"/>
  <c r="CP191" i="1"/>
  <c r="CM191" i="1"/>
  <c r="CL191" i="1"/>
  <c r="CI191" i="1"/>
  <c r="CH191" i="1"/>
  <c r="CE191" i="1"/>
  <c r="CD191" i="1"/>
  <c r="CA191" i="1"/>
  <c r="BZ191" i="1"/>
  <c r="BW191" i="1"/>
  <c r="BV191" i="1"/>
  <c r="BS191" i="1"/>
  <c r="BR191" i="1"/>
  <c r="BO191" i="1"/>
  <c r="BN191" i="1"/>
  <c r="BK191" i="1"/>
  <c r="BJ191" i="1"/>
  <c r="BG191" i="1"/>
  <c r="BF191" i="1"/>
  <c r="BC191" i="1"/>
  <c r="BB191" i="1"/>
  <c r="AY191" i="1"/>
  <c r="AX191" i="1"/>
  <c r="AU191" i="1"/>
  <c r="AT191" i="1"/>
  <c r="AQ191" i="1"/>
  <c r="AP191" i="1"/>
  <c r="AM191" i="1"/>
  <c r="AL191" i="1"/>
  <c r="AI191" i="1"/>
  <c r="AH191" i="1"/>
  <c r="AE191" i="1"/>
  <c r="AD191" i="1"/>
  <c r="AA191" i="1"/>
  <c r="Z191" i="1"/>
  <c r="W191" i="1"/>
  <c r="V191" i="1"/>
  <c r="S191" i="1"/>
  <c r="R191" i="1"/>
  <c r="O191" i="1"/>
  <c r="N191" i="1"/>
  <c r="J191" i="1"/>
  <c r="H191" i="1"/>
  <c r="I191" i="1" s="1"/>
  <c r="K191" i="1" s="1"/>
  <c r="DM190" i="1"/>
  <c r="DK190" i="1"/>
  <c r="DJ190" i="1"/>
  <c r="DG190" i="1"/>
  <c r="DF190" i="1"/>
  <c r="DC190" i="1"/>
  <c r="DB190" i="1"/>
  <c r="CY190" i="1"/>
  <c r="CX190" i="1"/>
  <c r="CU190" i="1"/>
  <c r="CT190" i="1"/>
  <c r="CQ190" i="1"/>
  <c r="CP190" i="1"/>
  <c r="CM190" i="1"/>
  <c r="CL190" i="1"/>
  <c r="CI190" i="1"/>
  <c r="CH190" i="1"/>
  <c r="CE190" i="1"/>
  <c r="CD190" i="1"/>
  <c r="CA190" i="1"/>
  <c r="BZ190" i="1"/>
  <c r="BW190" i="1"/>
  <c r="BV190" i="1"/>
  <c r="BS190" i="1"/>
  <c r="BR190" i="1"/>
  <c r="BO190" i="1"/>
  <c r="BN190" i="1"/>
  <c r="BK190" i="1"/>
  <c r="BJ190" i="1"/>
  <c r="BG190" i="1"/>
  <c r="BF190" i="1"/>
  <c r="BC190" i="1"/>
  <c r="BB190" i="1"/>
  <c r="AY190" i="1"/>
  <c r="AX190" i="1"/>
  <c r="AU190" i="1"/>
  <c r="AT190" i="1"/>
  <c r="AQ190" i="1"/>
  <c r="AP190" i="1"/>
  <c r="AM190" i="1"/>
  <c r="AL190" i="1"/>
  <c r="AI190" i="1"/>
  <c r="AH190" i="1"/>
  <c r="AE190" i="1"/>
  <c r="AD190" i="1"/>
  <c r="AA190" i="1"/>
  <c r="Z190" i="1"/>
  <c r="W190" i="1"/>
  <c r="V190" i="1"/>
  <c r="S190" i="1"/>
  <c r="R190" i="1"/>
  <c r="O190" i="1"/>
  <c r="N190" i="1"/>
  <c r="J190" i="1"/>
  <c r="H190" i="1"/>
  <c r="I190" i="1" s="1"/>
  <c r="K190" i="1" s="1"/>
  <c r="DM189" i="1"/>
  <c r="DK189" i="1"/>
  <c r="DJ189" i="1"/>
  <c r="DG189" i="1"/>
  <c r="DF189" i="1"/>
  <c r="DC189" i="1"/>
  <c r="DB189" i="1"/>
  <c r="CY189" i="1"/>
  <c r="CX189" i="1"/>
  <c r="CU189" i="1"/>
  <c r="CT189" i="1"/>
  <c r="CQ189" i="1"/>
  <c r="CP189" i="1"/>
  <c r="CM189" i="1"/>
  <c r="CL189" i="1"/>
  <c r="CI189" i="1"/>
  <c r="CH189" i="1"/>
  <c r="CE189" i="1"/>
  <c r="CD189" i="1"/>
  <c r="CA189" i="1"/>
  <c r="BZ189" i="1"/>
  <c r="BW189" i="1"/>
  <c r="BV189" i="1"/>
  <c r="BS189" i="1"/>
  <c r="BR189" i="1"/>
  <c r="BO189" i="1"/>
  <c r="BN189" i="1"/>
  <c r="BK189" i="1"/>
  <c r="BJ189" i="1"/>
  <c r="BG189" i="1"/>
  <c r="BF189" i="1"/>
  <c r="BC189" i="1"/>
  <c r="BB189" i="1"/>
  <c r="AY189" i="1"/>
  <c r="AX189" i="1"/>
  <c r="AU189" i="1"/>
  <c r="AT189" i="1"/>
  <c r="AQ189" i="1"/>
  <c r="AP189" i="1"/>
  <c r="AM189" i="1"/>
  <c r="AL189" i="1"/>
  <c r="AI189" i="1"/>
  <c r="AH189" i="1"/>
  <c r="AE189" i="1"/>
  <c r="AD189" i="1"/>
  <c r="AA189" i="1"/>
  <c r="Z189" i="1"/>
  <c r="W189" i="1"/>
  <c r="V189" i="1"/>
  <c r="S189" i="1"/>
  <c r="R189" i="1"/>
  <c r="O189" i="1"/>
  <c r="N189" i="1"/>
  <c r="J189" i="1"/>
  <c r="H189" i="1"/>
  <c r="I189" i="1" s="1"/>
  <c r="K189" i="1" s="1"/>
  <c r="DM188" i="1"/>
  <c r="DK188" i="1"/>
  <c r="DJ188" i="1"/>
  <c r="DG188" i="1"/>
  <c r="DF188" i="1"/>
  <c r="DC188" i="1"/>
  <c r="DB188" i="1"/>
  <c r="CY188" i="1"/>
  <c r="CX188" i="1"/>
  <c r="CU188" i="1"/>
  <c r="CT188" i="1"/>
  <c r="CQ188" i="1"/>
  <c r="CP188" i="1"/>
  <c r="CM188" i="1"/>
  <c r="CL188" i="1"/>
  <c r="CI188" i="1"/>
  <c r="CH188" i="1"/>
  <c r="CE188" i="1"/>
  <c r="CD188" i="1"/>
  <c r="CA188" i="1"/>
  <c r="BZ188" i="1"/>
  <c r="BW188" i="1"/>
  <c r="BV188" i="1"/>
  <c r="BS188" i="1"/>
  <c r="BR188" i="1"/>
  <c r="BO188" i="1"/>
  <c r="BN188" i="1"/>
  <c r="BK188" i="1"/>
  <c r="BJ188" i="1"/>
  <c r="BG188" i="1"/>
  <c r="BF188" i="1"/>
  <c r="BC188" i="1"/>
  <c r="BB188" i="1"/>
  <c r="AY188" i="1"/>
  <c r="AX188" i="1"/>
  <c r="AU188" i="1"/>
  <c r="AT188" i="1"/>
  <c r="AQ188" i="1"/>
  <c r="AP188" i="1"/>
  <c r="AM188" i="1"/>
  <c r="AL188" i="1"/>
  <c r="AI188" i="1"/>
  <c r="AH188" i="1"/>
  <c r="AE188" i="1"/>
  <c r="AD188" i="1"/>
  <c r="AA188" i="1"/>
  <c r="Z188" i="1"/>
  <c r="W188" i="1"/>
  <c r="V188" i="1"/>
  <c r="S188" i="1"/>
  <c r="R188" i="1"/>
  <c r="O188" i="1"/>
  <c r="N188" i="1"/>
  <c r="J188" i="1"/>
  <c r="H188" i="1"/>
  <c r="I188" i="1" s="1"/>
  <c r="K188" i="1" s="1"/>
  <c r="DM187" i="1"/>
  <c r="DK187" i="1"/>
  <c r="DJ187" i="1"/>
  <c r="DG187" i="1"/>
  <c r="DF187" i="1"/>
  <c r="DC187" i="1"/>
  <c r="DB187" i="1"/>
  <c r="CY187" i="1"/>
  <c r="CX187" i="1"/>
  <c r="CU187" i="1"/>
  <c r="CT187" i="1"/>
  <c r="CQ187" i="1"/>
  <c r="CP187" i="1"/>
  <c r="CM187" i="1"/>
  <c r="CL187" i="1"/>
  <c r="CI187" i="1"/>
  <c r="CH187" i="1"/>
  <c r="CE187" i="1"/>
  <c r="CD187" i="1"/>
  <c r="CA187" i="1"/>
  <c r="BZ187" i="1"/>
  <c r="BW187" i="1"/>
  <c r="BV187" i="1"/>
  <c r="BS187" i="1"/>
  <c r="BR187" i="1"/>
  <c r="BO187" i="1"/>
  <c r="BN187" i="1"/>
  <c r="BK187" i="1"/>
  <c r="BJ187" i="1"/>
  <c r="BG187" i="1"/>
  <c r="BF187" i="1"/>
  <c r="BC187" i="1"/>
  <c r="BB187" i="1"/>
  <c r="AY187" i="1"/>
  <c r="AX187" i="1"/>
  <c r="AU187" i="1"/>
  <c r="AT187" i="1"/>
  <c r="AQ187" i="1"/>
  <c r="AP187" i="1"/>
  <c r="AM187" i="1"/>
  <c r="AL187" i="1"/>
  <c r="AI187" i="1"/>
  <c r="AH187" i="1"/>
  <c r="AE187" i="1"/>
  <c r="AD187" i="1"/>
  <c r="AA187" i="1"/>
  <c r="Z187" i="1"/>
  <c r="W187" i="1"/>
  <c r="V187" i="1"/>
  <c r="S187" i="1"/>
  <c r="R187" i="1"/>
  <c r="O187" i="1"/>
  <c r="N187" i="1"/>
  <c r="J187" i="1"/>
  <c r="H187" i="1"/>
  <c r="I187" i="1" s="1"/>
  <c r="K187" i="1" s="1"/>
  <c r="DM186" i="1"/>
  <c r="DK186" i="1"/>
  <c r="DJ186" i="1"/>
  <c r="DG186" i="1"/>
  <c r="DF186" i="1"/>
  <c r="DC186" i="1"/>
  <c r="DB186" i="1"/>
  <c r="CY186" i="1"/>
  <c r="CX186" i="1"/>
  <c r="CU186" i="1"/>
  <c r="CT186" i="1"/>
  <c r="CQ186" i="1"/>
  <c r="CP186" i="1"/>
  <c r="CM186" i="1"/>
  <c r="CL186" i="1"/>
  <c r="CI186" i="1"/>
  <c r="CH186" i="1"/>
  <c r="CE186" i="1"/>
  <c r="CD186" i="1"/>
  <c r="CA186" i="1"/>
  <c r="BZ186" i="1"/>
  <c r="BW186" i="1"/>
  <c r="BV186" i="1"/>
  <c r="BS186" i="1"/>
  <c r="BR186" i="1"/>
  <c r="BO186" i="1"/>
  <c r="BN186" i="1"/>
  <c r="BK186" i="1"/>
  <c r="BJ186" i="1"/>
  <c r="BG186" i="1"/>
  <c r="BF186" i="1"/>
  <c r="BC186" i="1"/>
  <c r="BB186" i="1"/>
  <c r="AY186" i="1"/>
  <c r="AX186" i="1"/>
  <c r="AU186" i="1"/>
  <c r="AT186" i="1"/>
  <c r="AQ186" i="1"/>
  <c r="AP186" i="1"/>
  <c r="AM186" i="1"/>
  <c r="AL186" i="1"/>
  <c r="AI186" i="1"/>
  <c r="AH186" i="1"/>
  <c r="AE186" i="1"/>
  <c r="AD186" i="1"/>
  <c r="AA186" i="1"/>
  <c r="Z186" i="1"/>
  <c r="W186" i="1"/>
  <c r="V186" i="1"/>
  <c r="S186" i="1"/>
  <c r="R186" i="1"/>
  <c r="O186" i="1"/>
  <c r="N186" i="1"/>
  <c r="J186" i="1"/>
  <c r="H186" i="1"/>
  <c r="I186" i="1" s="1"/>
  <c r="K186" i="1" s="1"/>
  <c r="DM185" i="1"/>
  <c r="DK185" i="1"/>
  <c r="DJ185" i="1"/>
  <c r="DG185" i="1"/>
  <c r="DF185" i="1"/>
  <c r="DC185" i="1"/>
  <c r="DB185" i="1"/>
  <c r="CY185" i="1"/>
  <c r="CX185" i="1"/>
  <c r="CU185" i="1"/>
  <c r="CT185" i="1"/>
  <c r="CQ185" i="1"/>
  <c r="CP185" i="1"/>
  <c r="CM185" i="1"/>
  <c r="CL185" i="1"/>
  <c r="CI185" i="1"/>
  <c r="CH185" i="1"/>
  <c r="CE185" i="1"/>
  <c r="CD185" i="1"/>
  <c r="CA185" i="1"/>
  <c r="BZ185" i="1"/>
  <c r="BW185" i="1"/>
  <c r="BV185" i="1"/>
  <c r="BS185" i="1"/>
  <c r="BR185" i="1"/>
  <c r="BO185" i="1"/>
  <c r="BN185" i="1"/>
  <c r="BK185" i="1"/>
  <c r="BJ185" i="1"/>
  <c r="BG185" i="1"/>
  <c r="BF185" i="1"/>
  <c r="BC185" i="1"/>
  <c r="BB185" i="1"/>
  <c r="AY185" i="1"/>
  <c r="AX185" i="1"/>
  <c r="AU185" i="1"/>
  <c r="AT185" i="1"/>
  <c r="AQ185" i="1"/>
  <c r="AP185" i="1"/>
  <c r="AM185" i="1"/>
  <c r="AL185" i="1"/>
  <c r="AI185" i="1"/>
  <c r="AH185" i="1"/>
  <c r="AE185" i="1"/>
  <c r="AD185" i="1"/>
  <c r="AA185" i="1"/>
  <c r="Z185" i="1"/>
  <c r="W185" i="1"/>
  <c r="V185" i="1"/>
  <c r="S185" i="1"/>
  <c r="R185" i="1"/>
  <c r="O185" i="1"/>
  <c r="N185" i="1"/>
  <c r="J185" i="1"/>
  <c r="H185" i="1"/>
  <c r="I185" i="1" s="1"/>
  <c r="K185" i="1" s="1"/>
  <c r="DM184" i="1"/>
  <c r="DK184" i="1"/>
  <c r="DJ184" i="1"/>
  <c r="DG184" i="1"/>
  <c r="DF184" i="1"/>
  <c r="DC184" i="1"/>
  <c r="DB184" i="1"/>
  <c r="CY184" i="1"/>
  <c r="CX184" i="1"/>
  <c r="CU184" i="1"/>
  <c r="CT184" i="1"/>
  <c r="CQ184" i="1"/>
  <c r="CP184" i="1"/>
  <c r="CM184" i="1"/>
  <c r="CL184" i="1"/>
  <c r="CI184" i="1"/>
  <c r="CH184" i="1"/>
  <c r="CE184" i="1"/>
  <c r="CD184" i="1"/>
  <c r="CA184" i="1"/>
  <c r="BZ184" i="1"/>
  <c r="BW184" i="1"/>
  <c r="BV184" i="1"/>
  <c r="BS184" i="1"/>
  <c r="BR184" i="1"/>
  <c r="BO184" i="1"/>
  <c r="BN184" i="1"/>
  <c r="BK184" i="1"/>
  <c r="BJ184" i="1"/>
  <c r="BG184" i="1"/>
  <c r="BF184" i="1"/>
  <c r="BC184" i="1"/>
  <c r="BB184" i="1"/>
  <c r="AY184" i="1"/>
  <c r="AX184" i="1"/>
  <c r="AU184" i="1"/>
  <c r="AT184" i="1"/>
  <c r="AQ184" i="1"/>
  <c r="AP184" i="1"/>
  <c r="AM184" i="1"/>
  <c r="AL184" i="1"/>
  <c r="AI184" i="1"/>
  <c r="AH184" i="1"/>
  <c r="AE184" i="1"/>
  <c r="AD184" i="1"/>
  <c r="AA184" i="1"/>
  <c r="Z184" i="1"/>
  <c r="W184" i="1"/>
  <c r="V184" i="1"/>
  <c r="S184" i="1"/>
  <c r="R184" i="1"/>
  <c r="O184" i="1"/>
  <c r="N184" i="1"/>
  <c r="J184" i="1"/>
  <c r="H184" i="1"/>
  <c r="I184" i="1" s="1"/>
  <c r="K184" i="1" s="1"/>
  <c r="DM183" i="1"/>
  <c r="DK183" i="1"/>
  <c r="DJ183" i="1"/>
  <c r="DG183" i="1"/>
  <c r="DF183" i="1"/>
  <c r="DC183" i="1"/>
  <c r="DB183" i="1"/>
  <c r="CY183" i="1"/>
  <c r="CX183" i="1"/>
  <c r="CU183" i="1"/>
  <c r="CT183" i="1"/>
  <c r="CQ183" i="1"/>
  <c r="CP183" i="1"/>
  <c r="CM183" i="1"/>
  <c r="CL183" i="1"/>
  <c r="CI183" i="1"/>
  <c r="CH183" i="1"/>
  <c r="CE183" i="1"/>
  <c r="CD183" i="1"/>
  <c r="CA183" i="1"/>
  <c r="BZ183" i="1"/>
  <c r="BW183" i="1"/>
  <c r="BV183" i="1"/>
  <c r="BS183" i="1"/>
  <c r="BR183" i="1"/>
  <c r="BO183" i="1"/>
  <c r="BN183" i="1"/>
  <c r="BK183" i="1"/>
  <c r="BJ183" i="1"/>
  <c r="BG183" i="1"/>
  <c r="BF183" i="1"/>
  <c r="BC183" i="1"/>
  <c r="BB183" i="1"/>
  <c r="AY183" i="1"/>
  <c r="AX183" i="1"/>
  <c r="AU183" i="1"/>
  <c r="AT183" i="1"/>
  <c r="AQ183" i="1"/>
  <c r="AP183" i="1"/>
  <c r="AM183" i="1"/>
  <c r="AL183" i="1"/>
  <c r="AI183" i="1"/>
  <c r="AH183" i="1"/>
  <c r="AE183" i="1"/>
  <c r="AD183" i="1"/>
  <c r="AA183" i="1"/>
  <c r="Z183" i="1"/>
  <c r="W183" i="1"/>
  <c r="V183" i="1"/>
  <c r="S183" i="1"/>
  <c r="R183" i="1"/>
  <c r="O183" i="1"/>
  <c r="N183" i="1"/>
  <c r="J183" i="1"/>
  <c r="H183" i="1"/>
  <c r="I183" i="1" s="1"/>
  <c r="K183" i="1" s="1"/>
  <c r="DM182" i="1"/>
  <c r="DK182" i="1"/>
  <c r="DJ182" i="1"/>
  <c r="DG182" i="1"/>
  <c r="DF182" i="1"/>
  <c r="DC182" i="1"/>
  <c r="DB182" i="1"/>
  <c r="CY182" i="1"/>
  <c r="CX182" i="1"/>
  <c r="CU182" i="1"/>
  <c r="CT182" i="1"/>
  <c r="CQ182" i="1"/>
  <c r="CP182" i="1"/>
  <c r="CM182" i="1"/>
  <c r="CL182" i="1"/>
  <c r="CI182" i="1"/>
  <c r="CH182" i="1"/>
  <c r="CE182" i="1"/>
  <c r="CD182" i="1"/>
  <c r="CA182" i="1"/>
  <c r="BZ182" i="1"/>
  <c r="BW182" i="1"/>
  <c r="BV182" i="1"/>
  <c r="BS182" i="1"/>
  <c r="BR182" i="1"/>
  <c r="BO182" i="1"/>
  <c r="BN182" i="1"/>
  <c r="BK182" i="1"/>
  <c r="BJ182" i="1"/>
  <c r="BG182" i="1"/>
  <c r="BF182" i="1"/>
  <c r="BC182" i="1"/>
  <c r="BB182" i="1"/>
  <c r="AY182" i="1"/>
  <c r="AX182" i="1"/>
  <c r="AU182" i="1"/>
  <c r="AT182" i="1"/>
  <c r="AQ182" i="1"/>
  <c r="AP182" i="1"/>
  <c r="AM182" i="1"/>
  <c r="AL182" i="1"/>
  <c r="AI182" i="1"/>
  <c r="AH182" i="1"/>
  <c r="AE182" i="1"/>
  <c r="AD182" i="1"/>
  <c r="AA182" i="1"/>
  <c r="Z182" i="1"/>
  <c r="W182" i="1"/>
  <c r="V182" i="1"/>
  <c r="S182" i="1"/>
  <c r="R182" i="1"/>
  <c r="O182" i="1"/>
  <c r="N182" i="1"/>
  <c r="J182" i="1"/>
  <c r="H182" i="1"/>
  <c r="I182" i="1" s="1"/>
  <c r="K182" i="1" s="1"/>
  <c r="DM181" i="1"/>
  <c r="DK181" i="1"/>
  <c r="DJ181" i="1"/>
  <c r="DG181" i="1"/>
  <c r="DF181" i="1"/>
  <c r="DC181" i="1"/>
  <c r="DB181" i="1"/>
  <c r="CY181" i="1"/>
  <c r="CX181" i="1"/>
  <c r="CU181" i="1"/>
  <c r="CT181" i="1"/>
  <c r="CQ181" i="1"/>
  <c r="CP181" i="1"/>
  <c r="CM181" i="1"/>
  <c r="CL181" i="1"/>
  <c r="CI181" i="1"/>
  <c r="CH181" i="1"/>
  <c r="CE181" i="1"/>
  <c r="CD181" i="1"/>
  <c r="CA181" i="1"/>
  <c r="BZ181" i="1"/>
  <c r="BW181" i="1"/>
  <c r="BV181" i="1"/>
  <c r="BS181" i="1"/>
  <c r="BR181" i="1"/>
  <c r="BO181" i="1"/>
  <c r="BN181" i="1"/>
  <c r="BK181" i="1"/>
  <c r="BJ181" i="1"/>
  <c r="BG181" i="1"/>
  <c r="BF181" i="1"/>
  <c r="BC181" i="1"/>
  <c r="BB181" i="1"/>
  <c r="AY181" i="1"/>
  <c r="AX181" i="1"/>
  <c r="AU181" i="1"/>
  <c r="AT181" i="1"/>
  <c r="AQ181" i="1"/>
  <c r="AP181" i="1"/>
  <c r="AM181" i="1"/>
  <c r="AL181" i="1"/>
  <c r="AI181" i="1"/>
  <c r="AH181" i="1"/>
  <c r="AE181" i="1"/>
  <c r="AD181" i="1"/>
  <c r="AA181" i="1"/>
  <c r="Z181" i="1"/>
  <c r="W181" i="1"/>
  <c r="V181" i="1"/>
  <c r="S181" i="1"/>
  <c r="R181" i="1"/>
  <c r="O181" i="1"/>
  <c r="N181" i="1"/>
  <c r="J181" i="1"/>
  <c r="H181" i="1"/>
  <c r="I181" i="1" s="1"/>
  <c r="K181" i="1" s="1"/>
  <c r="DM180" i="1"/>
  <c r="DK180" i="1"/>
  <c r="DJ180" i="1"/>
  <c r="DG180" i="1"/>
  <c r="DF180" i="1"/>
  <c r="DC180" i="1"/>
  <c r="DB180" i="1"/>
  <c r="CY180" i="1"/>
  <c r="CX180" i="1"/>
  <c r="CU180" i="1"/>
  <c r="CT180" i="1"/>
  <c r="CQ180" i="1"/>
  <c r="CP180" i="1"/>
  <c r="CM180" i="1"/>
  <c r="CL180" i="1"/>
  <c r="CI180" i="1"/>
  <c r="CH180" i="1"/>
  <c r="CE180" i="1"/>
  <c r="CD180" i="1"/>
  <c r="CA180" i="1"/>
  <c r="BZ180" i="1"/>
  <c r="BW180" i="1"/>
  <c r="BV180" i="1"/>
  <c r="BS180" i="1"/>
  <c r="BR180" i="1"/>
  <c r="BO180" i="1"/>
  <c r="BN180" i="1"/>
  <c r="BK180" i="1"/>
  <c r="BJ180" i="1"/>
  <c r="BG180" i="1"/>
  <c r="BF180" i="1"/>
  <c r="BC180" i="1"/>
  <c r="BB180" i="1"/>
  <c r="AY180" i="1"/>
  <c r="AX180" i="1"/>
  <c r="AU180" i="1"/>
  <c r="AT180" i="1"/>
  <c r="AQ180" i="1"/>
  <c r="AP180" i="1"/>
  <c r="AM180" i="1"/>
  <c r="AL180" i="1"/>
  <c r="AI180" i="1"/>
  <c r="AH180" i="1"/>
  <c r="AE180" i="1"/>
  <c r="AD180" i="1"/>
  <c r="AA180" i="1"/>
  <c r="Z180" i="1"/>
  <c r="W180" i="1"/>
  <c r="V180" i="1"/>
  <c r="S180" i="1"/>
  <c r="R180" i="1"/>
  <c r="O180" i="1"/>
  <c r="N180" i="1"/>
  <c r="J180" i="1"/>
  <c r="H180" i="1"/>
  <c r="I180" i="1" s="1"/>
  <c r="K180" i="1" s="1"/>
  <c r="DM179" i="1"/>
  <c r="DK179" i="1"/>
  <c r="DJ179" i="1"/>
  <c r="DG179" i="1"/>
  <c r="DF179" i="1"/>
  <c r="DC179" i="1"/>
  <c r="DB179" i="1"/>
  <c r="CY179" i="1"/>
  <c r="CX179" i="1"/>
  <c r="CU179" i="1"/>
  <c r="CT179" i="1"/>
  <c r="CQ179" i="1"/>
  <c r="CP179" i="1"/>
  <c r="CM179" i="1"/>
  <c r="CL179" i="1"/>
  <c r="CI179" i="1"/>
  <c r="CH179" i="1"/>
  <c r="CE179" i="1"/>
  <c r="CD179" i="1"/>
  <c r="CA179" i="1"/>
  <c r="BZ179" i="1"/>
  <c r="BW179" i="1"/>
  <c r="BV179" i="1"/>
  <c r="BS179" i="1"/>
  <c r="BR179" i="1"/>
  <c r="BO179" i="1"/>
  <c r="BN179" i="1"/>
  <c r="BK179" i="1"/>
  <c r="BJ179" i="1"/>
  <c r="BG179" i="1"/>
  <c r="BF179" i="1"/>
  <c r="BC179" i="1"/>
  <c r="BB179" i="1"/>
  <c r="AY179" i="1"/>
  <c r="AX179" i="1"/>
  <c r="AU179" i="1"/>
  <c r="AT179" i="1"/>
  <c r="AQ179" i="1"/>
  <c r="AP179" i="1"/>
  <c r="AM179" i="1"/>
  <c r="AL179" i="1"/>
  <c r="AI179" i="1"/>
  <c r="AH179" i="1"/>
  <c r="AE179" i="1"/>
  <c r="AD179" i="1"/>
  <c r="AA179" i="1"/>
  <c r="Z179" i="1"/>
  <c r="W179" i="1"/>
  <c r="V179" i="1"/>
  <c r="S179" i="1"/>
  <c r="R179" i="1"/>
  <c r="O179" i="1"/>
  <c r="N179" i="1"/>
  <c r="J179" i="1"/>
  <c r="H179" i="1"/>
  <c r="I179" i="1" s="1"/>
  <c r="K179" i="1" s="1"/>
  <c r="DM178" i="1"/>
  <c r="DK178" i="1"/>
  <c r="DJ178" i="1"/>
  <c r="DG178" i="1"/>
  <c r="DF178" i="1"/>
  <c r="DC178" i="1"/>
  <c r="DB178" i="1"/>
  <c r="CY178" i="1"/>
  <c r="CX178" i="1"/>
  <c r="CU178" i="1"/>
  <c r="CT178" i="1"/>
  <c r="CQ178" i="1"/>
  <c r="CP178" i="1"/>
  <c r="CM178" i="1"/>
  <c r="CL178" i="1"/>
  <c r="CI178" i="1"/>
  <c r="CH178" i="1"/>
  <c r="CE178" i="1"/>
  <c r="CD178" i="1"/>
  <c r="CA178" i="1"/>
  <c r="BZ178" i="1"/>
  <c r="BW178" i="1"/>
  <c r="BV178" i="1"/>
  <c r="BS178" i="1"/>
  <c r="BR178" i="1"/>
  <c r="BO178" i="1"/>
  <c r="BN178" i="1"/>
  <c r="BK178" i="1"/>
  <c r="BJ178" i="1"/>
  <c r="BG178" i="1"/>
  <c r="BF178" i="1"/>
  <c r="BC178" i="1"/>
  <c r="BB178" i="1"/>
  <c r="AY178" i="1"/>
  <c r="AX178" i="1"/>
  <c r="AU178" i="1"/>
  <c r="AT178" i="1"/>
  <c r="AQ178" i="1"/>
  <c r="AP178" i="1"/>
  <c r="AM178" i="1"/>
  <c r="AL178" i="1"/>
  <c r="AI178" i="1"/>
  <c r="AH178" i="1"/>
  <c r="AE178" i="1"/>
  <c r="AD178" i="1"/>
  <c r="AA178" i="1"/>
  <c r="Z178" i="1"/>
  <c r="W178" i="1"/>
  <c r="V178" i="1"/>
  <c r="S178" i="1"/>
  <c r="R178" i="1"/>
  <c r="O178" i="1"/>
  <c r="N178" i="1"/>
  <c r="J178" i="1"/>
  <c r="H178" i="1"/>
  <c r="I178" i="1" s="1"/>
  <c r="K178" i="1" s="1"/>
  <c r="DM177" i="1"/>
  <c r="DK177" i="1"/>
  <c r="DJ177" i="1"/>
  <c r="DG177" i="1"/>
  <c r="DF177" i="1"/>
  <c r="DC177" i="1"/>
  <c r="DB177" i="1"/>
  <c r="CY177" i="1"/>
  <c r="CX177" i="1"/>
  <c r="CU177" i="1"/>
  <c r="CT177" i="1"/>
  <c r="CQ177" i="1"/>
  <c r="CP177" i="1"/>
  <c r="CM177" i="1"/>
  <c r="CL177" i="1"/>
  <c r="CI177" i="1"/>
  <c r="CH177" i="1"/>
  <c r="CE177" i="1"/>
  <c r="CD177" i="1"/>
  <c r="CA177" i="1"/>
  <c r="BZ177" i="1"/>
  <c r="BW177" i="1"/>
  <c r="BV177" i="1"/>
  <c r="BS177" i="1"/>
  <c r="BR177" i="1"/>
  <c r="BO177" i="1"/>
  <c r="BN177" i="1"/>
  <c r="BK177" i="1"/>
  <c r="BJ177" i="1"/>
  <c r="BG177" i="1"/>
  <c r="BF177" i="1"/>
  <c r="BC177" i="1"/>
  <c r="BB177" i="1"/>
  <c r="AY177" i="1"/>
  <c r="AX177" i="1"/>
  <c r="AU177" i="1"/>
  <c r="AT177" i="1"/>
  <c r="AQ177" i="1"/>
  <c r="AP177" i="1"/>
  <c r="AM177" i="1"/>
  <c r="AL177" i="1"/>
  <c r="AI177" i="1"/>
  <c r="AH177" i="1"/>
  <c r="AE177" i="1"/>
  <c r="AD177" i="1"/>
  <c r="AA177" i="1"/>
  <c r="Z177" i="1"/>
  <c r="W177" i="1"/>
  <c r="V177" i="1"/>
  <c r="S177" i="1"/>
  <c r="R177" i="1"/>
  <c r="O177" i="1"/>
  <c r="N177" i="1"/>
  <c r="J177" i="1"/>
  <c r="H177" i="1"/>
  <c r="I177" i="1" s="1"/>
  <c r="K177" i="1" s="1"/>
  <c r="DM176" i="1"/>
  <c r="DK176" i="1"/>
  <c r="DJ176" i="1"/>
  <c r="DG176" i="1"/>
  <c r="DF176" i="1"/>
  <c r="DC176" i="1"/>
  <c r="DB176" i="1"/>
  <c r="CY176" i="1"/>
  <c r="CX176" i="1"/>
  <c r="CU176" i="1"/>
  <c r="CT176" i="1"/>
  <c r="CQ176" i="1"/>
  <c r="CP176" i="1"/>
  <c r="CM176" i="1"/>
  <c r="CL176" i="1"/>
  <c r="CI176" i="1"/>
  <c r="CH176" i="1"/>
  <c r="CE176" i="1"/>
  <c r="CD176" i="1"/>
  <c r="CA176" i="1"/>
  <c r="BZ176" i="1"/>
  <c r="BW176" i="1"/>
  <c r="BV176" i="1"/>
  <c r="BS176" i="1"/>
  <c r="BR176" i="1"/>
  <c r="BO176" i="1"/>
  <c r="BN176" i="1"/>
  <c r="BK176" i="1"/>
  <c r="BJ176" i="1"/>
  <c r="BG176" i="1"/>
  <c r="BF176" i="1"/>
  <c r="BC176" i="1"/>
  <c r="BB176" i="1"/>
  <c r="AY176" i="1"/>
  <c r="AX176" i="1"/>
  <c r="AU176" i="1"/>
  <c r="AT176" i="1"/>
  <c r="AQ176" i="1"/>
  <c r="AP176" i="1"/>
  <c r="AM176" i="1"/>
  <c r="AL176" i="1"/>
  <c r="AI176" i="1"/>
  <c r="AH176" i="1"/>
  <c r="AE176" i="1"/>
  <c r="AD176" i="1"/>
  <c r="AA176" i="1"/>
  <c r="Z176" i="1"/>
  <c r="W176" i="1"/>
  <c r="V176" i="1"/>
  <c r="S176" i="1"/>
  <c r="R176" i="1"/>
  <c r="O176" i="1"/>
  <c r="N176" i="1"/>
  <c r="J176" i="1"/>
  <c r="H176" i="1"/>
  <c r="I176" i="1" s="1"/>
  <c r="K176" i="1" s="1"/>
  <c r="DM175" i="1"/>
  <c r="DK175" i="1"/>
  <c r="DJ175" i="1"/>
  <c r="DG175" i="1"/>
  <c r="DF175" i="1"/>
  <c r="DC175" i="1"/>
  <c r="DB175" i="1"/>
  <c r="CY175" i="1"/>
  <c r="CX175" i="1"/>
  <c r="CU175" i="1"/>
  <c r="CT175" i="1"/>
  <c r="CQ175" i="1"/>
  <c r="CP175" i="1"/>
  <c r="CM175" i="1"/>
  <c r="CL175" i="1"/>
  <c r="CI175" i="1"/>
  <c r="CH175" i="1"/>
  <c r="CE175" i="1"/>
  <c r="CD175" i="1"/>
  <c r="CA175" i="1"/>
  <c r="BZ175" i="1"/>
  <c r="BW175" i="1"/>
  <c r="BV175" i="1"/>
  <c r="BS175" i="1"/>
  <c r="BR175" i="1"/>
  <c r="BO175" i="1"/>
  <c r="BN175" i="1"/>
  <c r="BK175" i="1"/>
  <c r="BJ175" i="1"/>
  <c r="BG175" i="1"/>
  <c r="BF175" i="1"/>
  <c r="BC175" i="1"/>
  <c r="BB175" i="1"/>
  <c r="AY175" i="1"/>
  <c r="AX175" i="1"/>
  <c r="AU175" i="1"/>
  <c r="AT175" i="1"/>
  <c r="AQ175" i="1"/>
  <c r="AP175" i="1"/>
  <c r="AM175" i="1"/>
  <c r="AL175" i="1"/>
  <c r="AI175" i="1"/>
  <c r="AH175" i="1"/>
  <c r="AE175" i="1"/>
  <c r="AD175" i="1"/>
  <c r="AA175" i="1"/>
  <c r="Z175" i="1"/>
  <c r="W175" i="1"/>
  <c r="V175" i="1"/>
  <c r="S175" i="1"/>
  <c r="R175" i="1"/>
  <c r="O175" i="1"/>
  <c r="N175" i="1"/>
  <c r="J175" i="1"/>
  <c r="H175" i="1"/>
  <c r="I175" i="1" s="1"/>
  <c r="K175" i="1" s="1"/>
  <c r="DM174" i="1"/>
  <c r="DK174" i="1"/>
  <c r="DJ174" i="1"/>
  <c r="DG174" i="1"/>
  <c r="DF174" i="1"/>
  <c r="DC174" i="1"/>
  <c r="DB174" i="1"/>
  <c r="CY174" i="1"/>
  <c r="CX174" i="1"/>
  <c r="CU174" i="1"/>
  <c r="CT174" i="1"/>
  <c r="CQ174" i="1"/>
  <c r="CP174" i="1"/>
  <c r="CM174" i="1"/>
  <c r="CL174" i="1"/>
  <c r="CI174" i="1"/>
  <c r="CH174" i="1"/>
  <c r="CE174" i="1"/>
  <c r="CD174" i="1"/>
  <c r="CA174" i="1"/>
  <c r="BZ174" i="1"/>
  <c r="BW174" i="1"/>
  <c r="BV174" i="1"/>
  <c r="BS174" i="1"/>
  <c r="BR174" i="1"/>
  <c r="BO174" i="1"/>
  <c r="BN174" i="1"/>
  <c r="BK174" i="1"/>
  <c r="BJ174" i="1"/>
  <c r="BG174" i="1"/>
  <c r="BF174" i="1"/>
  <c r="BC174" i="1"/>
  <c r="BB174" i="1"/>
  <c r="AY174" i="1"/>
  <c r="AX174" i="1"/>
  <c r="AU174" i="1"/>
  <c r="AT174" i="1"/>
  <c r="AQ174" i="1"/>
  <c r="AP174" i="1"/>
  <c r="AM174" i="1"/>
  <c r="AL174" i="1"/>
  <c r="AI174" i="1"/>
  <c r="AH174" i="1"/>
  <c r="AE174" i="1"/>
  <c r="AD174" i="1"/>
  <c r="AA174" i="1"/>
  <c r="Z174" i="1"/>
  <c r="W174" i="1"/>
  <c r="V174" i="1"/>
  <c r="S174" i="1"/>
  <c r="R174" i="1"/>
  <c r="O174" i="1"/>
  <c r="N174" i="1"/>
  <c r="J174" i="1"/>
  <c r="H174" i="1"/>
  <c r="I174" i="1" s="1"/>
  <c r="K174" i="1" s="1"/>
  <c r="DM173" i="1"/>
  <c r="DK173" i="1"/>
  <c r="DJ173" i="1"/>
  <c r="DG173" i="1"/>
  <c r="DF173" i="1"/>
  <c r="DC173" i="1"/>
  <c r="DB173" i="1"/>
  <c r="CY173" i="1"/>
  <c r="CX173" i="1"/>
  <c r="CU173" i="1"/>
  <c r="CT173" i="1"/>
  <c r="CQ173" i="1"/>
  <c r="CP173" i="1"/>
  <c r="CM173" i="1"/>
  <c r="CL173" i="1"/>
  <c r="CI173" i="1"/>
  <c r="CH173" i="1"/>
  <c r="CE173" i="1"/>
  <c r="CD173" i="1"/>
  <c r="CA173" i="1"/>
  <c r="BZ173" i="1"/>
  <c r="BW173" i="1"/>
  <c r="BV173" i="1"/>
  <c r="BS173" i="1"/>
  <c r="BR173" i="1"/>
  <c r="BO173" i="1"/>
  <c r="BN173" i="1"/>
  <c r="BK173" i="1"/>
  <c r="BJ173" i="1"/>
  <c r="BG173" i="1"/>
  <c r="BF173" i="1"/>
  <c r="BC173" i="1"/>
  <c r="BB173" i="1"/>
  <c r="AY173" i="1"/>
  <c r="AX173" i="1"/>
  <c r="AU173" i="1"/>
  <c r="AT173" i="1"/>
  <c r="AQ173" i="1"/>
  <c r="AP173" i="1"/>
  <c r="AM173" i="1"/>
  <c r="AL173" i="1"/>
  <c r="AI173" i="1"/>
  <c r="AH173" i="1"/>
  <c r="AE173" i="1"/>
  <c r="AD173" i="1"/>
  <c r="AA173" i="1"/>
  <c r="Z173" i="1"/>
  <c r="W173" i="1"/>
  <c r="V173" i="1"/>
  <c r="S173" i="1"/>
  <c r="R173" i="1"/>
  <c r="O173" i="1"/>
  <c r="N173" i="1"/>
  <c r="J173" i="1"/>
  <c r="H173" i="1"/>
  <c r="I173" i="1" s="1"/>
  <c r="K173" i="1" s="1"/>
  <c r="DM172" i="1"/>
  <c r="DK172" i="1"/>
  <c r="DJ172" i="1"/>
  <c r="DG172" i="1"/>
  <c r="DF172" i="1"/>
  <c r="DC172" i="1"/>
  <c r="DB172" i="1"/>
  <c r="CY172" i="1"/>
  <c r="CX172" i="1"/>
  <c r="CU172" i="1"/>
  <c r="CT172" i="1"/>
  <c r="CQ172" i="1"/>
  <c r="CP172" i="1"/>
  <c r="CM172" i="1"/>
  <c r="CL172" i="1"/>
  <c r="CI172" i="1"/>
  <c r="CH172" i="1"/>
  <c r="CE172" i="1"/>
  <c r="CD172" i="1"/>
  <c r="CA172" i="1"/>
  <c r="BZ172" i="1"/>
  <c r="BW172" i="1"/>
  <c r="BV172" i="1"/>
  <c r="BS172" i="1"/>
  <c r="BR172" i="1"/>
  <c r="BO172" i="1"/>
  <c r="BN172" i="1"/>
  <c r="BK172" i="1"/>
  <c r="BJ172" i="1"/>
  <c r="BG172" i="1"/>
  <c r="BF172" i="1"/>
  <c r="BC172" i="1"/>
  <c r="BB172" i="1"/>
  <c r="AY172" i="1"/>
  <c r="AX172" i="1"/>
  <c r="AU172" i="1"/>
  <c r="AT172" i="1"/>
  <c r="AQ172" i="1"/>
  <c r="AP172" i="1"/>
  <c r="AM172" i="1"/>
  <c r="AL172" i="1"/>
  <c r="AI172" i="1"/>
  <c r="AH172" i="1"/>
  <c r="AE172" i="1"/>
  <c r="AD172" i="1"/>
  <c r="AA172" i="1"/>
  <c r="Z172" i="1"/>
  <c r="W172" i="1"/>
  <c r="V172" i="1"/>
  <c r="S172" i="1"/>
  <c r="R172" i="1"/>
  <c r="O172" i="1"/>
  <c r="N172" i="1"/>
  <c r="J172" i="1"/>
  <c r="I172" i="1"/>
  <c r="K172" i="1" s="1"/>
  <c r="H172" i="1"/>
  <c r="DM171" i="1"/>
  <c r="DK171" i="1"/>
  <c r="DJ171" i="1"/>
  <c r="DG171" i="1"/>
  <c r="DF171" i="1"/>
  <c r="DC171" i="1"/>
  <c r="DB171" i="1"/>
  <c r="CY171" i="1"/>
  <c r="CX171" i="1"/>
  <c r="CU171" i="1"/>
  <c r="CT171" i="1"/>
  <c r="CQ171" i="1"/>
  <c r="CP171" i="1"/>
  <c r="CM171" i="1"/>
  <c r="CL171" i="1"/>
  <c r="CI171" i="1"/>
  <c r="CH171" i="1"/>
  <c r="CE171" i="1"/>
  <c r="CD171" i="1"/>
  <c r="CA171" i="1"/>
  <c r="BZ171" i="1"/>
  <c r="BW171" i="1"/>
  <c r="BV171" i="1"/>
  <c r="BS171" i="1"/>
  <c r="BR171" i="1"/>
  <c r="BO171" i="1"/>
  <c r="BN171" i="1"/>
  <c r="BK171" i="1"/>
  <c r="BJ171" i="1"/>
  <c r="BG171" i="1"/>
  <c r="BF171" i="1"/>
  <c r="BC171" i="1"/>
  <c r="BB171" i="1"/>
  <c r="AY171" i="1"/>
  <c r="AX171" i="1"/>
  <c r="AU171" i="1"/>
  <c r="AT171" i="1"/>
  <c r="AQ171" i="1"/>
  <c r="AP171" i="1"/>
  <c r="AM171" i="1"/>
  <c r="AL171" i="1"/>
  <c r="AI171" i="1"/>
  <c r="AH171" i="1"/>
  <c r="AE171" i="1"/>
  <c r="AD171" i="1"/>
  <c r="AA171" i="1"/>
  <c r="Z171" i="1"/>
  <c r="W171" i="1"/>
  <c r="V171" i="1"/>
  <c r="S171" i="1"/>
  <c r="R171" i="1"/>
  <c r="O171" i="1"/>
  <c r="N171" i="1"/>
  <c r="J171" i="1"/>
  <c r="I171" i="1"/>
  <c r="K171" i="1" s="1"/>
  <c r="H171" i="1"/>
  <c r="DM170" i="1"/>
  <c r="DK170" i="1"/>
  <c r="DJ170" i="1"/>
  <c r="DG170" i="1"/>
  <c r="DF170" i="1"/>
  <c r="DC170" i="1"/>
  <c r="DB170" i="1"/>
  <c r="CY170" i="1"/>
  <c r="CX170" i="1"/>
  <c r="CU170" i="1"/>
  <c r="CT170" i="1"/>
  <c r="CQ170" i="1"/>
  <c r="CP170" i="1"/>
  <c r="CM170" i="1"/>
  <c r="CL170" i="1"/>
  <c r="CI170" i="1"/>
  <c r="CH170" i="1"/>
  <c r="CE170" i="1"/>
  <c r="CD170" i="1"/>
  <c r="CA170" i="1"/>
  <c r="BZ170" i="1"/>
  <c r="BW170" i="1"/>
  <c r="BV170" i="1"/>
  <c r="BS170" i="1"/>
  <c r="BR170" i="1"/>
  <c r="BO170" i="1"/>
  <c r="BN170" i="1"/>
  <c r="BK170" i="1"/>
  <c r="BJ170" i="1"/>
  <c r="BG170" i="1"/>
  <c r="BF170" i="1"/>
  <c r="BC170" i="1"/>
  <c r="BB170" i="1"/>
  <c r="AY170" i="1"/>
  <c r="AX170" i="1"/>
  <c r="AU170" i="1"/>
  <c r="AT170" i="1"/>
  <c r="AQ170" i="1"/>
  <c r="AP170" i="1"/>
  <c r="AM170" i="1"/>
  <c r="AL170" i="1"/>
  <c r="AI170" i="1"/>
  <c r="AH170" i="1"/>
  <c r="AE170" i="1"/>
  <c r="AD170" i="1"/>
  <c r="AA170" i="1"/>
  <c r="Z170" i="1"/>
  <c r="W170" i="1"/>
  <c r="V170" i="1"/>
  <c r="S170" i="1"/>
  <c r="R170" i="1"/>
  <c r="O170" i="1"/>
  <c r="N170" i="1"/>
  <c r="J170" i="1"/>
  <c r="H170" i="1"/>
  <c r="I170" i="1" s="1"/>
  <c r="K170" i="1" s="1"/>
  <c r="DM169" i="1"/>
  <c r="DK169" i="1"/>
  <c r="DJ169" i="1"/>
  <c r="DG169" i="1"/>
  <c r="DF169" i="1"/>
  <c r="DC169" i="1"/>
  <c r="DB169" i="1"/>
  <c r="CY169" i="1"/>
  <c r="CX169" i="1"/>
  <c r="CU169" i="1"/>
  <c r="CT169" i="1"/>
  <c r="CQ169" i="1"/>
  <c r="CP169" i="1"/>
  <c r="CM169" i="1"/>
  <c r="CL169" i="1"/>
  <c r="CI169" i="1"/>
  <c r="CH169" i="1"/>
  <c r="CE169" i="1"/>
  <c r="CD169" i="1"/>
  <c r="CA169" i="1"/>
  <c r="BZ169" i="1"/>
  <c r="BW169" i="1"/>
  <c r="BV169" i="1"/>
  <c r="BS169" i="1"/>
  <c r="BR169" i="1"/>
  <c r="BO169" i="1"/>
  <c r="BN169" i="1"/>
  <c r="BK169" i="1"/>
  <c r="BJ169" i="1"/>
  <c r="BG169" i="1"/>
  <c r="BF169" i="1"/>
  <c r="BC169" i="1"/>
  <c r="BB169" i="1"/>
  <c r="AY169" i="1"/>
  <c r="AX169" i="1"/>
  <c r="AU169" i="1"/>
  <c r="AT169" i="1"/>
  <c r="AQ169" i="1"/>
  <c r="AP169" i="1"/>
  <c r="AM169" i="1"/>
  <c r="AL169" i="1"/>
  <c r="AI169" i="1"/>
  <c r="AH169" i="1"/>
  <c r="AE169" i="1"/>
  <c r="AD169" i="1"/>
  <c r="AA169" i="1"/>
  <c r="Z169" i="1"/>
  <c r="W169" i="1"/>
  <c r="V169" i="1"/>
  <c r="S169" i="1"/>
  <c r="R169" i="1"/>
  <c r="O169" i="1"/>
  <c r="N169" i="1"/>
  <c r="J169" i="1"/>
  <c r="H169" i="1"/>
  <c r="I169" i="1" s="1"/>
  <c r="K169" i="1" s="1"/>
  <c r="DM168" i="1"/>
  <c r="DK168" i="1"/>
  <c r="DJ168" i="1"/>
  <c r="DG168" i="1"/>
  <c r="DF168" i="1"/>
  <c r="DC168" i="1"/>
  <c r="DB168" i="1"/>
  <c r="CY168" i="1"/>
  <c r="CX168" i="1"/>
  <c r="CU168" i="1"/>
  <c r="CT168" i="1"/>
  <c r="CQ168" i="1"/>
  <c r="CP168" i="1"/>
  <c r="CM168" i="1"/>
  <c r="CL168" i="1"/>
  <c r="CI168" i="1"/>
  <c r="CH168" i="1"/>
  <c r="CE168" i="1"/>
  <c r="CD168" i="1"/>
  <c r="CA168" i="1"/>
  <c r="BZ168" i="1"/>
  <c r="BW168" i="1"/>
  <c r="BV168" i="1"/>
  <c r="BS168" i="1"/>
  <c r="BR168" i="1"/>
  <c r="BO168" i="1"/>
  <c r="BN168" i="1"/>
  <c r="BK168" i="1"/>
  <c r="BJ168" i="1"/>
  <c r="BG168" i="1"/>
  <c r="BF168" i="1"/>
  <c r="BC168" i="1"/>
  <c r="BB168" i="1"/>
  <c r="AY168" i="1"/>
  <c r="AX168" i="1"/>
  <c r="AU168" i="1"/>
  <c r="AT168" i="1"/>
  <c r="AQ168" i="1"/>
  <c r="AP168" i="1"/>
  <c r="AM168" i="1"/>
  <c r="AL168" i="1"/>
  <c r="AI168" i="1"/>
  <c r="AH168" i="1"/>
  <c r="AE168" i="1"/>
  <c r="AD168" i="1"/>
  <c r="AA168" i="1"/>
  <c r="Z168" i="1"/>
  <c r="W168" i="1"/>
  <c r="V168" i="1"/>
  <c r="S168" i="1"/>
  <c r="R168" i="1"/>
  <c r="O168" i="1"/>
  <c r="N168" i="1"/>
  <c r="J168" i="1"/>
  <c r="H168" i="1"/>
  <c r="I168" i="1" s="1"/>
  <c r="K168" i="1" s="1"/>
  <c r="DM167" i="1"/>
  <c r="DK167" i="1"/>
  <c r="DJ167" i="1"/>
  <c r="DG167" i="1"/>
  <c r="DF167" i="1"/>
  <c r="DC167" i="1"/>
  <c r="DB167" i="1"/>
  <c r="CY167" i="1"/>
  <c r="CX167" i="1"/>
  <c r="CU167" i="1"/>
  <c r="CT167" i="1"/>
  <c r="CQ167" i="1"/>
  <c r="CP167" i="1"/>
  <c r="CM167" i="1"/>
  <c r="CL167" i="1"/>
  <c r="CI167" i="1"/>
  <c r="CH167" i="1"/>
  <c r="CE167" i="1"/>
  <c r="CD167" i="1"/>
  <c r="CA167" i="1"/>
  <c r="BZ167" i="1"/>
  <c r="BW167" i="1"/>
  <c r="BV167" i="1"/>
  <c r="BS167" i="1"/>
  <c r="BR167" i="1"/>
  <c r="BO167" i="1"/>
  <c r="BN167" i="1"/>
  <c r="BK167" i="1"/>
  <c r="BJ167" i="1"/>
  <c r="BG167" i="1"/>
  <c r="BF167" i="1"/>
  <c r="BC167" i="1"/>
  <c r="BB167" i="1"/>
  <c r="AY167" i="1"/>
  <c r="AX167" i="1"/>
  <c r="AU167" i="1"/>
  <c r="AT167" i="1"/>
  <c r="AQ167" i="1"/>
  <c r="AP167" i="1"/>
  <c r="AM167" i="1"/>
  <c r="AL167" i="1"/>
  <c r="AI167" i="1"/>
  <c r="AH167" i="1"/>
  <c r="AE167" i="1"/>
  <c r="AD167" i="1"/>
  <c r="AA167" i="1"/>
  <c r="Z167" i="1"/>
  <c r="W167" i="1"/>
  <c r="V167" i="1"/>
  <c r="S167" i="1"/>
  <c r="R167" i="1"/>
  <c r="O167" i="1"/>
  <c r="N167" i="1"/>
  <c r="J167" i="1"/>
  <c r="H167" i="1"/>
  <c r="I167" i="1" s="1"/>
  <c r="K167" i="1" s="1"/>
  <c r="DM166" i="1"/>
  <c r="DK166" i="1"/>
  <c r="DJ166" i="1"/>
  <c r="DG166" i="1"/>
  <c r="DF166" i="1"/>
  <c r="DC166" i="1"/>
  <c r="DB166" i="1"/>
  <c r="CY166" i="1"/>
  <c r="CX166" i="1"/>
  <c r="CU166" i="1"/>
  <c r="CT166" i="1"/>
  <c r="CQ166" i="1"/>
  <c r="CP166" i="1"/>
  <c r="CM166" i="1"/>
  <c r="CL166" i="1"/>
  <c r="CI166" i="1"/>
  <c r="CH166" i="1"/>
  <c r="CE166" i="1"/>
  <c r="CD166" i="1"/>
  <c r="CA166" i="1"/>
  <c r="BZ166" i="1"/>
  <c r="BW166" i="1"/>
  <c r="BV166" i="1"/>
  <c r="BS166" i="1"/>
  <c r="BR166" i="1"/>
  <c r="BO166" i="1"/>
  <c r="BN166" i="1"/>
  <c r="BK166" i="1"/>
  <c r="BJ166" i="1"/>
  <c r="BG166" i="1"/>
  <c r="BF166" i="1"/>
  <c r="BC166" i="1"/>
  <c r="BB166" i="1"/>
  <c r="AY166" i="1"/>
  <c r="AX166" i="1"/>
  <c r="AU166" i="1"/>
  <c r="AT166" i="1"/>
  <c r="AQ166" i="1"/>
  <c r="AP166" i="1"/>
  <c r="AM166" i="1"/>
  <c r="AL166" i="1"/>
  <c r="AI166" i="1"/>
  <c r="AH166" i="1"/>
  <c r="AE166" i="1"/>
  <c r="AD166" i="1"/>
  <c r="AA166" i="1"/>
  <c r="Z166" i="1"/>
  <c r="W166" i="1"/>
  <c r="V166" i="1"/>
  <c r="S166" i="1"/>
  <c r="R166" i="1"/>
  <c r="O166" i="1"/>
  <c r="N166" i="1"/>
  <c r="J166" i="1"/>
  <c r="H166" i="1"/>
  <c r="I166" i="1" s="1"/>
  <c r="K166" i="1" s="1"/>
  <c r="DM165" i="1"/>
  <c r="DK165" i="1"/>
  <c r="DJ165" i="1"/>
  <c r="DG165" i="1"/>
  <c r="DF165" i="1"/>
  <c r="DC165" i="1"/>
  <c r="DB165" i="1"/>
  <c r="CY165" i="1"/>
  <c r="CX165" i="1"/>
  <c r="CU165" i="1"/>
  <c r="CT165" i="1"/>
  <c r="CQ165" i="1"/>
  <c r="CP165" i="1"/>
  <c r="CM165" i="1"/>
  <c r="CL165" i="1"/>
  <c r="CI165" i="1"/>
  <c r="CH165" i="1"/>
  <c r="CE165" i="1"/>
  <c r="CD165" i="1"/>
  <c r="CA165" i="1"/>
  <c r="BZ165" i="1"/>
  <c r="BW165" i="1"/>
  <c r="BV165" i="1"/>
  <c r="BS165" i="1"/>
  <c r="BR165" i="1"/>
  <c r="BO165" i="1"/>
  <c r="BN165" i="1"/>
  <c r="BK165" i="1"/>
  <c r="BJ165" i="1"/>
  <c r="BG165" i="1"/>
  <c r="BF165" i="1"/>
  <c r="BC165" i="1"/>
  <c r="BB165" i="1"/>
  <c r="AY165" i="1"/>
  <c r="AX165" i="1"/>
  <c r="AU165" i="1"/>
  <c r="AT165" i="1"/>
  <c r="AQ165" i="1"/>
  <c r="AP165" i="1"/>
  <c r="AM165" i="1"/>
  <c r="AL165" i="1"/>
  <c r="AI165" i="1"/>
  <c r="AH165" i="1"/>
  <c r="AE165" i="1"/>
  <c r="AD165" i="1"/>
  <c r="AA165" i="1"/>
  <c r="Z165" i="1"/>
  <c r="W165" i="1"/>
  <c r="V165" i="1"/>
  <c r="S165" i="1"/>
  <c r="R165" i="1"/>
  <c r="O165" i="1"/>
  <c r="N165" i="1"/>
  <c r="J165" i="1"/>
  <c r="H165" i="1"/>
  <c r="I165" i="1" s="1"/>
  <c r="K165" i="1" s="1"/>
  <c r="DM164" i="1"/>
  <c r="DK164" i="1"/>
  <c r="DJ164" i="1"/>
  <c r="DG164" i="1"/>
  <c r="DF164" i="1"/>
  <c r="DC164" i="1"/>
  <c r="DB164" i="1"/>
  <c r="CY164" i="1"/>
  <c r="CX164" i="1"/>
  <c r="CU164" i="1"/>
  <c r="CT164" i="1"/>
  <c r="CQ164" i="1"/>
  <c r="CP164" i="1"/>
  <c r="CM164" i="1"/>
  <c r="CL164" i="1"/>
  <c r="CI164" i="1"/>
  <c r="CH164" i="1"/>
  <c r="CE164" i="1"/>
  <c r="CD164" i="1"/>
  <c r="CA164" i="1"/>
  <c r="BZ164" i="1"/>
  <c r="BW164" i="1"/>
  <c r="BV164" i="1"/>
  <c r="BS164" i="1"/>
  <c r="BR164" i="1"/>
  <c r="BO164" i="1"/>
  <c r="BN164" i="1"/>
  <c r="BK164" i="1"/>
  <c r="BJ164" i="1"/>
  <c r="BG164" i="1"/>
  <c r="BF164" i="1"/>
  <c r="BC164" i="1"/>
  <c r="BB164" i="1"/>
  <c r="AY164" i="1"/>
  <c r="AX164" i="1"/>
  <c r="AU164" i="1"/>
  <c r="AT164" i="1"/>
  <c r="AQ164" i="1"/>
  <c r="AP164" i="1"/>
  <c r="AM164" i="1"/>
  <c r="AL164" i="1"/>
  <c r="AI164" i="1"/>
  <c r="AH164" i="1"/>
  <c r="AE164" i="1"/>
  <c r="AD164" i="1"/>
  <c r="AA164" i="1"/>
  <c r="Z164" i="1"/>
  <c r="W164" i="1"/>
  <c r="V164" i="1"/>
  <c r="S164" i="1"/>
  <c r="R164" i="1"/>
  <c r="O164" i="1"/>
  <c r="N164" i="1"/>
  <c r="J164" i="1"/>
  <c r="H164" i="1"/>
  <c r="I164" i="1" s="1"/>
  <c r="K164" i="1" s="1"/>
  <c r="DM163" i="1"/>
  <c r="DK163" i="1"/>
  <c r="DJ163" i="1"/>
  <c r="DG163" i="1"/>
  <c r="DF163" i="1"/>
  <c r="DC163" i="1"/>
  <c r="DB163" i="1"/>
  <c r="CY163" i="1"/>
  <c r="CX163" i="1"/>
  <c r="CU163" i="1"/>
  <c r="CT163" i="1"/>
  <c r="CQ163" i="1"/>
  <c r="CP163" i="1"/>
  <c r="CM163" i="1"/>
  <c r="CL163" i="1"/>
  <c r="CI163" i="1"/>
  <c r="CH163" i="1"/>
  <c r="CE163" i="1"/>
  <c r="CD163" i="1"/>
  <c r="CA163" i="1"/>
  <c r="BZ163" i="1"/>
  <c r="BW163" i="1"/>
  <c r="BV163" i="1"/>
  <c r="BS163" i="1"/>
  <c r="BR163" i="1"/>
  <c r="BO163" i="1"/>
  <c r="BN163" i="1"/>
  <c r="BK163" i="1"/>
  <c r="BJ163" i="1"/>
  <c r="BG163" i="1"/>
  <c r="BF163" i="1"/>
  <c r="BC163" i="1"/>
  <c r="BB163" i="1"/>
  <c r="AY163" i="1"/>
  <c r="AX163" i="1"/>
  <c r="AU163" i="1"/>
  <c r="AT163" i="1"/>
  <c r="AQ163" i="1"/>
  <c r="AP163" i="1"/>
  <c r="AM163" i="1"/>
  <c r="AL163" i="1"/>
  <c r="AI163" i="1"/>
  <c r="AH163" i="1"/>
  <c r="AE163" i="1"/>
  <c r="AD163" i="1"/>
  <c r="AA163" i="1"/>
  <c r="Z163" i="1"/>
  <c r="W163" i="1"/>
  <c r="V163" i="1"/>
  <c r="S163" i="1"/>
  <c r="R163" i="1"/>
  <c r="O163" i="1"/>
  <c r="N163" i="1"/>
  <c r="J163" i="1"/>
  <c r="H163" i="1"/>
  <c r="I163" i="1" s="1"/>
  <c r="K163" i="1" s="1"/>
  <c r="G163" i="1"/>
  <c r="DM162" i="1"/>
  <c r="DK162" i="1"/>
  <c r="DJ162" i="1"/>
  <c r="DG162" i="1"/>
  <c r="DF162" i="1"/>
  <c r="DC162" i="1"/>
  <c r="DB162" i="1"/>
  <c r="CY162" i="1"/>
  <c r="CX162" i="1"/>
  <c r="CU162" i="1"/>
  <c r="CT162" i="1"/>
  <c r="CQ162" i="1"/>
  <c r="CP162" i="1"/>
  <c r="CM162" i="1"/>
  <c r="CL162" i="1"/>
  <c r="CI162" i="1"/>
  <c r="CH162" i="1"/>
  <c r="CE162" i="1"/>
  <c r="CD162" i="1"/>
  <c r="CA162" i="1"/>
  <c r="BZ162" i="1"/>
  <c r="BW162" i="1"/>
  <c r="BV162" i="1"/>
  <c r="BS162" i="1"/>
  <c r="BR162" i="1"/>
  <c r="BO162" i="1"/>
  <c r="BN162" i="1"/>
  <c r="BK162" i="1"/>
  <c r="BJ162" i="1"/>
  <c r="BG162" i="1"/>
  <c r="BF162" i="1"/>
  <c r="BC162" i="1"/>
  <c r="BB162" i="1"/>
  <c r="AY162" i="1"/>
  <c r="AX162" i="1"/>
  <c r="AU162" i="1"/>
  <c r="AT162" i="1"/>
  <c r="AQ162" i="1"/>
  <c r="AP162" i="1"/>
  <c r="AM162" i="1"/>
  <c r="AL162" i="1"/>
  <c r="AI162" i="1"/>
  <c r="AH162" i="1"/>
  <c r="AE162" i="1"/>
  <c r="AD162" i="1"/>
  <c r="AA162" i="1"/>
  <c r="Z162" i="1"/>
  <c r="W162" i="1"/>
  <c r="V162" i="1"/>
  <c r="S162" i="1"/>
  <c r="R162" i="1"/>
  <c r="O162" i="1"/>
  <c r="N162" i="1"/>
  <c r="J162" i="1"/>
  <c r="H162" i="1"/>
  <c r="I162" i="1" s="1"/>
  <c r="K162" i="1" s="1"/>
  <c r="DM161" i="1"/>
  <c r="DK161" i="1"/>
  <c r="DJ161" i="1"/>
  <c r="DG161" i="1"/>
  <c r="DF161" i="1"/>
  <c r="DC161" i="1"/>
  <c r="DB161" i="1"/>
  <c r="CY161" i="1"/>
  <c r="CX161" i="1"/>
  <c r="CU161" i="1"/>
  <c r="CT161" i="1"/>
  <c r="CQ161" i="1"/>
  <c r="CP161" i="1"/>
  <c r="CM161" i="1"/>
  <c r="CL161" i="1"/>
  <c r="CI161" i="1"/>
  <c r="CH161" i="1"/>
  <c r="CE161" i="1"/>
  <c r="CD161" i="1"/>
  <c r="CA161" i="1"/>
  <c r="BZ161" i="1"/>
  <c r="BW161" i="1"/>
  <c r="BV161" i="1"/>
  <c r="BS161" i="1"/>
  <c r="BR161" i="1"/>
  <c r="BO161" i="1"/>
  <c r="BN161" i="1"/>
  <c r="BK161" i="1"/>
  <c r="BJ161" i="1"/>
  <c r="BG161" i="1"/>
  <c r="BF161" i="1"/>
  <c r="BC161" i="1"/>
  <c r="BB161" i="1"/>
  <c r="AY161" i="1"/>
  <c r="AX161" i="1"/>
  <c r="AU161" i="1"/>
  <c r="AT161" i="1"/>
  <c r="AQ161" i="1"/>
  <c r="AP161" i="1"/>
  <c r="AM161" i="1"/>
  <c r="AL161" i="1"/>
  <c r="AI161" i="1"/>
  <c r="AH161" i="1"/>
  <c r="AE161" i="1"/>
  <c r="AD161" i="1"/>
  <c r="AA161" i="1"/>
  <c r="Z161" i="1"/>
  <c r="W161" i="1"/>
  <c r="V161" i="1"/>
  <c r="S161" i="1"/>
  <c r="R161" i="1"/>
  <c r="O161" i="1"/>
  <c r="N161" i="1"/>
  <c r="J161" i="1"/>
  <c r="H161" i="1"/>
  <c r="I161" i="1" s="1"/>
  <c r="K161" i="1" s="1"/>
  <c r="DM160" i="1"/>
  <c r="DK160" i="1"/>
  <c r="DJ160" i="1"/>
  <c r="DG160" i="1"/>
  <c r="DF160" i="1"/>
  <c r="DC160" i="1"/>
  <c r="DB160" i="1"/>
  <c r="CY160" i="1"/>
  <c r="CX160" i="1"/>
  <c r="CU160" i="1"/>
  <c r="CT160" i="1"/>
  <c r="CQ160" i="1"/>
  <c r="CP160" i="1"/>
  <c r="CM160" i="1"/>
  <c r="CL160" i="1"/>
  <c r="CI160" i="1"/>
  <c r="CH160" i="1"/>
  <c r="CE160" i="1"/>
  <c r="CD160" i="1"/>
  <c r="CA160" i="1"/>
  <c r="BZ160" i="1"/>
  <c r="BW160" i="1"/>
  <c r="BV160" i="1"/>
  <c r="BS160" i="1"/>
  <c r="BR160" i="1"/>
  <c r="BO160" i="1"/>
  <c r="BN160" i="1"/>
  <c r="BK160" i="1"/>
  <c r="BJ160" i="1"/>
  <c r="BG160" i="1"/>
  <c r="BF160" i="1"/>
  <c r="BC160" i="1"/>
  <c r="BB160" i="1"/>
  <c r="AY160" i="1"/>
  <c r="AX160" i="1"/>
  <c r="AU160" i="1"/>
  <c r="AT160" i="1"/>
  <c r="AQ160" i="1"/>
  <c r="AP160" i="1"/>
  <c r="AM160" i="1"/>
  <c r="AL160" i="1"/>
  <c r="AI160" i="1"/>
  <c r="AH160" i="1"/>
  <c r="AE160" i="1"/>
  <c r="AD160" i="1"/>
  <c r="AA160" i="1"/>
  <c r="Z160" i="1"/>
  <c r="W160" i="1"/>
  <c r="V160" i="1"/>
  <c r="S160" i="1"/>
  <c r="R160" i="1"/>
  <c r="O160" i="1"/>
  <c r="N160" i="1"/>
  <c r="J160" i="1"/>
  <c r="H160" i="1"/>
  <c r="I160" i="1" s="1"/>
  <c r="K160" i="1" s="1"/>
  <c r="DM159" i="1"/>
  <c r="DK159" i="1"/>
  <c r="DJ159" i="1"/>
  <c r="DG159" i="1"/>
  <c r="DF159" i="1"/>
  <c r="DC159" i="1"/>
  <c r="DB159" i="1"/>
  <c r="CY159" i="1"/>
  <c r="CX159" i="1"/>
  <c r="CU159" i="1"/>
  <c r="CT159" i="1"/>
  <c r="CQ159" i="1"/>
  <c r="CP159" i="1"/>
  <c r="CM159" i="1"/>
  <c r="CL159" i="1"/>
  <c r="CI159" i="1"/>
  <c r="CH159" i="1"/>
  <c r="CE159" i="1"/>
  <c r="CD159" i="1"/>
  <c r="CA159" i="1"/>
  <c r="BZ159" i="1"/>
  <c r="BW159" i="1"/>
  <c r="BV159" i="1"/>
  <c r="BS159" i="1"/>
  <c r="BR159" i="1"/>
  <c r="BO159" i="1"/>
  <c r="BN159" i="1"/>
  <c r="BK159" i="1"/>
  <c r="BJ159" i="1"/>
  <c r="BG159" i="1"/>
  <c r="BF159" i="1"/>
  <c r="BC159" i="1"/>
  <c r="BB159" i="1"/>
  <c r="AY159" i="1"/>
  <c r="AX159" i="1"/>
  <c r="AU159" i="1"/>
  <c r="AT159" i="1"/>
  <c r="AQ159" i="1"/>
  <c r="AP159" i="1"/>
  <c r="AM159" i="1"/>
  <c r="AL159" i="1"/>
  <c r="AI159" i="1"/>
  <c r="AH159" i="1"/>
  <c r="AE159" i="1"/>
  <c r="AD159" i="1"/>
  <c r="AA159" i="1"/>
  <c r="Z159" i="1"/>
  <c r="W159" i="1"/>
  <c r="V159" i="1"/>
  <c r="S159" i="1"/>
  <c r="R159" i="1"/>
  <c r="O159" i="1"/>
  <c r="N159" i="1"/>
  <c r="J159" i="1"/>
  <c r="H159" i="1"/>
  <c r="I159" i="1" s="1"/>
  <c r="K159" i="1" s="1"/>
  <c r="DM158" i="1"/>
  <c r="DK158" i="1"/>
  <c r="DJ158" i="1"/>
  <c r="DG158" i="1"/>
  <c r="DF158" i="1"/>
  <c r="DC158" i="1"/>
  <c r="DB158" i="1"/>
  <c r="CY158" i="1"/>
  <c r="CX158" i="1"/>
  <c r="CU158" i="1"/>
  <c r="CT158" i="1"/>
  <c r="CQ158" i="1"/>
  <c r="CP158" i="1"/>
  <c r="CM158" i="1"/>
  <c r="CL158" i="1"/>
  <c r="CI158" i="1"/>
  <c r="CH158" i="1"/>
  <c r="CE158" i="1"/>
  <c r="CD158" i="1"/>
  <c r="CA158" i="1"/>
  <c r="BZ158" i="1"/>
  <c r="BW158" i="1"/>
  <c r="BV158" i="1"/>
  <c r="BS158" i="1"/>
  <c r="BR158" i="1"/>
  <c r="BO158" i="1"/>
  <c r="BN158" i="1"/>
  <c r="BK158" i="1"/>
  <c r="BJ158" i="1"/>
  <c r="BG158" i="1"/>
  <c r="BF158" i="1"/>
  <c r="BC158" i="1"/>
  <c r="BB158" i="1"/>
  <c r="AY158" i="1"/>
  <c r="AX158" i="1"/>
  <c r="AU158" i="1"/>
  <c r="AT158" i="1"/>
  <c r="AQ158" i="1"/>
  <c r="AP158" i="1"/>
  <c r="AM158" i="1"/>
  <c r="AL158" i="1"/>
  <c r="AI158" i="1"/>
  <c r="AH158" i="1"/>
  <c r="AE158" i="1"/>
  <c r="AD158" i="1"/>
  <c r="AA158" i="1"/>
  <c r="Z158" i="1"/>
  <c r="W158" i="1"/>
  <c r="V158" i="1"/>
  <c r="S158" i="1"/>
  <c r="R158" i="1"/>
  <c r="O158" i="1"/>
  <c r="N158" i="1"/>
  <c r="J158" i="1"/>
  <c r="H158" i="1"/>
  <c r="I158" i="1" s="1"/>
  <c r="K158" i="1" s="1"/>
  <c r="DM157" i="1"/>
  <c r="DK157" i="1"/>
  <c r="DJ157" i="1"/>
  <c r="DG157" i="1"/>
  <c r="DF157" i="1"/>
  <c r="DC157" i="1"/>
  <c r="DB157" i="1"/>
  <c r="CY157" i="1"/>
  <c r="CX157" i="1"/>
  <c r="CU157" i="1"/>
  <c r="CT157" i="1"/>
  <c r="CQ157" i="1"/>
  <c r="CP157" i="1"/>
  <c r="CM157" i="1"/>
  <c r="CL157" i="1"/>
  <c r="CI157" i="1"/>
  <c r="CH157" i="1"/>
  <c r="CE157" i="1"/>
  <c r="CD157" i="1"/>
  <c r="CA157" i="1"/>
  <c r="BZ157" i="1"/>
  <c r="BW157" i="1"/>
  <c r="BV157" i="1"/>
  <c r="BS157" i="1"/>
  <c r="BR157" i="1"/>
  <c r="BO157" i="1"/>
  <c r="BN157" i="1"/>
  <c r="BK157" i="1"/>
  <c r="BJ157" i="1"/>
  <c r="BG157" i="1"/>
  <c r="BF157" i="1"/>
  <c r="BC157" i="1"/>
  <c r="BB157" i="1"/>
  <c r="AY157" i="1"/>
  <c r="AX157" i="1"/>
  <c r="AU157" i="1"/>
  <c r="AT157" i="1"/>
  <c r="AQ157" i="1"/>
  <c r="AP157" i="1"/>
  <c r="AM157" i="1"/>
  <c r="AL157" i="1"/>
  <c r="AI157" i="1"/>
  <c r="AH157" i="1"/>
  <c r="AE157" i="1"/>
  <c r="AD157" i="1"/>
  <c r="AA157" i="1"/>
  <c r="Z157" i="1"/>
  <c r="W157" i="1"/>
  <c r="V157" i="1"/>
  <c r="S157" i="1"/>
  <c r="R157" i="1"/>
  <c r="O157" i="1"/>
  <c r="N157" i="1"/>
  <c r="J157" i="1"/>
  <c r="H157" i="1"/>
  <c r="I157" i="1" s="1"/>
  <c r="K157" i="1" s="1"/>
  <c r="DM156" i="1"/>
  <c r="DK156" i="1"/>
  <c r="DJ156" i="1"/>
  <c r="DG156" i="1"/>
  <c r="DF156" i="1"/>
  <c r="DC156" i="1"/>
  <c r="DB156" i="1"/>
  <c r="CY156" i="1"/>
  <c r="CX156" i="1"/>
  <c r="CU156" i="1"/>
  <c r="CT156" i="1"/>
  <c r="CQ156" i="1"/>
  <c r="CP156" i="1"/>
  <c r="CM156" i="1"/>
  <c r="CL156" i="1"/>
  <c r="CI156" i="1"/>
  <c r="CH156" i="1"/>
  <c r="CE156" i="1"/>
  <c r="CD156" i="1"/>
  <c r="CA156" i="1"/>
  <c r="BZ156" i="1"/>
  <c r="BW156" i="1"/>
  <c r="BV156" i="1"/>
  <c r="BS156" i="1"/>
  <c r="BR156" i="1"/>
  <c r="BO156" i="1"/>
  <c r="BN156" i="1"/>
  <c r="BK156" i="1"/>
  <c r="BJ156" i="1"/>
  <c r="BG156" i="1"/>
  <c r="BF156" i="1"/>
  <c r="BC156" i="1"/>
  <c r="BB156" i="1"/>
  <c r="AY156" i="1"/>
  <c r="AX156" i="1"/>
  <c r="AU156" i="1"/>
  <c r="AT156" i="1"/>
  <c r="AQ156" i="1"/>
  <c r="AP156" i="1"/>
  <c r="AM156" i="1"/>
  <c r="AL156" i="1"/>
  <c r="AI156" i="1"/>
  <c r="AH156" i="1"/>
  <c r="AE156" i="1"/>
  <c r="AD156" i="1"/>
  <c r="AA156" i="1"/>
  <c r="Z156" i="1"/>
  <c r="W156" i="1"/>
  <c r="V156" i="1"/>
  <c r="S156" i="1"/>
  <c r="R156" i="1"/>
  <c r="O156" i="1"/>
  <c r="N156" i="1"/>
  <c r="J156" i="1"/>
  <c r="H156" i="1"/>
  <c r="I156" i="1" s="1"/>
  <c r="K156" i="1" s="1"/>
  <c r="DM155" i="1"/>
  <c r="DK155" i="1"/>
  <c r="DJ155" i="1"/>
  <c r="DG155" i="1"/>
  <c r="DF155" i="1"/>
  <c r="DC155" i="1"/>
  <c r="DB155" i="1"/>
  <c r="CY155" i="1"/>
  <c r="CX155" i="1"/>
  <c r="CU155" i="1"/>
  <c r="CT155" i="1"/>
  <c r="CQ155" i="1"/>
  <c r="CP155" i="1"/>
  <c r="CM155" i="1"/>
  <c r="CL155" i="1"/>
  <c r="CI155" i="1"/>
  <c r="CH155" i="1"/>
  <c r="CE155" i="1"/>
  <c r="CD155" i="1"/>
  <c r="CA155" i="1"/>
  <c r="BZ155" i="1"/>
  <c r="BW155" i="1"/>
  <c r="BV155" i="1"/>
  <c r="BS155" i="1"/>
  <c r="BR155" i="1"/>
  <c r="BO155" i="1"/>
  <c r="BN155" i="1"/>
  <c r="BK155" i="1"/>
  <c r="BJ155" i="1"/>
  <c r="BG155" i="1"/>
  <c r="BF155" i="1"/>
  <c r="BC155" i="1"/>
  <c r="BB155" i="1"/>
  <c r="AY155" i="1"/>
  <c r="AX155" i="1"/>
  <c r="AU155" i="1"/>
  <c r="AT155" i="1"/>
  <c r="AQ155" i="1"/>
  <c r="AP155" i="1"/>
  <c r="AM155" i="1"/>
  <c r="AL155" i="1"/>
  <c r="AI155" i="1"/>
  <c r="AH155" i="1"/>
  <c r="AE155" i="1"/>
  <c r="AD155" i="1"/>
  <c r="AA155" i="1"/>
  <c r="Z155" i="1"/>
  <c r="W155" i="1"/>
  <c r="V155" i="1"/>
  <c r="S155" i="1"/>
  <c r="R155" i="1"/>
  <c r="O155" i="1"/>
  <c r="N155" i="1"/>
  <c r="J155" i="1"/>
  <c r="H155" i="1"/>
  <c r="I155" i="1" s="1"/>
  <c r="K155" i="1" s="1"/>
  <c r="DM154" i="1"/>
  <c r="DK154" i="1"/>
  <c r="DJ154" i="1"/>
  <c r="DG154" i="1"/>
  <c r="DF154" i="1"/>
  <c r="DC154" i="1"/>
  <c r="DB154" i="1"/>
  <c r="CY154" i="1"/>
  <c r="CX154" i="1"/>
  <c r="CU154" i="1"/>
  <c r="CT154" i="1"/>
  <c r="CQ154" i="1"/>
  <c r="CP154" i="1"/>
  <c r="CM154" i="1"/>
  <c r="CL154" i="1"/>
  <c r="CI154" i="1"/>
  <c r="CH154" i="1"/>
  <c r="CE154" i="1"/>
  <c r="CD154" i="1"/>
  <c r="CA154" i="1"/>
  <c r="BZ154" i="1"/>
  <c r="BW154" i="1"/>
  <c r="BV154" i="1"/>
  <c r="BS154" i="1"/>
  <c r="BR154" i="1"/>
  <c r="BO154" i="1"/>
  <c r="BN154" i="1"/>
  <c r="BK154" i="1"/>
  <c r="BJ154" i="1"/>
  <c r="BG154" i="1"/>
  <c r="BF154" i="1"/>
  <c r="BC154" i="1"/>
  <c r="BB154" i="1"/>
  <c r="AY154" i="1"/>
  <c r="AX154" i="1"/>
  <c r="AU154" i="1"/>
  <c r="AT154" i="1"/>
  <c r="AQ154" i="1"/>
  <c r="AP154" i="1"/>
  <c r="AM154" i="1"/>
  <c r="AL154" i="1"/>
  <c r="AI154" i="1"/>
  <c r="AH154" i="1"/>
  <c r="AE154" i="1"/>
  <c r="AD154" i="1"/>
  <c r="AA154" i="1"/>
  <c r="Z154" i="1"/>
  <c r="W154" i="1"/>
  <c r="V154" i="1"/>
  <c r="S154" i="1"/>
  <c r="R154" i="1"/>
  <c r="O154" i="1"/>
  <c r="N154" i="1"/>
  <c r="J154" i="1"/>
  <c r="H154" i="1"/>
  <c r="I154" i="1" s="1"/>
  <c r="K154" i="1" s="1"/>
  <c r="DM153" i="1"/>
  <c r="DK153" i="1"/>
  <c r="DJ153" i="1"/>
  <c r="DG153" i="1"/>
  <c r="DF153" i="1"/>
  <c r="DC153" i="1"/>
  <c r="DB153" i="1"/>
  <c r="CY153" i="1"/>
  <c r="CX153" i="1"/>
  <c r="CU153" i="1"/>
  <c r="CT153" i="1"/>
  <c r="CQ153" i="1"/>
  <c r="CP153" i="1"/>
  <c r="CM153" i="1"/>
  <c r="CL153" i="1"/>
  <c r="CI153" i="1"/>
  <c r="CH153" i="1"/>
  <c r="CE153" i="1"/>
  <c r="CD153" i="1"/>
  <c r="CA153" i="1"/>
  <c r="BZ153" i="1"/>
  <c r="BW153" i="1"/>
  <c r="BV153" i="1"/>
  <c r="BS153" i="1"/>
  <c r="BR153" i="1"/>
  <c r="BO153" i="1"/>
  <c r="BN153" i="1"/>
  <c r="BK153" i="1"/>
  <c r="BJ153" i="1"/>
  <c r="BG153" i="1"/>
  <c r="BF153" i="1"/>
  <c r="BC153" i="1"/>
  <c r="BB153" i="1"/>
  <c r="AY153" i="1"/>
  <c r="AX153" i="1"/>
  <c r="AU153" i="1"/>
  <c r="AT153" i="1"/>
  <c r="AQ153" i="1"/>
  <c r="AP153" i="1"/>
  <c r="AM153" i="1"/>
  <c r="AL153" i="1"/>
  <c r="AI153" i="1"/>
  <c r="AH153" i="1"/>
  <c r="AE153" i="1"/>
  <c r="AD153" i="1"/>
  <c r="AA153" i="1"/>
  <c r="Z153" i="1"/>
  <c r="W153" i="1"/>
  <c r="V153" i="1"/>
  <c r="S153" i="1"/>
  <c r="R153" i="1"/>
  <c r="O153" i="1"/>
  <c r="N153" i="1"/>
  <c r="J153" i="1"/>
  <c r="H153" i="1"/>
  <c r="I153" i="1" s="1"/>
  <c r="K153" i="1" s="1"/>
  <c r="DM152" i="1"/>
  <c r="DK152" i="1"/>
  <c r="DJ152" i="1"/>
  <c r="DG152" i="1"/>
  <c r="DF152" i="1"/>
  <c r="DC152" i="1"/>
  <c r="DB152" i="1"/>
  <c r="CY152" i="1"/>
  <c r="CX152" i="1"/>
  <c r="CU152" i="1"/>
  <c r="CT152" i="1"/>
  <c r="CQ152" i="1"/>
  <c r="CP152" i="1"/>
  <c r="CM152" i="1"/>
  <c r="CL152" i="1"/>
  <c r="CI152" i="1"/>
  <c r="CH152" i="1"/>
  <c r="CE152" i="1"/>
  <c r="CD152" i="1"/>
  <c r="CA152" i="1"/>
  <c r="BZ152" i="1"/>
  <c r="BW152" i="1"/>
  <c r="BV152" i="1"/>
  <c r="BS152" i="1"/>
  <c r="BR152" i="1"/>
  <c r="BO152" i="1"/>
  <c r="BN152" i="1"/>
  <c r="BK152" i="1"/>
  <c r="BJ152" i="1"/>
  <c r="BG152" i="1"/>
  <c r="BF152" i="1"/>
  <c r="BC152" i="1"/>
  <c r="BB152" i="1"/>
  <c r="AY152" i="1"/>
  <c r="AX152" i="1"/>
  <c r="AU152" i="1"/>
  <c r="AT152" i="1"/>
  <c r="AQ152" i="1"/>
  <c r="AP152" i="1"/>
  <c r="AM152" i="1"/>
  <c r="AL152" i="1"/>
  <c r="AI152" i="1"/>
  <c r="AH152" i="1"/>
  <c r="AE152" i="1"/>
  <c r="AD152" i="1"/>
  <c r="AA152" i="1"/>
  <c r="Z152" i="1"/>
  <c r="W152" i="1"/>
  <c r="V152" i="1"/>
  <c r="S152" i="1"/>
  <c r="R152" i="1"/>
  <c r="O152" i="1"/>
  <c r="N152" i="1"/>
  <c r="J152" i="1"/>
  <c r="H152" i="1"/>
  <c r="I152" i="1" s="1"/>
  <c r="K152" i="1" s="1"/>
  <c r="DM151" i="1"/>
  <c r="DK151" i="1"/>
  <c r="DJ151" i="1"/>
  <c r="DG151" i="1"/>
  <c r="DF151" i="1"/>
  <c r="DC151" i="1"/>
  <c r="DB151" i="1"/>
  <c r="CY151" i="1"/>
  <c r="CX151" i="1"/>
  <c r="CU151" i="1"/>
  <c r="CT151" i="1"/>
  <c r="CQ151" i="1"/>
  <c r="CP151" i="1"/>
  <c r="CM151" i="1"/>
  <c r="CL151" i="1"/>
  <c r="CI151" i="1"/>
  <c r="CH151" i="1"/>
  <c r="CE151" i="1"/>
  <c r="CD151" i="1"/>
  <c r="CA151" i="1"/>
  <c r="BZ151" i="1"/>
  <c r="BW151" i="1"/>
  <c r="BV151" i="1"/>
  <c r="BS151" i="1"/>
  <c r="BR151" i="1"/>
  <c r="BO151" i="1"/>
  <c r="BN151" i="1"/>
  <c r="BK151" i="1"/>
  <c r="BJ151" i="1"/>
  <c r="BG151" i="1"/>
  <c r="BF151" i="1"/>
  <c r="BC151" i="1"/>
  <c r="BB151" i="1"/>
  <c r="AY151" i="1"/>
  <c r="AX151" i="1"/>
  <c r="AU151" i="1"/>
  <c r="AT151" i="1"/>
  <c r="AQ151" i="1"/>
  <c r="AP151" i="1"/>
  <c r="AM151" i="1"/>
  <c r="AL151" i="1"/>
  <c r="AI151" i="1"/>
  <c r="AH151" i="1"/>
  <c r="AE151" i="1"/>
  <c r="AD151" i="1"/>
  <c r="AA151" i="1"/>
  <c r="Z151" i="1"/>
  <c r="W151" i="1"/>
  <c r="V151" i="1"/>
  <c r="S151" i="1"/>
  <c r="R151" i="1"/>
  <c r="O151" i="1"/>
  <c r="N151" i="1"/>
  <c r="J151" i="1"/>
  <c r="H151" i="1"/>
  <c r="I151" i="1" s="1"/>
  <c r="K151" i="1" s="1"/>
  <c r="DM150" i="1"/>
  <c r="DK150" i="1"/>
  <c r="DJ150" i="1"/>
  <c r="DG150" i="1"/>
  <c r="DF150" i="1"/>
  <c r="DC150" i="1"/>
  <c r="DB150" i="1"/>
  <c r="CY150" i="1"/>
  <c r="CX150" i="1"/>
  <c r="CU150" i="1"/>
  <c r="CT150" i="1"/>
  <c r="CQ150" i="1"/>
  <c r="CP150" i="1"/>
  <c r="CM150" i="1"/>
  <c r="CL150" i="1"/>
  <c r="CI150" i="1"/>
  <c r="CH150" i="1"/>
  <c r="CE150" i="1"/>
  <c r="CD150" i="1"/>
  <c r="CA150" i="1"/>
  <c r="BZ150" i="1"/>
  <c r="BW150" i="1"/>
  <c r="BV150" i="1"/>
  <c r="BS150" i="1"/>
  <c r="BR150" i="1"/>
  <c r="BO150" i="1"/>
  <c r="BN150" i="1"/>
  <c r="BK150" i="1"/>
  <c r="BJ150" i="1"/>
  <c r="BG150" i="1"/>
  <c r="BF150" i="1"/>
  <c r="BC150" i="1"/>
  <c r="BB150" i="1"/>
  <c r="AY150" i="1"/>
  <c r="AX150" i="1"/>
  <c r="AU150" i="1"/>
  <c r="AT150" i="1"/>
  <c r="AQ150" i="1"/>
  <c r="AP150" i="1"/>
  <c r="AM150" i="1"/>
  <c r="AL150" i="1"/>
  <c r="AI150" i="1"/>
  <c r="AH150" i="1"/>
  <c r="AE150" i="1"/>
  <c r="AD150" i="1"/>
  <c r="AA150" i="1"/>
  <c r="Z150" i="1"/>
  <c r="W150" i="1"/>
  <c r="V150" i="1"/>
  <c r="S150" i="1"/>
  <c r="R150" i="1"/>
  <c r="O150" i="1"/>
  <c r="N150" i="1"/>
  <c r="J150" i="1"/>
  <c r="H150" i="1"/>
  <c r="I150" i="1" s="1"/>
  <c r="K150" i="1" s="1"/>
  <c r="DM149" i="1"/>
  <c r="DK149" i="1"/>
  <c r="DJ149" i="1"/>
  <c r="DG149" i="1"/>
  <c r="DF149" i="1"/>
  <c r="DC149" i="1"/>
  <c r="DB149" i="1"/>
  <c r="CY149" i="1"/>
  <c r="CX149" i="1"/>
  <c r="CU149" i="1"/>
  <c r="CT149" i="1"/>
  <c r="CQ149" i="1"/>
  <c r="CP149" i="1"/>
  <c r="CM149" i="1"/>
  <c r="CL149" i="1"/>
  <c r="CI149" i="1"/>
  <c r="CH149" i="1"/>
  <c r="CE149" i="1"/>
  <c r="CD149" i="1"/>
  <c r="CA149" i="1"/>
  <c r="BZ149" i="1"/>
  <c r="BW149" i="1"/>
  <c r="BV149" i="1"/>
  <c r="BS149" i="1"/>
  <c r="BR149" i="1"/>
  <c r="BO149" i="1"/>
  <c r="BN149" i="1"/>
  <c r="BK149" i="1"/>
  <c r="BJ149" i="1"/>
  <c r="BG149" i="1"/>
  <c r="BF149" i="1"/>
  <c r="BC149" i="1"/>
  <c r="BB149" i="1"/>
  <c r="AY149" i="1"/>
  <c r="AX149" i="1"/>
  <c r="AU149" i="1"/>
  <c r="AT149" i="1"/>
  <c r="AQ149" i="1"/>
  <c r="AP149" i="1"/>
  <c r="AM149" i="1"/>
  <c r="AL149" i="1"/>
  <c r="AI149" i="1"/>
  <c r="AH149" i="1"/>
  <c r="AE149" i="1"/>
  <c r="AD149" i="1"/>
  <c r="AA149" i="1"/>
  <c r="Z149" i="1"/>
  <c r="W149" i="1"/>
  <c r="V149" i="1"/>
  <c r="S149" i="1"/>
  <c r="R149" i="1"/>
  <c r="O149" i="1"/>
  <c r="N149" i="1"/>
  <c r="J149" i="1"/>
  <c r="H149" i="1"/>
  <c r="I149" i="1" s="1"/>
  <c r="K149" i="1" s="1"/>
  <c r="DM148" i="1"/>
  <c r="DK148" i="1"/>
  <c r="DJ148" i="1"/>
  <c r="DG148" i="1"/>
  <c r="DF148" i="1"/>
  <c r="DC148" i="1"/>
  <c r="DB148" i="1"/>
  <c r="CY148" i="1"/>
  <c r="CX148" i="1"/>
  <c r="CU148" i="1"/>
  <c r="CT148" i="1"/>
  <c r="CQ148" i="1"/>
  <c r="CP148" i="1"/>
  <c r="CM148" i="1"/>
  <c r="CL148" i="1"/>
  <c r="CI148" i="1"/>
  <c r="CH148" i="1"/>
  <c r="CE148" i="1"/>
  <c r="CD148" i="1"/>
  <c r="CA148" i="1"/>
  <c r="BZ148" i="1"/>
  <c r="BW148" i="1"/>
  <c r="BV148" i="1"/>
  <c r="BS148" i="1"/>
  <c r="BR148" i="1"/>
  <c r="BO148" i="1"/>
  <c r="BN148" i="1"/>
  <c r="BK148" i="1"/>
  <c r="BJ148" i="1"/>
  <c r="BG148" i="1"/>
  <c r="BF148" i="1"/>
  <c r="BC148" i="1"/>
  <c r="BB148" i="1"/>
  <c r="AY148" i="1"/>
  <c r="AX148" i="1"/>
  <c r="AU148" i="1"/>
  <c r="AT148" i="1"/>
  <c r="AQ148" i="1"/>
  <c r="AP148" i="1"/>
  <c r="AM148" i="1"/>
  <c r="AL148" i="1"/>
  <c r="AI148" i="1"/>
  <c r="AH148" i="1"/>
  <c r="AE148" i="1"/>
  <c r="AD148" i="1"/>
  <c r="AA148" i="1"/>
  <c r="Z148" i="1"/>
  <c r="W148" i="1"/>
  <c r="V148" i="1"/>
  <c r="S148" i="1"/>
  <c r="R148" i="1"/>
  <c r="O148" i="1"/>
  <c r="N148" i="1"/>
  <c r="J148" i="1"/>
  <c r="H148" i="1"/>
  <c r="I148" i="1" s="1"/>
  <c r="K148" i="1" s="1"/>
  <c r="DM147" i="1"/>
  <c r="DK147" i="1"/>
  <c r="DJ147" i="1"/>
  <c r="DG147" i="1"/>
  <c r="DF147" i="1"/>
  <c r="DC147" i="1"/>
  <c r="DB147" i="1"/>
  <c r="CY147" i="1"/>
  <c r="CX147" i="1"/>
  <c r="CU147" i="1"/>
  <c r="CT147" i="1"/>
  <c r="CQ147" i="1"/>
  <c r="CP147" i="1"/>
  <c r="CM147" i="1"/>
  <c r="CL147" i="1"/>
  <c r="CI147" i="1"/>
  <c r="CH147" i="1"/>
  <c r="CE147" i="1"/>
  <c r="CD147" i="1"/>
  <c r="CA147" i="1"/>
  <c r="BZ147" i="1"/>
  <c r="BW147" i="1"/>
  <c r="BV147" i="1"/>
  <c r="BS147" i="1"/>
  <c r="BR147" i="1"/>
  <c r="BO147" i="1"/>
  <c r="BN147" i="1"/>
  <c r="BK147" i="1"/>
  <c r="BJ147" i="1"/>
  <c r="BG147" i="1"/>
  <c r="BF147" i="1"/>
  <c r="BC147" i="1"/>
  <c r="BB147" i="1"/>
  <c r="AY147" i="1"/>
  <c r="AX147" i="1"/>
  <c r="AU147" i="1"/>
  <c r="AT147" i="1"/>
  <c r="AQ147" i="1"/>
  <c r="AP147" i="1"/>
  <c r="AM147" i="1"/>
  <c r="AL147" i="1"/>
  <c r="AI147" i="1"/>
  <c r="AH147" i="1"/>
  <c r="AE147" i="1"/>
  <c r="AD147" i="1"/>
  <c r="AA147" i="1"/>
  <c r="Z147" i="1"/>
  <c r="W147" i="1"/>
  <c r="V147" i="1"/>
  <c r="S147" i="1"/>
  <c r="R147" i="1"/>
  <c r="O147" i="1"/>
  <c r="N147" i="1"/>
  <c r="J147" i="1"/>
  <c r="H147" i="1"/>
  <c r="I147" i="1" s="1"/>
  <c r="K147" i="1" s="1"/>
  <c r="DM146" i="1"/>
  <c r="DK146" i="1"/>
  <c r="DJ146" i="1"/>
  <c r="DG146" i="1"/>
  <c r="DF146" i="1"/>
  <c r="DC146" i="1"/>
  <c r="DB146" i="1"/>
  <c r="CY146" i="1"/>
  <c r="CX146" i="1"/>
  <c r="CU146" i="1"/>
  <c r="CT146" i="1"/>
  <c r="CQ146" i="1"/>
  <c r="CP146" i="1"/>
  <c r="CM146" i="1"/>
  <c r="CL146" i="1"/>
  <c r="CI146" i="1"/>
  <c r="CH146" i="1"/>
  <c r="CE146" i="1"/>
  <c r="CD146" i="1"/>
  <c r="CA146" i="1"/>
  <c r="BZ146" i="1"/>
  <c r="BW146" i="1"/>
  <c r="BV146" i="1"/>
  <c r="BS146" i="1"/>
  <c r="BR146" i="1"/>
  <c r="BO146" i="1"/>
  <c r="BN146" i="1"/>
  <c r="BK146" i="1"/>
  <c r="BJ146" i="1"/>
  <c r="BG146" i="1"/>
  <c r="BF146" i="1"/>
  <c r="BC146" i="1"/>
  <c r="BB146" i="1"/>
  <c r="AY146" i="1"/>
  <c r="AX146" i="1"/>
  <c r="AU146" i="1"/>
  <c r="AT146" i="1"/>
  <c r="AQ146" i="1"/>
  <c r="AP146" i="1"/>
  <c r="AM146" i="1"/>
  <c r="AL146" i="1"/>
  <c r="AI146" i="1"/>
  <c r="AH146" i="1"/>
  <c r="AE146" i="1"/>
  <c r="AD146" i="1"/>
  <c r="AA146" i="1"/>
  <c r="Z146" i="1"/>
  <c r="W146" i="1"/>
  <c r="V146" i="1"/>
  <c r="S146" i="1"/>
  <c r="R146" i="1"/>
  <c r="O146" i="1"/>
  <c r="N146" i="1"/>
  <c r="J146" i="1"/>
  <c r="H146" i="1"/>
  <c r="I146" i="1" s="1"/>
  <c r="K146" i="1" s="1"/>
  <c r="DM145" i="1"/>
  <c r="DK145" i="1"/>
  <c r="DJ145" i="1"/>
  <c r="DG145" i="1"/>
  <c r="DF145" i="1"/>
  <c r="DC145" i="1"/>
  <c r="DB145" i="1"/>
  <c r="CY145" i="1"/>
  <c r="CX145" i="1"/>
  <c r="CU145" i="1"/>
  <c r="CT145" i="1"/>
  <c r="CQ145" i="1"/>
  <c r="CP145" i="1"/>
  <c r="CM145" i="1"/>
  <c r="CL145" i="1"/>
  <c r="CI145" i="1"/>
  <c r="CH145" i="1"/>
  <c r="CE145" i="1"/>
  <c r="CD145" i="1"/>
  <c r="CA145" i="1"/>
  <c r="BZ145" i="1"/>
  <c r="BW145" i="1"/>
  <c r="BV145" i="1"/>
  <c r="BS145" i="1"/>
  <c r="BR145" i="1"/>
  <c r="BO145" i="1"/>
  <c r="BN145" i="1"/>
  <c r="BK145" i="1"/>
  <c r="BJ145" i="1"/>
  <c r="BG145" i="1"/>
  <c r="BF145" i="1"/>
  <c r="BC145" i="1"/>
  <c r="BB145" i="1"/>
  <c r="AY145" i="1"/>
  <c r="AX145" i="1"/>
  <c r="AU145" i="1"/>
  <c r="AT145" i="1"/>
  <c r="AQ145" i="1"/>
  <c r="AP145" i="1"/>
  <c r="AM145" i="1"/>
  <c r="AL145" i="1"/>
  <c r="AI145" i="1"/>
  <c r="AH145" i="1"/>
  <c r="AE145" i="1"/>
  <c r="AD145" i="1"/>
  <c r="AA145" i="1"/>
  <c r="Z145" i="1"/>
  <c r="W145" i="1"/>
  <c r="V145" i="1"/>
  <c r="S145" i="1"/>
  <c r="R145" i="1"/>
  <c r="O145" i="1"/>
  <c r="N145" i="1"/>
  <c r="J145" i="1"/>
  <c r="H145" i="1"/>
  <c r="I145" i="1" s="1"/>
  <c r="K145" i="1" s="1"/>
  <c r="DM144" i="1"/>
  <c r="DK144" i="1"/>
  <c r="DJ144" i="1"/>
  <c r="DG144" i="1"/>
  <c r="DF144" i="1"/>
  <c r="DC144" i="1"/>
  <c r="DB144" i="1"/>
  <c r="CY144" i="1"/>
  <c r="CX144" i="1"/>
  <c r="CU144" i="1"/>
  <c r="CT144" i="1"/>
  <c r="CQ144" i="1"/>
  <c r="CP144" i="1"/>
  <c r="CM144" i="1"/>
  <c r="CL144" i="1"/>
  <c r="CI144" i="1"/>
  <c r="CH144" i="1"/>
  <c r="CE144" i="1"/>
  <c r="CD144" i="1"/>
  <c r="CA144" i="1"/>
  <c r="BZ144" i="1"/>
  <c r="BW144" i="1"/>
  <c r="BV144" i="1"/>
  <c r="BS144" i="1"/>
  <c r="BR144" i="1"/>
  <c r="BO144" i="1"/>
  <c r="BN144" i="1"/>
  <c r="BK144" i="1"/>
  <c r="BJ144" i="1"/>
  <c r="BG144" i="1"/>
  <c r="BF144" i="1"/>
  <c r="BC144" i="1"/>
  <c r="BB144" i="1"/>
  <c r="AY144" i="1"/>
  <c r="AX144" i="1"/>
  <c r="AU144" i="1"/>
  <c r="AT144" i="1"/>
  <c r="AQ144" i="1"/>
  <c r="AP144" i="1"/>
  <c r="AM144" i="1"/>
  <c r="AL144" i="1"/>
  <c r="AI144" i="1"/>
  <c r="AH144" i="1"/>
  <c r="AE144" i="1"/>
  <c r="AD144" i="1"/>
  <c r="AA144" i="1"/>
  <c r="Z144" i="1"/>
  <c r="W144" i="1"/>
  <c r="V144" i="1"/>
  <c r="S144" i="1"/>
  <c r="R144" i="1"/>
  <c r="O144" i="1"/>
  <c r="N144" i="1"/>
  <c r="J144" i="1"/>
  <c r="H144" i="1"/>
  <c r="I144" i="1" s="1"/>
  <c r="K144" i="1" s="1"/>
  <c r="DM143" i="1"/>
  <c r="DK143" i="1"/>
  <c r="DJ143" i="1"/>
  <c r="DG143" i="1"/>
  <c r="DF143" i="1"/>
  <c r="DC143" i="1"/>
  <c r="DB143" i="1"/>
  <c r="CY143" i="1"/>
  <c r="CX143" i="1"/>
  <c r="CU143" i="1"/>
  <c r="CT143" i="1"/>
  <c r="CQ143" i="1"/>
  <c r="CP143" i="1"/>
  <c r="CM143" i="1"/>
  <c r="CL143" i="1"/>
  <c r="CI143" i="1"/>
  <c r="CH143" i="1"/>
  <c r="CE143" i="1"/>
  <c r="CD143" i="1"/>
  <c r="CA143" i="1"/>
  <c r="BZ143" i="1"/>
  <c r="BW143" i="1"/>
  <c r="BV143" i="1"/>
  <c r="BS143" i="1"/>
  <c r="BR143" i="1"/>
  <c r="BO143" i="1"/>
  <c r="BN143" i="1"/>
  <c r="BK143" i="1"/>
  <c r="BJ143" i="1"/>
  <c r="BG143" i="1"/>
  <c r="BF143" i="1"/>
  <c r="BC143" i="1"/>
  <c r="BB143" i="1"/>
  <c r="AY143" i="1"/>
  <c r="AX143" i="1"/>
  <c r="AU143" i="1"/>
  <c r="AT143" i="1"/>
  <c r="AQ143" i="1"/>
  <c r="AP143" i="1"/>
  <c r="AM143" i="1"/>
  <c r="AL143" i="1"/>
  <c r="AI143" i="1"/>
  <c r="AH143" i="1"/>
  <c r="AE143" i="1"/>
  <c r="AD143" i="1"/>
  <c r="AA143" i="1"/>
  <c r="Z143" i="1"/>
  <c r="W143" i="1"/>
  <c r="V143" i="1"/>
  <c r="S143" i="1"/>
  <c r="R143" i="1"/>
  <c r="O143" i="1"/>
  <c r="N143" i="1"/>
  <c r="J143" i="1"/>
  <c r="H143" i="1"/>
  <c r="I143" i="1" s="1"/>
  <c r="K143" i="1" s="1"/>
  <c r="DM142" i="1"/>
  <c r="DK142" i="1"/>
  <c r="DJ142" i="1"/>
  <c r="DG142" i="1"/>
  <c r="DF142" i="1"/>
  <c r="DC142" i="1"/>
  <c r="DB142" i="1"/>
  <c r="CY142" i="1"/>
  <c r="CX142" i="1"/>
  <c r="CU142" i="1"/>
  <c r="CT142" i="1"/>
  <c r="CQ142" i="1"/>
  <c r="CP142" i="1"/>
  <c r="CM142" i="1"/>
  <c r="CL142" i="1"/>
  <c r="CI142" i="1"/>
  <c r="CH142" i="1"/>
  <c r="CE142" i="1"/>
  <c r="CD142" i="1"/>
  <c r="CA142" i="1"/>
  <c r="BZ142" i="1"/>
  <c r="BW142" i="1"/>
  <c r="BV142" i="1"/>
  <c r="BS142" i="1"/>
  <c r="BR142" i="1"/>
  <c r="BO142" i="1"/>
  <c r="BN142" i="1"/>
  <c r="BK142" i="1"/>
  <c r="BJ142" i="1"/>
  <c r="BG142" i="1"/>
  <c r="BF142" i="1"/>
  <c r="BC142" i="1"/>
  <c r="BB142" i="1"/>
  <c r="AY142" i="1"/>
  <c r="AX142" i="1"/>
  <c r="AU142" i="1"/>
  <c r="AT142" i="1"/>
  <c r="AQ142" i="1"/>
  <c r="AP142" i="1"/>
  <c r="AM142" i="1"/>
  <c r="AL142" i="1"/>
  <c r="AI142" i="1"/>
  <c r="AH142" i="1"/>
  <c r="AE142" i="1"/>
  <c r="AD142" i="1"/>
  <c r="AA142" i="1"/>
  <c r="Z142" i="1"/>
  <c r="W142" i="1"/>
  <c r="V142" i="1"/>
  <c r="S142" i="1"/>
  <c r="R142" i="1"/>
  <c r="O142" i="1"/>
  <c r="N142" i="1"/>
  <c r="J142" i="1"/>
  <c r="H142" i="1"/>
  <c r="I142" i="1" s="1"/>
  <c r="K142" i="1" s="1"/>
  <c r="DM141" i="1"/>
  <c r="DK141" i="1"/>
  <c r="DJ141" i="1"/>
  <c r="DG141" i="1"/>
  <c r="DF141" i="1"/>
  <c r="DC141" i="1"/>
  <c r="DB141" i="1"/>
  <c r="CY141" i="1"/>
  <c r="CX141" i="1"/>
  <c r="CU141" i="1"/>
  <c r="CT141" i="1"/>
  <c r="CQ141" i="1"/>
  <c r="CP141" i="1"/>
  <c r="CM141" i="1"/>
  <c r="CL141" i="1"/>
  <c r="CI141" i="1"/>
  <c r="CH141" i="1"/>
  <c r="CE141" i="1"/>
  <c r="CD141" i="1"/>
  <c r="CA141" i="1"/>
  <c r="BZ141" i="1"/>
  <c r="BW141" i="1"/>
  <c r="BV141" i="1"/>
  <c r="BS141" i="1"/>
  <c r="BR141" i="1"/>
  <c r="BO141" i="1"/>
  <c r="BN141" i="1"/>
  <c r="BK141" i="1"/>
  <c r="BJ141" i="1"/>
  <c r="BG141" i="1"/>
  <c r="BF141" i="1"/>
  <c r="BC141" i="1"/>
  <c r="BB141" i="1"/>
  <c r="AY141" i="1"/>
  <c r="AX141" i="1"/>
  <c r="AU141" i="1"/>
  <c r="AT141" i="1"/>
  <c r="AQ141" i="1"/>
  <c r="AP141" i="1"/>
  <c r="AM141" i="1"/>
  <c r="AL141" i="1"/>
  <c r="AI141" i="1"/>
  <c r="AH141" i="1"/>
  <c r="AE141" i="1"/>
  <c r="AD141" i="1"/>
  <c r="AA141" i="1"/>
  <c r="Z141" i="1"/>
  <c r="W141" i="1"/>
  <c r="V141" i="1"/>
  <c r="S141" i="1"/>
  <c r="R141" i="1"/>
  <c r="O141" i="1"/>
  <c r="N141" i="1"/>
  <c r="J141" i="1"/>
  <c r="H141" i="1"/>
  <c r="I141" i="1" s="1"/>
  <c r="K141" i="1" s="1"/>
  <c r="DM140" i="1"/>
  <c r="DK140" i="1"/>
  <c r="DJ140" i="1"/>
  <c r="DG140" i="1"/>
  <c r="DF140" i="1"/>
  <c r="DC140" i="1"/>
  <c r="DB140" i="1"/>
  <c r="CY140" i="1"/>
  <c r="CX140" i="1"/>
  <c r="CU140" i="1"/>
  <c r="CT140" i="1"/>
  <c r="CQ140" i="1"/>
  <c r="CP140" i="1"/>
  <c r="CM140" i="1"/>
  <c r="CL140" i="1"/>
  <c r="CI140" i="1"/>
  <c r="CH140" i="1"/>
  <c r="CE140" i="1"/>
  <c r="CD140" i="1"/>
  <c r="CA140" i="1"/>
  <c r="BZ140" i="1"/>
  <c r="BW140" i="1"/>
  <c r="BV140" i="1"/>
  <c r="BS140" i="1"/>
  <c r="BR140" i="1"/>
  <c r="BO140" i="1"/>
  <c r="BN140" i="1"/>
  <c r="BK140" i="1"/>
  <c r="BJ140" i="1"/>
  <c r="BG140" i="1"/>
  <c r="BF140" i="1"/>
  <c r="BC140" i="1"/>
  <c r="BB140" i="1"/>
  <c r="AY140" i="1"/>
  <c r="AX140" i="1"/>
  <c r="AU140" i="1"/>
  <c r="AT140" i="1"/>
  <c r="AQ140" i="1"/>
  <c r="AP140" i="1"/>
  <c r="AM140" i="1"/>
  <c r="AL140" i="1"/>
  <c r="AI140" i="1"/>
  <c r="AH140" i="1"/>
  <c r="AE140" i="1"/>
  <c r="AD140" i="1"/>
  <c r="AA140" i="1"/>
  <c r="Z140" i="1"/>
  <c r="W140" i="1"/>
  <c r="V140" i="1"/>
  <c r="S140" i="1"/>
  <c r="R140" i="1"/>
  <c r="O140" i="1"/>
  <c r="N140" i="1"/>
  <c r="J140" i="1"/>
  <c r="H140" i="1"/>
  <c r="I140" i="1" s="1"/>
  <c r="K140" i="1" s="1"/>
  <c r="DM139" i="1"/>
  <c r="DK139" i="1"/>
  <c r="DJ139" i="1"/>
  <c r="DG139" i="1"/>
  <c r="DF139" i="1"/>
  <c r="DC139" i="1"/>
  <c r="DB139" i="1"/>
  <c r="CY139" i="1"/>
  <c r="CX139" i="1"/>
  <c r="CU139" i="1"/>
  <c r="CT139" i="1"/>
  <c r="CQ139" i="1"/>
  <c r="CP139" i="1"/>
  <c r="CM139" i="1"/>
  <c r="CL139" i="1"/>
  <c r="CI139" i="1"/>
  <c r="CH139" i="1"/>
  <c r="CE139" i="1"/>
  <c r="CD139" i="1"/>
  <c r="CA139" i="1"/>
  <c r="BZ139" i="1"/>
  <c r="BW139" i="1"/>
  <c r="BV139" i="1"/>
  <c r="BS139" i="1"/>
  <c r="BR139" i="1"/>
  <c r="BO139" i="1"/>
  <c r="BN139" i="1"/>
  <c r="BK139" i="1"/>
  <c r="BJ139" i="1"/>
  <c r="BG139" i="1"/>
  <c r="BF139" i="1"/>
  <c r="BC139" i="1"/>
  <c r="BB139" i="1"/>
  <c r="AY139" i="1"/>
  <c r="AX139" i="1"/>
  <c r="AU139" i="1"/>
  <c r="AT139" i="1"/>
  <c r="AQ139" i="1"/>
  <c r="AP139" i="1"/>
  <c r="AM139" i="1"/>
  <c r="AL139" i="1"/>
  <c r="AI139" i="1"/>
  <c r="AH139" i="1"/>
  <c r="AE139" i="1"/>
  <c r="AD139" i="1"/>
  <c r="AA139" i="1"/>
  <c r="Z139" i="1"/>
  <c r="W139" i="1"/>
  <c r="V139" i="1"/>
  <c r="S139" i="1"/>
  <c r="R139" i="1"/>
  <c r="O139" i="1"/>
  <c r="N139" i="1"/>
  <c r="J139" i="1"/>
  <c r="H139" i="1"/>
  <c r="I139" i="1" s="1"/>
  <c r="K139" i="1" s="1"/>
  <c r="DM138" i="1"/>
  <c r="DK138" i="1"/>
  <c r="DJ138" i="1"/>
  <c r="DG138" i="1"/>
  <c r="DF138" i="1"/>
  <c r="DC138" i="1"/>
  <c r="DB138" i="1"/>
  <c r="CY138" i="1"/>
  <c r="CX138" i="1"/>
  <c r="CU138" i="1"/>
  <c r="CT138" i="1"/>
  <c r="CQ138" i="1"/>
  <c r="CP138" i="1"/>
  <c r="CM138" i="1"/>
  <c r="CL138" i="1"/>
  <c r="CI138" i="1"/>
  <c r="CH138" i="1"/>
  <c r="CE138" i="1"/>
  <c r="CD138" i="1"/>
  <c r="CA138" i="1"/>
  <c r="BZ138" i="1"/>
  <c r="BW138" i="1"/>
  <c r="BV138" i="1"/>
  <c r="BS138" i="1"/>
  <c r="BR138" i="1"/>
  <c r="BO138" i="1"/>
  <c r="BN138" i="1"/>
  <c r="BK138" i="1"/>
  <c r="BJ138" i="1"/>
  <c r="BG138" i="1"/>
  <c r="BF138" i="1"/>
  <c r="BC138" i="1"/>
  <c r="BB138" i="1"/>
  <c r="AY138" i="1"/>
  <c r="AX138" i="1"/>
  <c r="AU138" i="1"/>
  <c r="AT138" i="1"/>
  <c r="AQ138" i="1"/>
  <c r="AP138" i="1"/>
  <c r="AM138" i="1"/>
  <c r="AL138" i="1"/>
  <c r="AI138" i="1"/>
  <c r="AH138" i="1"/>
  <c r="AE138" i="1"/>
  <c r="AD138" i="1"/>
  <c r="AA138" i="1"/>
  <c r="Z138" i="1"/>
  <c r="W138" i="1"/>
  <c r="V138" i="1"/>
  <c r="S138" i="1"/>
  <c r="R138" i="1"/>
  <c r="O138" i="1"/>
  <c r="N138" i="1"/>
  <c r="J138" i="1"/>
  <c r="H138" i="1"/>
  <c r="I138" i="1" s="1"/>
  <c r="K138" i="1" s="1"/>
  <c r="DM137" i="1"/>
  <c r="DK137" i="1"/>
  <c r="DJ137" i="1"/>
  <c r="DG137" i="1"/>
  <c r="DF137" i="1"/>
  <c r="DC137" i="1"/>
  <c r="DB137" i="1"/>
  <c r="CY137" i="1"/>
  <c r="CX137" i="1"/>
  <c r="CU137" i="1"/>
  <c r="CT137" i="1"/>
  <c r="CQ137" i="1"/>
  <c r="CP137" i="1"/>
  <c r="CM137" i="1"/>
  <c r="CL137" i="1"/>
  <c r="CI137" i="1"/>
  <c r="CH137" i="1"/>
  <c r="CE137" i="1"/>
  <c r="CD137" i="1"/>
  <c r="CA137" i="1"/>
  <c r="BZ137" i="1"/>
  <c r="BW137" i="1"/>
  <c r="BV137" i="1"/>
  <c r="BS137" i="1"/>
  <c r="BR137" i="1"/>
  <c r="BO137" i="1"/>
  <c r="BN137" i="1"/>
  <c r="BK137" i="1"/>
  <c r="BJ137" i="1"/>
  <c r="BG137" i="1"/>
  <c r="BF137" i="1"/>
  <c r="BC137" i="1"/>
  <c r="BB137" i="1"/>
  <c r="AY137" i="1"/>
  <c r="AX137" i="1"/>
  <c r="AU137" i="1"/>
  <c r="AT137" i="1"/>
  <c r="AQ137" i="1"/>
  <c r="AP137" i="1"/>
  <c r="AM137" i="1"/>
  <c r="AL137" i="1"/>
  <c r="AI137" i="1"/>
  <c r="AH137" i="1"/>
  <c r="AE137" i="1"/>
  <c r="AD137" i="1"/>
  <c r="AA137" i="1"/>
  <c r="Z137" i="1"/>
  <c r="W137" i="1"/>
  <c r="V137" i="1"/>
  <c r="S137" i="1"/>
  <c r="R137" i="1"/>
  <c r="O137" i="1"/>
  <c r="N137" i="1"/>
  <c r="J137" i="1"/>
  <c r="H137" i="1"/>
  <c r="I137" i="1" s="1"/>
  <c r="K137" i="1" s="1"/>
  <c r="DM136" i="1"/>
  <c r="DK136" i="1"/>
  <c r="DJ136" i="1"/>
  <c r="DG136" i="1"/>
  <c r="DF136" i="1"/>
  <c r="DC136" i="1"/>
  <c r="DB136" i="1"/>
  <c r="CY136" i="1"/>
  <c r="CX136" i="1"/>
  <c r="CU136" i="1"/>
  <c r="CT136" i="1"/>
  <c r="CQ136" i="1"/>
  <c r="CP136" i="1"/>
  <c r="CM136" i="1"/>
  <c r="CL136" i="1"/>
  <c r="CI136" i="1"/>
  <c r="CH136" i="1"/>
  <c r="CE136" i="1"/>
  <c r="CD136" i="1"/>
  <c r="CA136" i="1"/>
  <c r="BZ136" i="1"/>
  <c r="BW136" i="1"/>
  <c r="BV136" i="1"/>
  <c r="BS136" i="1"/>
  <c r="BR136" i="1"/>
  <c r="BO136" i="1"/>
  <c r="BN136" i="1"/>
  <c r="BK136" i="1"/>
  <c r="BJ136" i="1"/>
  <c r="BG136" i="1"/>
  <c r="BF136" i="1"/>
  <c r="BC136" i="1"/>
  <c r="BB136" i="1"/>
  <c r="AY136" i="1"/>
  <c r="AX136" i="1"/>
  <c r="AU136" i="1"/>
  <c r="AT136" i="1"/>
  <c r="AQ136" i="1"/>
  <c r="AP136" i="1"/>
  <c r="AM136" i="1"/>
  <c r="AL136" i="1"/>
  <c r="AI136" i="1"/>
  <c r="AH136" i="1"/>
  <c r="AE136" i="1"/>
  <c r="AD136" i="1"/>
  <c r="AA136" i="1"/>
  <c r="Z136" i="1"/>
  <c r="W136" i="1"/>
  <c r="V136" i="1"/>
  <c r="S136" i="1"/>
  <c r="R136" i="1"/>
  <c r="O136" i="1"/>
  <c r="N136" i="1"/>
  <c r="J136" i="1"/>
  <c r="H136" i="1"/>
  <c r="I136" i="1" s="1"/>
  <c r="K136" i="1" s="1"/>
  <c r="DM135" i="1"/>
  <c r="DK135" i="1"/>
  <c r="DJ135" i="1"/>
  <c r="DG135" i="1"/>
  <c r="DF135" i="1"/>
  <c r="DC135" i="1"/>
  <c r="DB135" i="1"/>
  <c r="CY135" i="1"/>
  <c r="CX135" i="1"/>
  <c r="CU135" i="1"/>
  <c r="CT135" i="1"/>
  <c r="CQ135" i="1"/>
  <c r="CP135" i="1"/>
  <c r="CM135" i="1"/>
  <c r="CL135" i="1"/>
  <c r="CI135" i="1"/>
  <c r="CH135" i="1"/>
  <c r="CE135" i="1"/>
  <c r="CD135" i="1"/>
  <c r="CA135" i="1"/>
  <c r="BZ135" i="1"/>
  <c r="BW135" i="1"/>
  <c r="BV135" i="1"/>
  <c r="BS135" i="1"/>
  <c r="BR135" i="1"/>
  <c r="BO135" i="1"/>
  <c r="BN135" i="1"/>
  <c r="BK135" i="1"/>
  <c r="BJ135" i="1"/>
  <c r="BG135" i="1"/>
  <c r="BF135" i="1"/>
  <c r="BC135" i="1"/>
  <c r="BB135" i="1"/>
  <c r="AY135" i="1"/>
  <c r="AX135" i="1"/>
  <c r="AU135" i="1"/>
  <c r="AT135" i="1"/>
  <c r="AQ135" i="1"/>
  <c r="AP135" i="1"/>
  <c r="AM135" i="1"/>
  <c r="AL135" i="1"/>
  <c r="AI135" i="1"/>
  <c r="AH135" i="1"/>
  <c r="AE135" i="1"/>
  <c r="AD135" i="1"/>
  <c r="AA135" i="1"/>
  <c r="Z135" i="1"/>
  <c r="W135" i="1"/>
  <c r="V135" i="1"/>
  <c r="S135" i="1"/>
  <c r="R135" i="1"/>
  <c r="O135" i="1"/>
  <c r="N135" i="1"/>
  <c r="J135" i="1"/>
  <c r="H135" i="1"/>
  <c r="I135" i="1" s="1"/>
  <c r="K135" i="1" s="1"/>
  <c r="DM134" i="1"/>
  <c r="DK134" i="1"/>
  <c r="DJ134" i="1"/>
  <c r="DG134" i="1"/>
  <c r="DF134" i="1"/>
  <c r="DC134" i="1"/>
  <c r="DB134" i="1"/>
  <c r="CY134" i="1"/>
  <c r="CX134" i="1"/>
  <c r="CU134" i="1"/>
  <c r="CT134" i="1"/>
  <c r="CQ134" i="1"/>
  <c r="CP134" i="1"/>
  <c r="CM134" i="1"/>
  <c r="CL134" i="1"/>
  <c r="CI134" i="1"/>
  <c r="CH134" i="1"/>
  <c r="CE134" i="1"/>
  <c r="CD134" i="1"/>
  <c r="CA134" i="1"/>
  <c r="BZ134" i="1"/>
  <c r="BW134" i="1"/>
  <c r="BV134" i="1"/>
  <c r="BS134" i="1"/>
  <c r="BR134" i="1"/>
  <c r="BO134" i="1"/>
  <c r="BN134" i="1"/>
  <c r="BK134" i="1"/>
  <c r="BJ134" i="1"/>
  <c r="BG134" i="1"/>
  <c r="BF134" i="1"/>
  <c r="BC134" i="1"/>
  <c r="BB134" i="1"/>
  <c r="AY134" i="1"/>
  <c r="AX134" i="1"/>
  <c r="AU134" i="1"/>
  <c r="AT134" i="1"/>
  <c r="AQ134" i="1"/>
  <c r="AP134" i="1"/>
  <c r="AM134" i="1"/>
  <c r="AL134" i="1"/>
  <c r="AI134" i="1"/>
  <c r="AH134" i="1"/>
  <c r="AE134" i="1"/>
  <c r="AD134" i="1"/>
  <c r="AA134" i="1"/>
  <c r="Z134" i="1"/>
  <c r="W134" i="1"/>
  <c r="V134" i="1"/>
  <c r="S134" i="1"/>
  <c r="R134" i="1"/>
  <c r="O134" i="1"/>
  <c r="N134" i="1"/>
  <c r="J134" i="1"/>
  <c r="H134" i="1"/>
  <c r="I134" i="1" s="1"/>
  <c r="K134" i="1" s="1"/>
  <c r="DM133" i="1"/>
  <c r="DK133" i="1"/>
  <c r="DJ133" i="1"/>
  <c r="DG133" i="1"/>
  <c r="DF133" i="1"/>
  <c r="DC133" i="1"/>
  <c r="DB133" i="1"/>
  <c r="CY133" i="1"/>
  <c r="CX133" i="1"/>
  <c r="CU133" i="1"/>
  <c r="CT133" i="1"/>
  <c r="CQ133" i="1"/>
  <c r="CP133" i="1"/>
  <c r="CM133" i="1"/>
  <c r="CL133" i="1"/>
  <c r="CI133" i="1"/>
  <c r="CH133" i="1"/>
  <c r="CE133" i="1"/>
  <c r="CD133" i="1"/>
  <c r="CA133" i="1"/>
  <c r="BZ133" i="1"/>
  <c r="BW133" i="1"/>
  <c r="BV133" i="1"/>
  <c r="BS133" i="1"/>
  <c r="BR133" i="1"/>
  <c r="BO133" i="1"/>
  <c r="BN133" i="1"/>
  <c r="BK133" i="1"/>
  <c r="BJ133" i="1"/>
  <c r="BG133" i="1"/>
  <c r="BF133" i="1"/>
  <c r="BC133" i="1"/>
  <c r="BB133" i="1"/>
  <c r="AY133" i="1"/>
  <c r="AX133" i="1"/>
  <c r="AU133" i="1"/>
  <c r="AT133" i="1"/>
  <c r="AQ133" i="1"/>
  <c r="AP133" i="1"/>
  <c r="AM133" i="1"/>
  <c r="AL133" i="1"/>
  <c r="AI133" i="1"/>
  <c r="AH133" i="1"/>
  <c r="AE133" i="1"/>
  <c r="AD133" i="1"/>
  <c r="AA133" i="1"/>
  <c r="Z133" i="1"/>
  <c r="W133" i="1"/>
  <c r="V133" i="1"/>
  <c r="S133" i="1"/>
  <c r="R133" i="1"/>
  <c r="O133" i="1"/>
  <c r="N133" i="1"/>
  <c r="J133" i="1"/>
  <c r="H133" i="1"/>
  <c r="I133" i="1" s="1"/>
  <c r="K133" i="1" s="1"/>
  <c r="DM132" i="1"/>
  <c r="DK132" i="1"/>
  <c r="DJ132" i="1"/>
  <c r="DG132" i="1"/>
  <c r="DF132" i="1"/>
  <c r="DC132" i="1"/>
  <c r="DB132" i="1"/>
  <c r="CY132" i="1"/>
  <c r="CX132" i="1"/>
  <c r="CU132" i="1"/>
  <c r="CT132" i="1"/>
  <c r="CQ132" i="1"/>
  <c r="CP132" i="1"/>
  <c r="CM132" i="1"/>
  <c r="CL132" i="1"/>
  <c r="CI132" i="1"/>
  <c r="CH132" i="1"/>
  <c r="CE132" i="1"/>
  <c r="CD132" i="1"/>
  <c r="CA132" i="1"/>
  <c r="BZ132" i="1"/>
  <c r="BW132" i="1"/>
  <c r="BV132" i="1"/>
  <c r="BS132" i="1"/>
  <c r="BR132" i="1"/>
  <c r="BO132" i="1"/>
  <c r="BN132" i="1"/>
  <c r="BK132" i="1"/>
  <c r="BJ132" i="1"/>
  <c r="BG132" i="1"/>
  <c r="BF132" i="1"/>
  <c r="BC132" i="1"/>
  <c r="BB132" i="1"/>
  <c r="AY132" i="1"/>
  <c r="AX132" i="1"/>
  <c r="AU132" i="1"/>
  <c r="AT132" i="1"/>
  <c r="AQ132" i="1"/>
  <c r="AP132" i="1"/>
  <c r="AM132" i="1"/>
  <c r="AL132" i="1"/>
  <c r="AI132" i="1"/>
  <c r="AH132" i="1"/>
  <c r="AE132" i="1"/>
  <c r="AD132" i="1"/>
  <c r="AA132" i="1"/>
  <c r="Z132" i="1"/>
  <c r="W132" i="1"/>
  <c r="V132" i="1"/>
  <c r="S132" i="1"/>
  <c r="R132" i="1"/>
  <c r="O132" i="1"/>
  <c r="N132" i="1"/>
  <c r="J132" i="1"/>
  <c r="H132" i="1"/>
  <c r="I132" i="1" s="1"/>
  <c r="K132" i="1" s="1"/>
  <c r="DM131" i="1"/>
  <c r="DK131" i="1"/>
  <c r="DJ131" i="1"/>
  <c r="DG131" i="1"/>
  <c r="DF131" i="1"/>
  <c r="DC131" i="1"/>
  <c r="DB131" i="1"/>
  <c r="CY131" i="1"/>
  <c r="CX131" i="1"/>
  <c r="CU131" i="1"/>
  <c r="CT131" i="1"/>
  <c r="CQ131" i="1"/>
  <c r="CP131" i="1"/>
  <c r="CM131" i="1"/>
  <c r="CL131" i="1"/>
  <c r="CI131" i="1"/>
  <c r="CH131" i="1"/>
  <c r="CE131" i="1"/>
  <c r="CD131" i="1"/>
  <c r="CA131" i="1"/>
  <c r="BZ131" i="1"/>
  <c r="BW131" i="1"/>
  <c r="BV131" i="1"/>
  <c r="BS131" i="1"/>
  <c r="BR131" i="1"/>
  <c r="BO131" i="1"/>
  <c r="BN131" i="1"/>
  <c r="BK131" i="1"/>
  <c r="BJ131" i="1"/>
  <c r="BG131" i="1"/>
  <c r="BF131" i="1"/>
  <c r="BC131" i="1"/>
  <c r="BB131" i="1"/>
  <c r="AY131" i="1"/>
  <c r="AX131" i="1"/>
  <c r="AU131" i="1"/>
  <c r="AT131" i="1"/>
  <c r="AQ131" i="1"/>
  <c r="AP131" i="1"/>
  <c r="AM131" i="1"/>
  <c r="AL131" i="1"/>
  <c r="AI131" i="1"/>
  <c r="AH131" i="1"/>
  <c r="AE131" i="1"/>
  <c r="AD131" i="1"/>
  <c r="AA131" i="1"/>
  <c r="Z131" i="1"/>
  <c r="W131" i="1"/>
  <c r="V131" i="1"/>
  <c r="S131" i="1"/>
  <c r="R131" i="1"/>
  <c r="O131" i="1"/>
  <c r="N131" i="1"/>
  <c r="J131" i="1"/>
  <c r="H131" i="1"/>
  <c r="I131" i="1" s="1"/>
  <c r="K131" i="1" s="1"/>
  <c r="DM130" i="1"/>
  <c r="DK130" i="1"/>
  <c r="DJ130" i="1"/>
  <c r="DG130" i="1"/>
  <c r="DF130" i="1"/>
  <c r="DC130" i="1"/>
  <c r="DB130" i="1"/>
  <c r="CY130" i="1"/>
  <c r="CX130" i="1"/>
  <c r="CU130" i="1"/>
  <c r="CT130" i="1"/>
  <c r="CQ130" i="1"/>
  <c r="CP130" i="1"/>
  <c r="CM130" i="1"/>
  <c r="CL130" i="1"/>
  <c r="CI130" i="1"/>
  <c r="CH130" i="1"/>
  <c r="CE130" i="1"/>
  <c r="CD130" i="1"/>
  <c r="CA130" i="1"/>
  <c r="BZ130" i="1"/>
  <c r="BW130" i="1"/>
  <c r="BV130" i="1"/>
  <c r="BS130" i="1"/>
  <c r="BR130" i="1"/>
  <c r="BO130" i="1"/>
  <c r="BN130" i="1"/>
  <c r="BK130" i="1"/>
  <c r="BJ130" i="1"/>
  <c r="BG130" i="1"/>
  <c r="BF130" i="1"/>
  <c r="BC130" i="1"/>
  <c r="BB130" i="1"/>
  <c r="AY130" i="1"/>
  <c r="AX130" i="1"/>
  <c r="AU130" i="1"/>
  <c r="AT130" i="1"/>
  <c r="AQ130" i="1"/>
  <c r="AP130" i="1"/>
  <c r="AM130" i="1"/>
  <c r="AL130" i="1"/>
  <c r="AI130" i="1"/>
  <c r="AH130" i="1"/>
  <c r="AE130" i="1"/>
  <c r="AD130" i="1"/>
  <c r="AA130" i="1"/>
  <c r="Z130" i="1"/>
  <c r="W130" i="1"/>
  <c r="V130" i="1"/>
  <c r="S130" i="1"/>
  <c r="R130" i="1"/>
  <c r="O130" i="1"/>
  <c r="N130" i="1"/>
  <c r="J130" i="1"/>
  <c r="H130" i="1"/>
  <c r="I130" i="1" s="1"/>
  <c r="K130" i="1" s="1"/>
  <c r="DM129" i="1"/>
  <c r="DK129" i="1"/>
  <c r="DJ129" i="1"/>
  <c r="DG129" i="1"/>
  <c r="DF129" i="1"/>
  <c r="DC129" i="1"/>
  <c r="DB129" i="1"/>
  <c r="CY129" i="1"/>
  <c r="CX129" i="1"/>
  <c r="CU129" i="1"/>
  <c r="CT129" i="1"/>
  <c r="CQ129" i="1"/>
  <c r="CP129" i="1"/>
  <c r="CM129" i="1"/>
  <c r="CL129" i="1"/>
  <c r="CI129" i="1"/>
  <c r="CH129" i="1"/>
  <c r="CE129" i="1"/>
  <c r="CD129" i="1"/>
  <c r="CA129" i="1"/>
  <c r="BZ129" i="1"/>
  <c r="BW129" i="1"/>
  <c r="BV129" i="1"/>
  <c r="BS129" i="1"/>
  <c r="BR129" i="1"/>
  <c r="BO129" i="1"/>
  <c r="BN129" i="1"/>
  <c r="BK129" i="1"/>
  <c r="BJ129" i="1"/>
  <c r="BG129" i="1"/>
  <c r="BF129" i="1"/>
  <c r="BC129" i="1"/>
  <c r="BB129" i="1"/>
  <c r="AY129" i="1"/>
  <c r="AX129" i="1"/>
  <c r="AU129" i="1"/>
  <c r="AT129" i="1"/>
  <c r="AQ129" i="1"/>
  <c r="AP129" i="1"/>
  <c r="AM129" i="1"/>
  <c r="AL129" i="1"/>
  <c r="AI129" i="1"/>
  <c r="AH129" i="1"/>
  <c r="AE129" i="1"/>
  <c r="AD129" i="1"/>
  <c r="AA129" i="1"/>
  <c r="Z129" i="1"/>
  <c r="W129" i="1"/>
  <c r="V129" i="1"/>
  <c r="S129" i="1"/>
  <c r="R129" i="1"/>
  <c r="O129" i="1"/>
  <c r="N129" i="1"/>
  <c r="J129" i="1"/>
  <c r="H129" i="1"/>
  <c r="I129" i="1" s="1"/>
  <c r="K129" i="1" s="1"/>
  <c r="DM128" i="1"/>
  <c r="DK128" i="1"/>
  <c r="DJ128" i="1"/>
  <c r="DG128" i="1"/>
  <c r="DF128" i="1"/>
  <c r="DC128" i="1"/>
  <c r="DB128" i="1"/>
  <c r="CY128" i="1"/>
  <c r="CX128" i="1"/>
  <c r="CU128" i="1"/>
  <c r="CT128" i="1"/>
  <c r="CQ128" i="1"/>
  <c r="CP128" i="1"/>
  <c r="CM128" i="1"/>
  <c r="CL128" i="1"/>
  <c r="CI128" i="1"/>
  <c r="CH128" i="1"/>
  <c r="CE128" i="1"/>
  <c r="CD128" i="1"/>
  <c r="CA128" i="1"/>
  <c r="BZ128" i="1"/>
  <c r="BW128" i="1"/>
  <c r="BV128" i="1"/>
  <c r="BS128" i="1"/>
  <c r="BR128" i="1"/>
  <c r="BO128" i="1"/>
  <c r="BN128" i="1"/>
  <c r="BK128" i="1"/>
  <c r="BJ128" i="1"/>
  <c r="BG128" i="1"/>
  <c r="BF128" i="1"/>
  <c r="BC128" i="1"/>
  <c r="BB128" i="1"/>
  <c r="AY128" i="1"/>
  <c r="AX128" i="1"/>
  <c r="AU128" i="1"/>
  <c r="AT128" i="1"/>
  <c r="AQ128" i="1"/>
  <c r="AP128" i="1"/>
  <c r="AM128" i="1"/>
  <c r="AL128" i="1"/>
  <c r="AI128" i="1"/>
  <c r="AH128" i="1"/>
  <c r="AE128" i="1"/>
  <c r="AD128" i="1"/>
  <c r="AA128" i="1"/>
  <c r="Z128" i="1"/>
  <c r="W128" i="1"/>
  <c r="V128" i="1"/>
  <c r="S128" i="1"/>
  <c r="R128" i="1"/>
  <c r="O128" i="1"/>
  <c r="N128" i="1"/>
  <c r="J128" i="1"/>
  <c r="H128" i="1"/>
  <c r="I128" i="1" s="1"/>
  <c r="K128" i="1" s="1"/>
  <c r="DM127" i="1"/>
  <c r="DK127" i="1"/>
  <c r="DJ127" i="1"/>
  <c r="DG127" i="1"/>
  <c r="DF127" i="1"/>
  <c r="DC127" i="1"/>
  <c r="DB127" i="1"/>
  <c r="CY127" i="1"/>
  <c r="CX127" i="1"/>
  <c r="CU127" i="1"/>
  <c r="CT127" i="1"/>
  <c r="CQ127" i="1"/>
  <c r="CP127" i="1"/>
  <c r="CM127" i="1"/>
  <c r="CL127" i="1"/>
  <c r="CI127" i="1"/>
  <c r="CH127" i="1"/>
  <c r="CE127" i="1"/>
  <c r="CD127" i="1"/>
  <c r="CA127" i="1"/>
  <c r="BZ127" i="1"/>
  <c r="BW127" i="1"/>
  <c r="BV127" i="1"/>
  <c r="BS127" i="1"/>
  <c r="BR127" i="1"/>
  <c r="BO127" i="1"/>
  <c r="BN127" i="1"/>
  <c r="BK127" i="1"/>
  <c r="BJ127" i="1"/>
  <c r="BG127" i="1"/>
  <c r="BF127" i="1"/>
  <c r="BC127" i="1"/>
  <c r="BB127" i="1"/>
  <c r="AY127" i="1"/>
  <c r="AX127" i="1"/>
  <c r="AU127" i="1"/>
  <c r="AT127" i="1"/>
  <c r="AQ127" i="1"/>
  <c r="AP127" i="1"/>
  <c r="AM127" i="1"/>
  <c r="AL127" i="1"/>
  <c r="AI127" i="1"/>
  <c r="AH127" i="1"/>
  <c r="AE127" i="1"/>
  <c r="AD127" i="1"/>
  <c r="AA127" i="1"/>
  <c r="Z127" i="1"/>
  <c r="W127" i="1"/>
  <c r="V127" i="1"/>
  <c r="S127" i="1"/>
  <c r="R127" i="1"/>
  <c r="O127" i="1"/>
  <c r="N127" i="1"/>
  <c r="J127" i="1"/>
  <c r="H127" i="1"/>
  <c r="I127" i="1" s="1"/>
  <c r="K127" i="1" s="1"/>
  <c r="DM126" i="1"/>
  <c r="DK126" i="1"/>
  <c r="DJ126" i="1"/>
  <c r="DG126" i="1"/>
  <c r="DF126" i="1"/>
  <c r="DC126" i="1"/>
  <c r="DB126" i="1"/>
  <c r="CY126" i="1"/>
  <c r="CX126" i="1"/>
  <c r="CU126" i="1"/>
  <c r="CT126" i="1"/>
  <c r="CQ126" i="1"/>
  <c r="CP126" i="1"/>
  <c r="CM126" i="1"/>
  <c r="CL126" i="1"/>
  <c r="CI126" i="1"/>
  <c r="CH126" i="1"/>
  <c r="CE126" i="1"/>
  <c r="CD126" i="1"/>
  <c r="CA126" i="1"/>
  <c r="BZ126" i="1"/>
  <c r="BW126" i="1"/>
  <c r="BV126" i="1"/>
  <c r="BS126" i="1"/>
  <c r="BR126" i="1"/>
  <c r="BO126" i="1"/>
  <c r="BN126" i="1"/>
  <c r="BK126" i="1"/>
  <c r="BJ126" i="1"/>
  <c r="BG126" i="1"/>
  <c r="BF126" i="1"/>
  <c r="BC126" i="1"/>
  <c r="BB126" i="1"/>
  <c r="AY126" i="1"/>
  <c r="AX126" i="1"/>
  <c r="AU126" i="1"/>
  <c r="AT126" i="1"/>
  <c r="AQ126" i="1"/>
  <c r="AP126" i="1"/>
  <c r="AM126" i="1"/>
  <c r="AL126" i="1"/>
  <c r="AI126" i="1"/>
  <c r="AH126" i="1"/>
  <c r="AE126" i="1"/>
  <c r="AD126" i="1"/>
  <c r="AA126" i="1"/>
  <c r="Z126" i="1"/>
  <c r="W126" i="1"/>
  <c r="V126" i="1"/>
  <c r="S126" i="1"/>
  <c r="R126" i="1"/>
  <c r="O126" i="1"/>
  <c r="N126" i="1"/>
  <c r="J126" i="1"/>
  <c r="H126" i="1"/>
  <c r="I126" i="1" s="1"/>
  <c r="K126" i="1" s="1"/>
  <c r="DM125" i="1"/>
  <c r="DK125" i="1"/>
  <c r="DJ125" i="1"/>
  <c r="DG125" i="1"/>
  <c r="DF125" i="1"/>
  <c r="DC125" i="1"/>
  <c r="DB125" i="1"/>
  <c r="CY125" i="1"/>
  <c r="CX125" i="1"/>
  <c r="CU125" i="1"/>
  <c r="CT125" i="1"/>
  <c r="CQ125" i="1"/>
  <c r="CP125" i="1"/>
  <c r="CM125" i="1"/>
  <c r="CL125" i="1"/>
  <c r="CI125" i="1"/>
  <c r="CH125" i="1"/>
  <c r="CE125" i="1"/>
  <c r="CD125" i="1"/>
  <c r="CA125" i="1"/>
  <c r="BZ125" i="1"/>
  <c r="BW125" i="1"/>
  <c r="BV125" i="1"/>
  <c r="BS125" i="1"/>
  <c r="BR125" i="1"/>
  <c r="BO125" i="1"/>
  <c r="BN125" i="1"/>
  <c r="BK125" i="1"/>
  <c r="BJ125" i="1"/>
  <c r="BG125" i="1"/>
  <c r="BF125" i="1"/>
  <c r="BC125" i="1"/>
  <c r="BB125" i="1"/>
  <c r="AY125" i="1"/>
  <c r="AX125" i="1"/>
  <c r="AU125" i="1"/>
  <c r="AT125" i="1"/>
  <c r="AQ125" i="1"/>
  <c r="AP125" i="1"/>
  <c r="AM125" i="1"/>
  <c r="AL125" i="1"/>
  <c r="AI125" i="1"/>
  <c r="AH125" i="1"/>
  <c r="AE125" i="1"/>
  <c r="AD125" i="1"/>
  <c r="AA125" i="1"/>
  <c r="Z125" i="1"/>
  <c r="W125" i="1"/>
  <c r="V125" i="1"/>
  <c r="S125" i="1"/>
  <c r="R125" i="1"/>
  <c r="O125" i="1"/>
  <c r="N125" i="1"/>
  <c r="J125" i="1"/>
  <c r="H125" i="1"/>
  <c r="I125" i="1" s="1"/>
  <c r="K125" i="1" s="1"/>
  <c r="DM124" i="1"/>
  <c r="DK124" i="1"/>
  <c r="DJ124" i="1"/>
  <c r="DG124" i="1"/>
  <c r="DF124" i="1"/>
  <c r="DC124" i="1"/>
  <c r="DB124" i="1"/>
  <c r="CY124" i="1"/>
  <c r="CX124" i="1"/>
  <c r="CU124" i="1"/>
  <c r="CT124" i="1"/>
  <c r="CQ124" i="1"/>
  <c r="CP124" i="1"/>
  <c r="CM124" i="1"/>
  <c r="CL124" i="1"/>
  <c r="CI124" i="1"/>
  <c r="CH124" i="1"/>
  <c r="CE124" i="1"/>
  <c r="CD124" i="1"/>
  <c r="CA124" i="1"/>
  <c r="BZ124" i="1"/>
  <c r="BW124" i="1"/>
  <c r="BV124" i="1"/>
  <c r="BS124" i="1"/>
  <c r="BR124" i="1"/>
  <c r="BO124" i="1"/>
  <c r="BN124" i="1"/>
  <c r="BK124" i="1"/>
  <c r="BJ124" i="1"/>
  <c r="BG124" i="1"/>
  <c r="BF124" i="1"/>
  <c r="BC124" i="1"/>
  <c r="BB124" i="1"/>
  <c r="AY124" i="1"/>
  <c r="AX124" i="1"/>
  <c r="AU124" i="1"/>
  <c r="AT124" i="1"/>
  <c r="AQ124" i="1"/>
  <c r="AP124" i="1"/>
  <c r="AM124" i="1"/>
  <c r="AL124" i="1"/>
  <c r="AI124" i="1"/>
  <c r="AH124" i="1"/>
  <c r="AE124" i="1"/>
  <c r="AD124" i="1"/>
  <c r="AA124" i="1"/>
  <c r="Z124" i="1"/>
  <c r="W124" i="1"/>
  <c r="V124" i="1"/>
  <c r="S124" i="1"/>
  <c r="R124" i="1"/>
  <c r="O124" i="1"/>
  <c r="N124" i="1"/>
  <c r="J124" i="1"/>
  <c r="H124" i="1"/>
  <c r="I124" i="1" s="1"/>
  <c r="K124" i="1" s="1"/>
  <c r="DM123" i="1"/>
  <c r="DK123" i="1"/>
  <c r="DJ123" i="1"/>
  <c r="DG123" i="1"/>
  <c r="DF123" i="1"/>
  <c r="DC123" i="1"/>
  <c r="DB123" i="1"/>
  <c r="CY123" i="1"/>
  <c r="CX123" i="1"/>
  <c r="CU123" i="1"/>
  <c r="CT123" i="1"/>
  <c r="CQ123" i="1"/>
  <c r="CP123" i="1"/>
  <c r="CM123" i="1"/>
  <c r="CL123" i="1"/>
  <c r="CI123" i="1"/>
  <c r="CH123" i="1"/>
  <c r="CE123" i="1"/>
  <c r="CD123" i="1"/>
  <c r="CA123" i="1"/>
  <c r="BZ123" i="1"/>
  <c r="BW123" i="1"/>
  <c r="BV123" i="1"/>
  <c r="BS123" i="1"/>
  <c r="BR123" i="1"/>
  <c r="BO123" i="1"/>
  <c r="BN123" i="1"/>
  <c r="BK123" i="1"/>
  <c r="BJ123" i="1"/>
  <c r="BG123" i="1"/>
  <c r="BF123" i="1"/>
  <c r="BC123" i="1"/>
  <c r="BB123" i="1"/>
  <c r="AY123" i="1"/>
  <c r="AX123" i="1"/>
  <c r="AU123" i="1"/>
  <c r="AT123" i="1"/>
  <c r="AQ123" i="1"/>
  <c r="AP123" i="1"/>
  <c r="AM123" i="1"/>
  <c r="AL123" i="1"/>
  <c r="AI123" i="1"/>
  <c r="AH123" i="1"/>
  <c r="AE123" i="1"/>
  <c r="AD123" i="1"/>
  <c r="AA123" i="1"/>
  <c r="Z123" i="1"/>
  <c r="W123" i="1"/>
  <c r="V123" i="1"/>
  <c r="S123" i="1"/>
  <c r="R123" i="1"/>
  <c r="O123" i="1"/>
  <c r="N123" i="1"/>
  <c r="J123" i="1"/>
  <c r="H123" i="1"/>
  <c r="I123" i="1" s="1"/>
  <c r="K123" i="1" s="1"/>
  <c r="DM122" i="1"/>
  <c r="DK122" i="1"/>
  <c r="DJ122" i="1"/>
  <c r="DG122" i="1"/>
  <c r="DF122" i="1"/>
  <c r="DC122" i="1"/>
  <c r="DB122" i="1"/>
  <c r="CY122" i="1"/>
  <c r="CX122" i="1"/>
  <c r="CU122" i="1"/>
  <c r="CT122" i="1"/>
  <c r="CQ122" i="1"/>
  <c r="CP122" i="1"/>
  <c r="CM122" i="1"/>
  <c r="CL122" i="1"/>
  <c r="CI122" i="1"/>
  <c r="CH122" i="1"/>
  <c r="CE122" i="1"/>
  <c r="CD122" i="1"/>
  <c r="CA122" i="1"/>
  <c r="BZ122" i="1"/>
  <c r="BW122" i="1"/>
  <c r="BV122" i="1"/>
  <c r="BS122" i="1"/>
  <c r="BR122" i="1"/>
  <c r="BO122" i="1"/>
  <c r="BN122" i="1"/>
  <c r="BK122" i="1"/>
  <c r="BJ122" i="1"/>
  <c r="BG122" i="1"/>
  <c r="BF122" i="1"/>
  <c r="BC122" i="1"/>
  <c r="BB122" i="1"/>
  <c r="AY122" i="1"/>
  <c r="AX122" i="1"/>
  <c r="AU122" i="1"/>
  <c r="AT122" i="1"/>
  <c r="AQ122" i="1"/>
  <c r="AP122" i="1"/>
  <c r="AM122" i="1"/>
  <c r="AL122" i="1"/>
  <c r="AI122" i="1"/>
  <c r="AH122" i="1"/>
  <c r="AE122" i="1"/>
  <c r="AD122" i="1"/>
  <c r="AA122" i="1"/>
  <c r="Z122" i="1"/>
  <c r="W122" i="1"/>
  <c r="V122" i="1"/>
  <c r="S122" i="1"/>
  <c r="R122" i="1"/>
  <c r="O122" i="1"/>
  <c r="N122" i="1"/>
  <c r="J122" i="1"/>
  <c r="H122" i="1"/>
  <c r="I122" i="1" s="1"/>
  <c r="K122" i="1" s="1"/>
  <c r="DM121" i="1"/>
  <c r="DK121" i="1"/>
  <c r="DJ121" i="1"/>
  <c r="DG121" i="1"/>
  <c r="DF121" i="1"/>
  <c r="DC121" i="1"/>
  <c r="DB121" i="1"/>
  <c r="CY121" i="1"/>
  <c r="CX121" i="1"/>
  <c r="CU121" i="1"/>
  <c r="CT121" i="1"/>
  <c r="CQ121" i="1"/>
  <c r="CP121" i="1"/>
  <c r="CM121" i="1"/>
  <c r="CL121" i="1"/>
  <c r="CI121" i="1"/>
  <c r="CH121" i="1"/>
  <c r="CE121" i="1"/>
  <c r="CD121" i="1"/>
  <c r="CA121" i="1"/>
  <c r="BZ121" i="1"/>
  <c r="BW121" i="1"/>
  <c r="BV121" i="1"/>
  <c r="BS121" i="1"/>
  <c r="BR121" i="1"/>
  <c r="BO121" i="1"/>
  <c r="BN121" i="1"/>
  <c r="BK121" i="1"/>
  <c r="BJ121" i="1"/>
  <c r="BG121" i="1"/>
  <c r="BF121" i="1"/>
  <c r="BC121" i="1"/>
  <c r="BB121" i="1"/>
  <c r="AY121" i="1"/>
  <c r="AX121" i="1"/>
  <c r="AU121" i="1"/>
  <c r="AT121" i="1"/>
  <c r="AQ121" i="1"/>
  <c r="AP121" i="1"/>
  <c r="AM121" i="1"/>
  <c r="AL121" i="1"/>
  <c r="AI121" i="1"/>
  <c r="AH121" i="1"/>
  <c r="AE121" i="1"/>
  <c r="AD121" i="1"/>
  <c r="AA121" i="1"/>
  <c r="Z121" i="1"/>
  <c r="W121" i="1"/>
  <c r="V121" i="1"/>
  <c r="S121" i="1"/>
  <c r="R121" i="1"/>
  <c r="O121" i="1"/>
  <c r="N121" i="1"/>
  <c r="J121" i="1"/>
  <c r="H121" i="1"/>
  <c r="I121" i="1" s="1"/>
  <c r="K121" i="1" s="1"/>
  <c r="DM120" i="1"/>
  <c r="DK120" i="1"/>
  <c r="DJ120" i="1"/>
  <c r="DG120" i="1"/>
  <c r="DF120" i="1"/>
  <c r="DC120" i="1"/>
  <c r="DB120" i="1"/>
  <c r="CY120" i="1"/>
  <c r="CX120" i="1"/>
  <c r="CU120" i="1"/>
  <c r="CT120" i="1"/>
  <c r="CQ120" i="1"/>
  <c r="CP120" i="1"/>
  <c r="CM120" i="1"/>
  <c r="CL120" i="1"/>
  <c r="CI120" i="1"/>
  <c r="CH120" i="1"/>
  <c r="CE120" i="1"/>
  <c r="CD120" i="1"/>
  <c r="CA120" i="1"/>
  <c r="BZ120" i="1"/>
  <c r="BW120" i="1"/>
  <c r="BV120" i="1"/>
  <c r="BS120" i="1"/>
  <c r="BR120" i="1"/>
  <c r="BO120" i="1"/>
  <c r="BN120" i="1"/>
  <c r="BK120" i="1"/>
  <c r="BJ120" i="1"/>
  <c r="BG120" i="1"/>
  <c r="BF120" i="1"/>
  <c r="BC120" i="1"/>
  <c r="BB120" i="1"/>
  <c r="AY120" i="1"/>
  <c r="AX120" i="1"/>
  <c r="AU120" i="1"/>
  <c r="AT120" i="1"/>
  <c r="AQ120" i="1"/>
  <c r="AP120" i="1"/>
  <c r="AM120" i="1"/>
  <c r="AL120" i="1"/>
  <c r="AI120" i="1"/>
  <c r="AH120" i="1"/>
  <c r="AE120" i="1"/>
  <c r="AD120" i="1"/>
  <c r="AA120" i="1"/>
  <c r="Z120" i="1"/>
  <c r="W120" i="1"/>
  <c r="V120" i="1"/>
  <c r="S120" i="1"/>
  <c r="R120" i="1"/>
  <c r="O120" i="1"/>
  <c r="N120" i="1"/>
  <c r="J120" i="1"/>
  <c r="H120" i="1"/>
  <c r="I120" i="1" s="1"/>
  <c r="K120" i="1" s="1"/>
  <c r="DM119" i="1"/>
  <c r="DK119" i="1"/>
  <c r="DJ119" i="1"/>
  <c r="DG119" i="1"/>
  <c r="DF119" i="1"/>
  <c r="DC119" i="1"/>
  <c r="DB119" i="1"/>
  <c r="CY119" i="1"/>
  <c r="CX119" i="1"/>
  <c r="CU119" i="1"/>
  <c r="CT119" i="1"/>
  <c r="CQ119" i="1"/>
  <c r="CP119" i="1"/>
  <c r="CM119" i="1"/>
  <c r="CL119" i="1"/>
  <c r="CI119" i="1"/>
  <c r="CH119" i="1"/>
  <c r="CE119" i="1"/>
  <c r="CD119" i="1"/>
  <c r="CA119" i="1"/>
  <c r="BZ119" i="1"/>
  <c r="BW119" i="1"/>
  <c r="BV119" i="1"/>
  <c r="BS119" i="1"/>
  <c r="BR119" i="1"/>
  <c r="BO119" i="1"/>
  <c r="BN119" i="1"/>
  <c r="BK119" i="1"/>
  <c r="BJ119" i="1"/>
  <c r="BG119" i="1"/>
  <c r="BF119" i="1"/>
  <c r="BC119" i="1"/>
  <c r="BB119" i="1"/>
  <c r="AY119" i="1"/>
  <c r="AX119" i="1"/>
  <c r="AU119" i="1"/>
  <c r="AT119" i="1"/>
  <c r="AQ119" i="1"/>
  <c r="AP119" i="1"/>
  <c r="AM119" i="1"/>
  <c r="AL119" i="1"/>
  <c r="AI119" i="1"/>
  <c r="AH119" i="1"/>
  <c r="AE119" i="1"/>
  <c r="AD119" i="1"/>
  <c r="AA119" i="1"/>
  <c r="Z119" i="1"/>
  <c r="W119" i="1"/>
  <c r="V119" i="1"/>
  <c r="S119" i="1"/>
  <c r="R119" i="1"/>
  <c r="O119" i="1"/>
  <c r="N119" i="1"/>
  <c r="J119" i="1"/>
  <c r="H119" i="1"/>
  <c r="I119" i="1" s="1"/>
  <c r="K119" i="1" s="1"/>
  <c r="DM118" i="1"/>
  <c r="DK118" i="1"/>
  <c r="DJ118" i="1"/>
  <c r="DG118" i="1"/>
  <c r="DF118" i="1"/>
  <c r="DC118" i="1"/>
  <c r="DB118" i="1"/>
  <c r="CY118" i="1"/>
  <c r="CX118" i="1"/>
  <c r="CU118" i="1"/>
  <c r="CT118" i="1"/>
  <c r="CQ118" i="1"/>
  <c r="CP118" i="1"/>
  <c r="CM118" i="1"/>
  <c r="CL118" i="1"/>
  <c r="CI118" i="1"/>
  <c r="CH118" i="1"/>
  <c r="CE118" i="1"/>
  <c r="CD118" i="1"/>
  <c r="CA118" i="1"/>
  <c r="BZ118" i="1"/>
  <c r="BW118" i="1"/>
  <c r="BV118" i="1"/>
  <c r="BS118" i="1"/>
  <c r="BR118" i="1"/>
  <c r="BO118" i="1"/>
  <c r="BN118" i="1"/>
  <c r="BK118" i="1"/>
  <c r="BJ118" i="1"/>
  <c r="BG118" i="1"/>
  <c r="BF118" i="1"/>
  <c r="BC118" i="1"/>
  <c r="BB118" i="1"/>
  <c r="AY118" i="1"/>
  <c r="AX118" i="1"/>
  <c r="AU118" i="1"/>
  <c r="AT118" i="1"/>
  <c r="AQ118" i="1"/>
  <c r="AP118" i="1"/>
  <c r="AM118" i="1"/>
  <c r="AL118" i="1"/>
  <c r="AI118" i="1"/>
  <c r="AH118" i="1"/>
  <c r="AE118" i="1"/>
  <c r="AD118" i="1"/>
  <c r="AA118" i="1"/>
  <c r="Z118" i="1"/>
  <c r="W118" i="1"/>
  <c r="V118" i="1"/>
  <c r="S118" i="1"/>
  <c r="R118" i="1"/>
  <c r="O118" i="1"/>
  <c r="N118" i="1"/>
  <c r="J118" i="1"/>
  <c r="H118" i="1"/>
  <c r="I118" i="1" s="1"/>
  <c r="K118" i="1" s="1"/>
  <c r="DM117" i="1"/>
  <c r="DK117" i="1"/>
  <c r="DJ117" i="1"/>
  <c r="DG117" i="1"/>
  <c r="DF117" i="1"/>
  <c r="DC117" i="1"/>
  <c r="DB117" i="1"/>
  <c r="CY117" i="1"/>
  <c r="CX117" i="1"/>
  <c r="CU117" i="1"/>
  <c r="CT117" i="1"/>
  <c r="CQ117" i="1"/>
  <c r="CP117" i="1"/>
  <c r="CM117" i="1"/>
  <c r="CL117" i="1"/>
  <c r="CI117" i="1"/>
  <c r="CH117" i="1"/>
  <c r="CE117" i="1"/>
  <c r="CD117" i="1"/>
  <c r="CA117" i="1"/>
  <c r="BZ117" i="1"/>
  <c r="BW117" i="1"/>
  <c r="BV117" i="1"/>
  <c r="BS117" i="1"/>
  <c r="BR117" i="1"/>
  <c r="BO117" i="1"/>
  <c r="BN117" i="1"/>
  <c r="BK117" i="1"/>
  <c r="BJ117" i="1"/>
  <c r="BG117" i="1"/>
  <c r="BF117" i="1"/>
  <c r="BC117" i="1"/>
  <c r="BB117" i="1"/>
  <c r="AY117" i="1"/>
  <c r="AX117" i="1"/>
  <c r="AU117" i="1"/>
  <c r="AT117" i="1"/>
  <c r="AQ117" i="1"/>
  <c r="AP117" i="1"/>
  <c r="AM117" i="1"/>
  <c r="AL117" i="1"/>
  <c r="AI117" i="1"/>
  <c r="AH117" i="1"/>
  <c r="AE117" i="1"/>
  <c r="AD117" i="1"/>
  <c r="AA117" i="1"/>
  <c r="Z117" i="1"/>
  <c r="W117" i="1"/>
  <c r="V117" i="1"/>
  <c r="S117" i="1"/>
  <c r="R117" i="1"/>
  <c r="O117" i="1"/>
  <c r="N117" i="1"/>
  <c r="J117" i="1"/>
  <c r="H117" i="1"/>
  <c r="I117" i="1" s="1"/>
  <c r="K117" i="1" s="1"/>
  <c r="DM116" i="1"/>
  <c r="DK116" i="1"/>
  <c r="DJ116" i="1"/>
  <c r="DG116" i="1"/>
  <c r="DF116" i="1"/>
  <c r="DC116" i="1"/>
  <c r="DB116" i="1"/>
  <c r="CY116" i="1"/>
  <c r="CX116" i="1"/>
  <c r="CU116" i="1"/>
  <c r="CT116" i="1"/>
  <c r="CQ116" i="1"/>
  <c r="CP116" i="1"/>
  <c r="CM116" i="1"/>
  <c r="CL116" i="1"/>
  <c r="CI116" i="1"/>
  <c r="CH116" i="1"/>
  <c r="CE116" i="1"/>
  <c r="CD116" i="1"/>
  <c r="CA116" i="1"/>
  <c r="BZ116" i="1"/>
  <c r="BW116" i="1"/>
  <c r="BV116" i="1"/>
  <c r="BS116" i="1"/>
  <c r="BR116" i="1"/>
  <c r="BO116" i="1"/>
  <c r="BN116" i="1"/>
  <c r="BK116" i="1"/>
  <c r="BJ116" i="1"/>
  <c r="BG116" i="1"/>
  <c r="BF116" i="1"/>
  <c r="BC116" i="1"/>
  <c r="BB116" i="1"/>
  <c r="AY116" i="1"/>
  <c r="AX116" i="1"/>
  <c r="AU116" i="1"/>
  <c r="AT116" i="1"/>
  <c r="AQ116" i="1"/>
  <c r="AP116" i="1"/>
  <c r="AM116" i="1"/>
  <c r="AL116" i="1"/>
  <c r="AI116" i="1"/>
  <c r="AH116" i="1"/>
  <c r="AE116" i="1"/>
  <c r="AD116" i="1"/>
  <c r="AA116" i="1"/>
  <c r="Z116" i="1"/>
  <c r="W116" i="1"/>
  <c r="V116" i="1"/>
  <c r="S116" i="1"/>
  <c r="R116" i="1"/>
  <c r="O116" i="1"/>
  <c r="N116" i="1"/>
  <c r="J116" i="1"/>
  <c r="H116" i="1"/>
  <c r="I116" i="1" s="1"/>
  <c r="K116" i="1" s="1"/>
  <c r="DM115" i="1"/>
  <c r="DK115" i="1"/>
  <c r="DJ115" i="1"/>
  <c r="DG115" i="1"/>
  <c r="DF115" i="1"/>
  <c r="DC115" i="1"/>
  <c r="DB115" i="1"/>
  <c r="CY115" i="1"/>
  <c r="CX115" i="1"/>
  <c r="CU115" i="1"/>
  <c r="CT115" i="1"/>
  <c r="CQ115" i="1"/>
  <c r="CP115" i="1"/>
  <c r="CM115" i="1"/>
  <c r="CL115" i="1"/>
  <c r="CI115" i="1"/>
  <c r="CH115" i="1"/>
  <c r="CE115" i="1"/>
  <c r="CD115" i="1"/>
  <c r="CA115" i="1"/>
  <c r="BZ115" i="1"/>
  <c r="BW115" i="1"/>
  <c r="BV115" i="1"/>
  <c r="BS115" i="1"/>
  <c r="BR115" i="1"/>
  <c r="BO115" i="1"/>
  <c r="BN115" i="1"/>
  <c r="BK115" i="1"/>
  <c r="BJ115" i="1"/>
  <c r="BG115" i="1"/>
  <c r="BF115" i="1"/>
  <c r="BC115" i="1"/>
  <c r="BB115" i="1"/>
  <c r="AY115" i="1"/>
  <c r="AX115" i="1"/>
  <c r="AU115" i="1"/>
  <c r="AT115" i="1"/>
  <c r="AQ115" i="1"/>
  <c r="AP115" i="1"/>
  <c r="AM115" i="1"/>
  <c r="AL115" i="1"/>
  <c r="AI115" i="1"/>
  <c r="AH115" i="1"/>
  <c r="AE115" i="1"/>
  <c r="AD115" i="1"/>
  <c r="AA115" i="1"/>
  <c r="Z115" i="1"/>
  <c r="W115" i="1"/>
  <c r="V115" i="1"/>
  <c r="S115" i="1"/>
  <c r="R115" i="1"/>
  <c r="O115" i="1"/>
  <c r="N115" i="1"/>
  <c r="J115" i="1"/>
  <c r="H115" i="1"/>
  <c r="I115" i="1" s="1"/>
  <c r="K115" i="1" s="1"/>
  <c r="DM114" i="1"/>
  <c r="DK114" i="1"/>
  <c r="DJ114" i="1"/>
  <c r="DG114" i="1"/>
  <c r="DF114" i="1"/>
  <c r="DC114" i="1"/>
  <c r="DB114" i="1"/>
  <c r="CY114" i="1"/>
  <c r="CX114" i="1"/>
  <c r="CU114" i="1"/>
  <c r="CT114" i="1"/>
  <c r="CQ114" i="1"/>
  <c r="CP114" i="1"/>
  <c r="CM114" i="1"/>
  <c r="CL114" i="1"/>
  <c r="CI114" i="1"/>
  <c r="CH114" i="1"/>
  <c r="CE114" i="1"/>
  <c r="CD114" i="1"/>
  <c r="CA114" i="1"/>
  <c r="BZ114" i="1"/>
  <c r="BW114" i="1"/>
  <c r="BV114" i="1"/>
  <c r="BS114" i="1"/>
  <c r="BR114" i="1"/>
  <c r="BO114" i="1"/>
  <c r="BN114" i="1"/>
  <c r="BK114" i="1"/>
  <c r="BJ114" i="1"/>
  <c r="BG114" i="1"/>
  <c r="BF114" i="1"/>
  <c r="BC114" i="1"/>
  <c r="BB114" i="1"/>
  <c r="AY114" i="1"/>
  <c r="AX114" i="1"/>
  <c r="AU114" i="1"/>
  <c r="AT114" i="1"/>
  <c r="AQ114" i="1"/>
  <c r="AP114" i="1"/>
  <c r="AM114" i="1"/>
  <c r="AL114" i="1"/>
  <c r="AI114" i="1"/>
  <c r="AH114" i="1"/>
  <c r="AE114" i="1"/>
  <c r="AD114" i="1"/>
  <c r="AA114" i="1"/>
  <c r="Z114" i="1"/>
  <c r="W114" i="1"/>
  <c r="V114" i="1"/>
  <c r="S114" i="1"/>
  <c r="R114" i="1"/>
  <c r="O114" i="1"/>
  <c r="N114" i="1"/>
  <c r="J114" i="1"/>
  <c r="H114" i="1"/>
  <c r="I114" i="1" s="1"/>
  <c r="K114" i="1" s="1"/>
  <c r="G114" i="1"/>
  <c r="DM113" i="1"/>
  <c r="DK113" i="1"/>
  <c r="DJ113" i="1"/>
  <c r="DG113" i="1"/>
  <c r="DF113" i="1"/>
  <c r="DC113" i="1"/>
  <c r="DB113" i="1"/>
  <c r="CY113" i="1"/>
  <c r="CX113" i="1"/>
  <c r="CU113" i="1"/>
  <c r="CT113" i="1"/>
  <c r="CQ113" i="1"/>
  <c r="CP113" i="1"/>
  <c r="CM113" i="1"/>
  <c r="CL113" i="1"/>
  <c r="CI113" i="1"/>
  <c r="CH113" i="1"/>
  <c r="CE113" i="1"/>
  <c r="CD113" i="1"/>
  <c r="CA113" i="1"/>
  <c r="BZ113" i="1"/>
  <c r="BW113" i="1"/>
  <c r="BV113" i="1"/>
  <c r="BS113" i="1"/>
  <c r="BR113" i="1"/>
  <c r="BO113" i="1"/>
  <c r="BN113" i="1"/>
  <c r="BK113" i="1"/>
  <c r="BJ113" i="1"/>
  <c r="BG113" i="1"/>
  <c r="BF113" i="1"/>
  <c r="BC113" i="1"/>
  <c r="BB113" i="1"/>
  <c r="AY113" i="1"/>
  <c r="AX113" i="1"/>
  <c r="AU113" i="1"/>
  <c r="AT113" i="1"/>
  <c r="AQ113" i="1"/>
  <c r="AP113" i="1"/>
  <c r="AM113" i="1"/>
  <c r="AL113" i="1"/>
  <c r="AI113" i="1"/>
  <c r="AH113" i="1"/>
  <c r="AE113" i="1"/>
  <c r="AD113" i="1"/>
  <c r="AA113" i="1"/>
  <c r="Z113" i="1"/>
  <c r="W113" i="1"/>
  <c r="V113" i="1"/>
  <c r="S113" i="1"/>
  <c r="R113" i="1"/>
  <c r="O113" i="1"/>
  <c r="N113" i="1"/>
  <c r="J113" i="1"/>
  <c r="H113" i="1"/>
  <c r="I113" i="1" s="1"/>
  <c r="K113" i="1" s="1"/>
  <c r="DM112" i="1"/>
  <c r="DK112" i="1"/>
  <c r="DJ112" i="1"/>
  <c r="DG112" i="1"/>
  <c r="DF112" i="1"/>
  <c r="DC112" i="1"/>
  <c r="DB112" i="1"/>
  <c r="CY112" i="1"/>
  <c r="CX112" i="1"/>
  <c r="CU112" i="1"/>
  <c r="CT112" i="1"/>
  <c r="CQ112" i="1"/>
  <c r="CP112" i="1"/>
  <c r="CM112" i="1"/>
  <c r="CL112" i="1"/>
  <c r="CI112" i="1"/>
  <c r="CH112" i="1"/>
  <c r="CE112" i="1"/>
  <c r="CD112" i="1"/>
  <c r="CA112" i="1"/>
  <c r="BZ112" i="1"/>
  <c r="BW112" i="1"/>
  <c r="BV112" i="1"/>
  <c r="BS112" i="1"/>
  <c r="BR112" i="1"/>
  <c r="BO112" i="1"/>
  <c r="BN112" i="1"/>
  <c r="BK112" i="1"/>
  <c r="BJ112" i="1"/>
  <c r="BG112" i="1"/>
  <c r="BF112" i="1"/>
  <c r="BC112" i="1"/>
  <c r="BB112" i="1"/>
  <c r="AY112" i="1"/>
  <c r="AX112" i="1"/>
  <c r="AU112" i="1"/>
  <c r="AT112" i="1"/>
  <c r="AQ112" i="1"/>
  <c r="AP112" i="1"/>
  <c r="AM112" i="1"/>
  <c r="AL112" i="1"/>
  <c r="AI112" i="1"/>
  <c r="AH112" i="1"/>
  <c r="AE112" i="1"/>
  <c r="AD112" i="1"/>
  <c r="AA112" i="1"/>
  <c r="Z112" i="1"/>
  <c r="W112" i="1"/>
  <c r="V112" i="1"/>
  <c r="S112" i="1"/>
  <c r="R112" i="1"/>
  <c r="O112" i="1"/>
  <c r="N112" i="1"/>
  <c r="J112" i="1"/>
  <c r="H112" i="1"/>
  <c r="I112" i="1" s="1"/>
  <c r="K112" i="1" s="1"/>
  <c r="DM111" i="1"/>
  <c r="DK111" i="1"/>
  <c r="DJ111" i="1"/>
  <c r="DG111" i="1"/>
  <c r="DF111" i="1"/>
  <c r="DC111" i="1"/>
  <c r="DB111" i="1"/>
  <c r="CY111" i="1"/>
  <c r="CX111" i="1"/>
  <c r="CU111" i="1"/>
  <c r="CT111" i="1"/>
  <c r="CQ111" i="1"/>
  <c r="CP111" i="1"/>
  <c r="CM111" i="1"/>
  <c r="CL111" i="1"/>
  <c r="CI111" i="1"/>
  <c r="CH111" i="1"/>
  <c r="CE111" i="1"/>
  <c r="CD111" i="1"/>
  <c r="CA111" i="1"/>
  <c r="BZ111" i="1"/>
  <c r="BW111" i="1"/>
  <c r="BV111" i="1"/>
  <c r="BS111" i="1"/>
  <c r="BR111" i="1"/>
  <c r="BO111" i="1"/>
  <c r="BN111" i="1"/>
  <c r="BK111" i="1"/>
  <c r="BJ111" i="1"/>
  <c r="BG111" i="1"/>
  <c r="BF111" i="1"/>
  <c r="BC111" i="1"/>
  <c r="BB111" i="1"/>
  <c r="AY111" i="1"/>
  <c r="AX111" i="1"/>
  <c r="AU111" i="1"/>
  <c r="AT111" i="1"/>
  <c r="AQ111" i="1"/>
  <c r="AP111" i="1"/>
  <c r="AM111" i="1"/>
  <c r="AL111" i="1"/>
  <c r="AI111" i="1"/>
  <c r="AH111" i="1"/>
  <c r="AE111" i="1"/>
  <c r="AD111" i="1"/>
  <c r="AA111" i="1"/>
  <c r="Z111" i="1"/>
  <c r="W111" i="1"/>
  <c r="V111" i="1"/>
  <c r="S111" i="1"/>
  <c r="R111" i="1"/>
  <c r="O111" i="1"/>
  <c r="N111" i="1"/>
  <c r="J111" i="1"/>
  <c r="H111" i="1"/>
  <c r="I111" i="1" s="1"/>
  <c r="K111" i="1" s="1"/>
  <c r="DM110" i="1"/>
  <c r="DK110" i="1"/>
  <c r="DJ110" i="1"/>
  <c r="DG110" i="1"/>
  <c r="DF110" i="1"/>
  <c r="DC110" i="1"/>
  <c r="DB110" i="1"/>
  <c r="CY110" i="1"/>
  <c r="CX110" i="1"/>
  <c r="CU110" i="1"/>
  <c r="CT110" i="1"/>
  <c r="CQ110" i="1"/>
  <c r="CP110" i="1"/>
  <c r="CM110" i="1"/>
  <c r="CL110" i="1"/>
  <c r="CI110" i="1"/>
  <c r="CH110" i="1"/>
  <c r="CE110" i="1"/>
  <c r="CD110" i="1"/>
  <c r="CA110" i="1"/>
  <c r="BZ110" i="1"/>
  <c r="BW110" i="1"/>
  <c r="BV110" i="1"/>
  <c r="BS110" i="1"/>
  <c r="BR110" i="1"/>
  <c r="BO110" i="1"/>
  <c r="BN110" i="1"/>
  <c r="BK110" i="1"/>
  <c r="BJ110" i="1"/>
  <c r="BG110" i="1"/>
  <c r="BF110" i="1"/>
  <c r="BC110" i="1"/>
  <c r="BB110" i="1"/>
  <c r="AY110" i="1"/>
  <c r="AX110" i="1"/>
  <c r="AU110" i="1"/>
  <c r="AT110" i="1"/>
  <c r="AQ110" i="1"/>
  <c r="AP110" i="1"/>
  <c r="AM110" i="1"/>
  <c r="AL110" i="1"/>
  <c r="AI110" i="1"/>
  <c r="AH110" i="1"/>
  <c r="AE110" i="1"/>
  <c r="AD110" i="1"/>
  <c r="AA110" i="1"/>
  <c r="Z110" i="1"/>
  <c r="W110" i="1"/>
  <c r="V110" i="1"/>
  <c r="S110" i="1"/>
  <c r="R110" i="1"/>
  <c r="O110" i="1"/>
  <c r="N110" i="1"/>
  <c r="J110" i="1"/>
  <c r="H110" i="1"/>
  <c r="I110" i="1" s="1"/>
  <c r="K110" i="1" s="1"/>
  <c r="DM109" i="1"/>
  <c r="DK109" i="1"/>
  <c r="DJ109" i="1"/>
  <c r="DG109" i="1"/>
  <c r="DF109" i="1"/>
  <c r="DC109" i="1"/>
  <c r="DB109" i="1"/>
  <c r="CY109" i="1"/>
  <c r="CX109" i="1"/>
  <c r="CU109" i="1"/>
  <c r="CT109" i="1"/>
  <c r="CQ109" i="1"/>
  <c r="CP109" i="1"/>
  <c r="CM109" i="1"/>
  <c r="CL109" i="1"/>
  <c r="CI109" i="1"/>
  <c r="CH109" i="1"/>
  <c r="CE109" i="1"/>
  <c r="CD109" i="1"/>
  <c r="CA109" i="1"/>
  <c r="BZ109" i="1"/>
  <c r="BW109" i="1"/>
  <c r="BV109" i="1"/>
  <c r="BS109" i="1"/>
  <c r="BR109" i="1"/>
  <c r="BO109" i="1"/>
  <c r="BN109" i="1"/>
  <c r="BK109" i="1"/>
  <c r="BJ109" i="1"/>
  <c r="BG109" i="1"/>
  <c r="BF109" i="1"/>
  <c r="BC109" i="1"/>
  <c r="BB109" i="1"/>
  <c r="AY109" i="1"/>
  <c r="AX109" i="1"/>
  <c r="AU109" i="1"/>
  <c r="AT109" i="1"/>
  <c r="AQ109" i="1"/>
  <c r="AP109" i="1"/>
  <c r="AM109" i="1"/>
  <c r="AL109" i="1"/>
  <c r="AI109" i="1"/>
  <c r="AH109" i="1"/>
  <c r="AE109" i="1"/>
  <c r="AD109" i="1"/>
  <c r="AA109" i="1"/>
  <c r="Z109" i="1"/>
  <c r="W109" i="1"/>
  <c r="V109" i="1"/>
  <c r="S109" i="1"/>
  <c r="R109" i="1"/>
  <c r="O109" i="1"/>
  <c r="N109" i="1"/>
  <c r="J109" i="1"/>
  <c r="H109" i="1"/>
  <c r="I109" i="1" s="1"/>
  <c r="K109" i="1" s="1"/>
  <c r="DM108" i="1"/>
  <c r="DK108" i="1"/>
  <c r="DJ108" i="1"/>
  <c r="DG108" i="1"/>
  <c r="DF108" i="1"/>
  <c r="DC108" i="1"/>
  <c r="DB108" i="1"/>
  <c r="CY108" i="1"/>
  <c r="CX108" i="1"/>
  <c r="CU108" i="1"/>
  <c r="CT108" i="1"/>
  <c r="CQ108" i="1"/>
  <c r="CP108" i="1"/>
  <c r="CM108" i="1"/>
  <c r="CL108" i="1"/>
  <c r="CI108" i="1"/>
  <c r="CH108" i="1"/>
  <c r="CE108" i="1"/>
  <c r="CD108" i="1"/>
  <c r="CA108" i="1"/>
  <c r="BZ108" i="1"/>
  <c r="BW108" i="1"/>
  <c r="BV108" i="1"/>
  <c r="BS108" i="1"/>
  <c r="BR108" i="1"/>
  <c r="BO108" i="1"/>
  <c r="BN108" i="1"/>
  <c r="BK108" i="1"/>
  <c r="BJ108" i="1"/>
  <c r="BG108" i="1"/>
  <c r="BF108" i="1"/>
  <c r="BC108" i="1"/>
  <c r="BB108" i="1"/>
  <c r="AY108" i="1"/>
  <c r="AX108" i="1"/>
  <c r="AU108" i="1"/>
  <c r="AT108" i="1"/>
  <c r="AQ108" i="1"/>
  <c r="AP108" i="1"/>
  <c r="AM108" i="1"/>
  <c r="AL108" i="1"/>
  <c r="AI108" i="1"/>
  <c r="AH108" i="1"/>
  <c r="AE108" i="1"/>
  <c r="AD108" i="1"/>
  <c r="AA108" i="1"/>
  <c r="Z108" i="1"/>
  <c r="W108" i="1"/>
  <c r="V108" i="1"/>
  <c r="S108" i="1"/>
  <c r="R108" i="1"/>
  <c r="O108" i="1"/>
  <c r="N108" i="1"/>
  <c r="J108" i="1"/>
  <c r="H108" i="1"/>
  <c r="I108" i="1" s="1"/>
  <c r="K108" i="1" s="1"/>
  <c r="DM107" i="1"/>
  <c r="DK107" i="1"/>
  <c r="DJ107" i="1"/>
  <c r="DG107" i="1"/>
  <c r="DF107" i="1"/>
  <c r="DC107" i="1"/>
  <c r="DB107" i="1"/>
  <c r="CY107" i="1"/>
  <c r="CX107" i="1"/>
  <c r="CU107" i="1"/>
  <c r="CT107" i="1"/>
  <c r="CQ107" i="1"/>
  <c r="CP107" i="1"/>
  <c r="CM107" i="1"/>
  <c r="CL107" i="1"/>
  <c r="CI107" i="1"/>
  <c r="CH107" i="1"/>
  <c r="CE107" i="1"/>
  <c r="CD107" i="1"/>
  <c r="CA107" i="1"/>
  <c r="BZ107" i="1"/>
  <c r="BW107" i="1"/>
  <c r="BV107" i="1"/>
  <c r="BS107" i="1"/>
  <c r="BR107" i="1"/>
  <c r="BO107" i="1"/>
  <c r="BN107" i="1"/>
  <c r="BK107" i="1"/>
  <c r="BJ107" i="1"/>
  <c r="BG107" i="1"/>
  <c r="BF107" i="1"/>
  <c r="BC107" i="1"/>
  <c r="BB107" i="1"/>
  <c r="AY107" i="1"/>
  <c r="AX107" i="1"/>
  <c r="AU107" i="1"/>
  <c r="AT107" i="1"/>
  <c r="AQ107" i="1"/>
  <c r="AP107" i="1"/>
  <c r="AM107" i="1"/>
  <c r="AL107" i="1"/>
  <c r="AI107" i="1"/>
  <c r="AH107" i="1"/>
  <c r="AE107" i="1"/>
  <c r="AD107" i="1"/>
  <c r="AA107" i="1"/>
  <c r="Z107" i="1"/>
  <c r="W107" i="1"/>
  <c r="V107" i="1"/>
  <c r="S107" i="1"/>
  <c r="R107" i="1"/>
  <c r="O107" i="1"/>
  <c r="N107" i="1"/>
  <c r="J107" i="1"/>
  <c r="H107" i="1"/>
  <c r="I107" i="1" s="1"/>
  <c r="K107" i="1" s="1"/>
  <c r="DM106" i="1"/>
  <c r="DK106" i="1"/>
  <c r="DJ106" i="1"/>
  <c r="DG106" i="1"/>
  <c r="DF106" i="1"/>
  <c r="DC106" i="1"/>
  <c r="DB106" i="1"/>
  <c r="CY106" i="1"/>
  <c r="CX106" i="1"/>
  <c r="CU106" i="1"/>
  <c r="CT106" i="1"/>
  <c r="CQ106" i="1"/>
  <c r="CP106" i="1"/>
  <c r="CM106" i="1"/>
  <c r="CL106" i="1"/>
  <c r="CI106" i="1"/>
  <c r="CH106" i="1"/>
  <c r="CE106" i="1"/>
  <c r="CD106" i="1"/>
  <c r="CA106" i="1"/>
  <c r="BZ106" i="1"/>
  <c r="BW106" i="1"/>
  <c r="BV106" i="1"/>
  <c r="BS106" i="1"/>
  <c r="BR106" i="1"/>
  <c r="BO106" i="1"/>
  <c r="BN106" i="1"/>
  <c r="BK106" i="1"/>
  <c r="BJ106" i="1"/>
  <c r="BG106" i="1"/>
  <c r="BF106" i="1"/>
  <c r="BC106" i="1"/>
  <c r="BB106" i="1"/>
  <c r="AY106" i="1"/>
  <c r="AX106" i="1"/>
  <c r="AU106" i="1"/>
  <c r="AT106" i="1"/>
  <c r="AQ106" i="1"/>
  <c r="AP106" i="1"/>
  <c r="AM106" i="1"/>
  <c r="AL106" i="1"/>
  <c r="AI106" i="1"/>
  <c r="AH106" i="1"/>
  <c r="AE106" i="1"/>
  <c r="AD106" i="1"/>
  <c r="AA106" i="1"/>
  <c r="Z106" i="1"/>
  <c r="W106" i="1"/>
  <c r="V106" i="1"/>
  <c r="S106" i="1"/>
  <c r="R106" i="1"/>
  <c r="O106" i="1"/>
  <c r="N106" i="1"/>
  <c r="J106" i="1"/>
  <c r="H106" i="1"/>
  <c r="I106" i="1" s="1"/>
  <c r="K106" i="1" s="1"/>
  <c r="DM105" i="1"/>
  <c r="DK105" i="1"/>
  <c r="DJ105" i="1"/>
  <c r="DG105" i="1"/>
  <c r="DF105" i="1"/>
  <c r="DC105" i="1"/>
  <c r="DB105" i="1"/>
  <c r="CY105" i="1"/>
  <c r="CX105" i="1"/>
  <c r="CU105" i="1"/>
  <c r="CT105" i="1"/>
  <c r="CQ105" i="1"/>
  <c r="CP105" i="1"/>
  <c r="CM105" i="1"/>
  <c r="CL105" i="1"/>
  <c r="CI105" i="1"/>
  <c r="CH105" i="1"/>
  <c r="CE105" i="1"/>
  <c r="CD105" i="1"/>
  <c r="CA105" i="1"/>
  <c r="BZ105" i="1"/>
  <c r="BW105" i="1"/>
  <c r="BV105" i="1"/>
  <c r="BS105" i="1"/>
  <c r="BR105" i="1"/>
  <c r="BO105" i="1"/>
  <c r="BN105" i="1"/>
  <c r="BK105" i="1"/>
  <c r="BJ105" i="1"/>
  <c r="BG105" i="1"/>
  <c r="BF105" i="1"/>
  <c r="BC105" i="1"/>
  <c r="BB105" i="1"/>
  <c r="AY105" i="1"/>
  <c r="AX105" i="1"/>
  <c r="AU105" i="1"/>
  <c r="AT105" i="1"/>
  <c r="AQ105" i="1"/>
  <c r="AP105" i="1"/>
  <c r="AM105" i="1"/>
  <c r="AL105" i="1"/>
  <c r="AI105" i="1"/>
  <c r="AH105" i="1"/>
  <c r="AE105" i="1"/>
  <c r="AD105" i="1"/>
  <c r="AA105" i="1"/>
  <c r="Z105" i="1"/>
  <c r="W105" i="1"/>
  <c r="V105" i="1"/>
  <c r="S105" i="1"/>
  <c r="R105" i="1"/>
  <c r="O105" i="1"/>
  <c r="N105" i="1"/>
  <c r="J105" i="1"/>
  <c r="H105" i="1"/>
  <c r="I105" i="1" s="1"/>
  <c r="K105" i="1" s="1"/>
  <c r="DM104" i="1"/>
  <c r="DK104" i="1"/>
  <c r="DJ104" i="1"/>
  <c r="DG104" i="1"/>
  <c r="DF104" i="1"/>
  <c r="DC104" i="1"/>
  <c r="DB104" i="1"/>
  <c r="CY104" i="1"/>
  <c r="CX104" i="1"/>
  <c r="CU104" i="1"/>
  <c r="CT104" i="1"/>
  <c r="CQ104" i="1"/>
  <c r="CP104" i="1"/>
  <c r="CM104" i="1"/>
  <c r="CL104" i="1"/>
  <c r="CI104" i="1"/>
  <c r="CH104" i="1"/>
  <c r="CE104" i="1"/>
  <c r="CD104" i="1"/>
  <c r="CA104" i="1"/>
  <c r="BZ104" i="1"/>
  <c r="BW104" i="1"/>
  <c r="BV104" i="1"/>
  <c r="BS104" i="1"/>
  <c r="BR104" i="1"/>
  <c r="BO104" i="1"/>
  <c r="BN104" i="1"/>
  <c r="BK104" i="1"/>
  <c r="BJ104" i="1"/>
  <c r="BG104" i="1"/>
  <c r="BF104" i="1"/>
  <c r="BC104" i="1"/>
  <c r="BB104" i="1"/>
  <c r="AY104" i="1"/>
  <c r="AX104" i="1"/>
  <c r="AU104" i="1"/>
  <c r="AT104" i="1"/>
  <c r="AQ104" i="1"/>
  <c r="AP104" i="1"/>
  <c r="AM104" i="1"/>
  <c r="AL104" i="1"/>
  <c r="AI104" i="1"/>
  <c r="AH104" i="1"/>
  <c r="AE104" i="1"/>
  <c r="AD104" i="1"/>
  <c r="AA104" i="1"/>
  <c r="Z104" i="1"/>
  <c r="W104" i="1"/>
  <c r="V104" i="1"/>
  <c r="S104" i="1"/>
  <c r="R104" i="1"/>
  <c r="O104" i="1"/>
  <c r="N104" i="1"/>
  <c r="J104" i="1"/>
  <c r="H104" i="1"/>
  <c r="I104" i="1" s="1"/>
  <c r="K104" i="1" s="1"/>
  <c r="DM103" i="1"/>
  <c r="DK103" i="1"/>
  <c r="DJ103" i="1"/>
  <c r="DG103" i="1"/>
  <c r="DF103" i="1"/>
  <c r="DC103" i="1"/>
  <c r="DB103" i="1"/>
  <c r="CY103" i="1"/>
  <c r="CX103" i="1"/>
  <c r="CU103" i="1"/>
  <c r="CT103" i="1"/>
  <c r="CQ103" i="1"/>
  <c r="CP103" i="1"/>
  <c r="CM103" i="1"/>
  <c r="CL103" i="1"/>
  <c r="CI103" i="1"/>
  <c r="CH103" i="1"/>
  <c r="CE103" i="1"/>
  <c r="CD103" i="1"/>
  <c r="CA103" i="1"/>
  <c r="BZ103" i="1"/>
  <c r="BW103" i="1"/>
  <c r="BV103" i="1"/>
  <c r="BS103" i="1"/>
  <c r="BR103" i="1"/>
  <c r="BO103" i="1"/>
  <c r="BN103" i="1"/>
  <c r="BK103" i="1"/>
  <c r="BJ103" i="1"/>
  <c r="BG103" i="1"/>
  <c r="BF103" i="1"/>
  <c r="BC103" i="1"/>
  <c r="BB103" i="1"/>
  <c r="AY103" i="1"/>
  <c r="AX103" i="1"/>
  <c r="AU103" i="1"/>
  <c r="AT103" i="1"/>
  <c r="AQ103" i="1"/>
  <c r="AP103" i="1"/>
  <c r="AM103" i="1"/>
  <c r="AL103" i="1"/>
  <c r="AI103" i="1"/>
  <c r="AH103" i="1"/>
  <c r="AE103" i="1"/>
  <c r="AD103" i="1"/>
  <c r="AA103" i="1"/>
  <c r="Z103" i="1"/>
  <c r="W103" i="1"/>
  <c r="V103" i="1"/>
  <c r="S103" i="1"/>
  <c r="R103" i="1"/>
  <c r="O103" i="1"/>
  <c r="N103" i="1"/>
  <c r="J103" i="1"/>
  <c r="H103" i="1"/>
  <c r="I103" i="1" s="1"/>
  <c r="K103" i="1" s="1"/>
  <c r="DM102" i="1"/>
  <c r="DK102" i="1"/>
  <c r="DJ102" i="1"/>
  <c r="DG102" i="1"/>
  <c r="DF102" i="1"/>
  <c r="DC102" i="1"/>
  <c r="DB102" i="1"/>
  <c r="CY102" i="1"/>
  <c r="CX102" i="1"/>
  <c r="CU102" i="1"/>
  <c r="CT102" i="1"/>
  <c r="CQ102" i="1"/>
  <c r="CP102" i="1"/>
  <c r="CM102" i="1"/>
  <c r="CL102" i="1"/>
  <c r="CI102" i="1"/>
  <c r="CH102" i="1"/>
  <c r="CE102" i="1"/>
  <c r="CD102" i="1"/>
  <c r="CA102" i="1"/>
  <c r="BZ102" i="1"/>
  <c r="BW102" i="1"/>
  <c r="BV102" i="1"/>
  <c r="BS102" i="1"/>
  <c r="BR102" i="1"/>
  <c r="BO102" i="1"/>
  <c r="BN102" i="1"/>
  <c r="BK102" i="1"/>
  <c r="BJ102" i="1"/>
  <c r="BG102" i="1"/>
  <c r="BF102" i="1"/>
  <c r="BC102" i="1"/>
  <c r="BB102" i="1"/>
  <c r="AY102" i="1"/>
  <c r="AX102" i="1"/>
  <c r="AU102" i="1"/>
  <c r="AT102" i="1"/>
  <c r="AQ102" i="1"/>
  <c r="AP102" i="1"/>
  <c r="AM102" i="1"/>
  <c r="AL102" i="1"/>
  <c r="AI102" i="1"/>
  <c r="AH102" i="1"/>
  <c r="AE102" i="1"/>
  <c r="AD102" i="1"/>
  <c r="AA102" i="1"/>
  <c r="Z102" i="1"/>
  <c r="W102" i="1"/>
  <c r="V102" i="1"/>
  <c r="S102" i="1"/>
  <c r="R102" i="1"/>
  <c r="O102" i="1"/>
  <c r="N102" i="1"/>
  <c r="J102" i="1"/>
  <c r="H102" i="1"/>
  <c r="I102" i="1" s="1"/>
  <c r="K102" i="1" s="1"/>
  <c r="DM101" i="1"/>
  <c r="DK101" i="1"/>
  <c r="DJ101" i="1"/>
  <c r="DG101" i="1"/>
  <c r="DF101" i="1"/>
  <c r="DC101" i="1"/>
  <c r="DB101" i="1"/>
  <c r="CY101" i="1"/>
  <c r="CX101" i="1"/>
  <c r="CU101" i="1"/>
  <c r="CT101" i="1"/>
  <c r="CQ101" i="1"/>
  <c r="CP101" i="1"/>
  <c r="CM101" i="1"/>
  <c r="CL101" i="1"/>
  <c r="CI101" i="1"/>
  <c r="CH101" i="1"/>
  <c r="CE101" i="1"/>
  <c r="CD101" i="1"/>
  <c r="CA101" i="1"/>
  <c r="BZ101" i="1"/>
  <c r="BW101" i="1"/>
  <c r="BV101" i="1"/>
  <c r="BS101" i="1"/>
  <c r="BR101" i="1"/>
  <c r="BO101" i="1"/>
  <c r="BN101" i="1"/>
  <c r="BK101" i="1"/>
  <c r="BJ101" i="1"/>
  <c r="BG101" i="1"/>
  <c r="BF101" i="1"/>
  <c r="BC101" i="1"/>
  <c r="BB101" i="1"/>
  <c r="AY101" i="1"/>
  <c r="AX101" i="1"/>
  <c r="AU101" i="1"/>
  <c r="AT101" i="1"/>
  <c r="AQ101" i="1"/>
  <c r="AP101" i="1"/>
  <c r="AM101" i="1"/>
  <c r="AL101" i="1"/>
  <c r="AI101" i="1"/>
  <c r="AH101" i="1"/>
  <c r="AE101" i="1"/>
  <c r="AD101" i="1"/>
  <c r="AA101" i="1"/>
  <c r="Z101" i="1"/>
  <c r="W101" i="1"/>
  <c r="V101" i="1"/>
  <c r="S101" i="1"/>
  <c r="R101" i="1"/>
  <c r="O101" i="1"/>
  <c r="N101" i="1"/>
  <c r="J101" i="1"/>
  <c r="H101" i="1"/>
  <c r="I101" i="1" s="1"/>
  <c r="K101" i="1" s="1"/>
  <c r="DM100" i="1"/>
  <c r="DK100" i="1"/>
  <c r="DJ100" i="1"/>
  <c r="DG100" i="1"/>
  <c r="DF100" i="1"/>
  <c r="DC100" i="1"/>
  <c r="DB100" i="1"/>
  <c r="CY100" i="1"/>
  <c r="CX100" i="1"/>
  <c r="CU100" i="1"/>
  <c r="CT100" i="1"/>
  <c r="CQ100" i="1"/>
  <c r="CP100" i="1"/>
  <c r="CM100" i="1"/>
  <c r="CL100" i="1"/>
  <c r="CI100" i="1"/>
  <c r="CH100" i="1"/>
  <c r="CE100" i="1"/>
  <c r="CD100" i="1"/>
  <c r="CA100" i="1"/>
  <c r="BZ100" i="1"/>
  <c r="BW100" i="1"/>
  <c r="BV100" i="1"/>
  <c r="BS100" i="1"/>
  <c r="BR100" i="1"/>
  <c r="BO100" i="1"/>
  <c r="BN100" i="1"/>
  <c r="BK100" i="1"/>
  <c r="BJ100" i="1"/>
  <c r="BG100" i="1"/>
  <c r="BF100" i="1"/>
  <c r="BC100" i="1"/>
  <c r="BB100" i="1"/>
  <c r="AY100" i="1"/>
  <c r="AX100" i="1"/>
  <c r="AU100" i="1"/>
  <c r="AT100" i="1"/>
  <c r="AQ100" i="1"/>
  <c r="AP100" i="1"/>
  <c r="AM100" i="1"/>
  <c r="AL100" i="1"/>
  <c r="AI100" i="1"/>
  <c r="AH100" i="1"/>
  <c r="AE100" i="1"/>
  <c r="AD100" i="1"/>
  <c r="AA100" i="1"/>
  <c r="Z100" i="1"/>
  <c r="W100" i="1"/>
  <c r="V100" i="1"/>
  <c r="S100" i="1"/>
  <c r="R100" i="1"/>
  <c r="O100" i="1"/>
  <c r="N100" i="1"/>
  <c r="J100" i="1"/>
  <c r="H100" i="1"/>
  <c r="I100" i="1" s="1"/>
  <c r="K100" i="1" s="1"/>
  <c r="DM99" i="1"/>
  <c r="DK99" i="1"/>
  <c r="DJ99" i="1"/>
  <c r="DG99" i="1"/>
  <c r="DF99" i="1"/>
  <c r="DC99" i="1"/>
  <c r="DB99" i="1"/>
  <c r="CY99" i="1"/>
  <c r="CX99" i="1"/>
  <c r="CU99" i="1"/>
  <c r="CT99" i="1"/>
  <c r="CQ99" i="1"/>
  <c r="CP99" i="1"/>
  <c r="CM99" i="1"/>
  <c r="CL99" i="1"/>
  <c r="CI99" i="1"/>
  <c r="CH99" i="1"/>
  <c r="CE99" i="1"/>
  <c r="CD99" i="1"/>
  <c r="CA99" i="1"/>
  <c r="BZ99" i="1"/>
  <c r="BW99" i="1"/>
  <c r="BV99" i="1"/>
  <c r="BS99" i="1"/>
  <c r="BR99" i="1"/>
  <c r="BO99" i="1"/>
  <c r="BN99" i="1"/>
  <c r="BK99" i="1"/>
  <c r="BJ99" i="1"/>
  <c r="BG99" i="1"/>
  <c r="BF99" i="1"/>
  <c r="BC99" i="1"/>
  <c r="BB99" i="1"/>
  <c r="AY99" i="1"/>
  <c r="AX99" i="1"/>
  <c r="AU99" i="1"/>
  <c r="AT99" i="1"/>
  <c r="AQ99" i="1"/>
  <c r="AP99" i="1"/>
  <c r="AM99" i="1"/>
  <c r="AL99" i="1"/>
  <c r="AI99" i="1"/>
  <c r="AH99" i="1"/>
  <c r="AE99" i="1"/>
  <c r="AD99" i="1"/>
  <c r="AA99" i="1"/>
  <c r="Z99" i="1"/>
  <c r="W99" i="1"/>
  <c r="V99" i="1"/>
  <c r="S99" i="1"/>
  <c r="R99" i="1"/>
  <c r="O99" i="1"/>
  <c r="N99" i="1"/>
  <c r="J99" i="1"/>
  <c r="H99" i="1"/>
  <c r="I99" i="1" s="1"/>
  <c r="K99" i="1" s="1"/>
  <c r="DM98" i="1"/>
  <c r="DK98" i="1"/>
  <c r="DJ98" i="1"/>
  <c r="DG98" i="1"/>
  <c r="DF98" i="1"/>
  <c r="DC98" i="1"/>
  <c r="DB98" i="1"/>
  <c r="CY98" i="1"/>
  <c r="CX98" i="1"/>
  <c r="CU98" i="1"/>
  <c r="CT98" i="1"/>
  <c r="CQ98" i="1"/>
  <c r="CP98" i="1"/>
  <c r="CM98" i="1"/>
  <c r="CL98" i="1"/>
  <c r="CI98" i="1"/>
  <c r="CH98" i="1"/>
  <c r="CE98" i="1"/>
  <c r="CD98" i="1"/>
  <c r="CA98" i="1"/>
  <c r="BZ98" i="1"/>
  <c r="BW98" i="1"/>
  <c r="BV98" i="1"/>
  <c r="BS98" i="1"/>
  <c r="BR98" i="1"/>
  <c r="BO98" i="1"/>
  <c r="BN98" i="1"/>
  <c r="BK98" i="1"/>
  <c r="BJ98" i="1"/>
  <c r="BG98" i="1"/>
  <c r="BF98" i="1"/>
  <c r="BC98" i="1"/>
  <c r="BB98" i="1"/>
  <c r="AY98" i="1"/>
  <c r="AX98" i="1"/>
  <c r="AU98" i="1"/>
  <c r="AT98" i="1"/>
  <c r="AQ98" i="1"/>
  <c r="AP98" i="1"/>
  <c r="AM98" i="1"/>
  <c r="AL98" i="1"/>
  <c r="AI98" i="1"/>
  <c r="AH98" i="1"/>
  <c r="AE98" i="1"/>
  <c r="AD98" i="1"/>
  <c r="AA98" i="1"/>
  <c r="Z98" i="1"/>
  <c r="W98" i="1"/>
  <c r="V98" i="1"/>
  <c r="S98" i="1"/>
  <c r="R98" i="1"/>
  <c r="O98" i="1"/>
  <c r="N98" i="1"/>
  <c r="J98" i="1"/>
  <c r="H98" i="1"/>
  <c r="I98" i="1" s="1"/>
  <c r="K98" i="1" s="1"/>
  <c r="DM97" i="1"/>
  <c r="DK97" i="1"/>
  <c r="DJ97" i="1"/>
  <c r="DG97" i="1"/>
  <c r="DF97" i="1"/>
  <c r="DC97" i="1"/>
  <c r="DB97" i="1"/>
  <c r="CY97" i="1"/>
  <c r="CX97" i="1"/>
  <c r="CU97" i="1"/>
  <c r="CT97" i="1"/>
  <c r="CQ97" i="1"/>
  <c r="CP97" i="1"/>
  <c r="CM97" i="1"/>
  <c r="CL97" i="1"/>
  <c r="CI97" i="1"/>
  <c r="CH97" i="1"/>
  <c r="CE97" i="1"/>
  <c r="CD97" i="1"/>
  <c r="CA97" i="1"/>
  <c r="BZ97" i="1"/>
  <c r="BW97" i="1"/>
  <c r="BV97" i="1"/>
  <c r="BS97" i="1"/>
  <c r="BR97" i="1"/>
  <c r="BO97" i="1"/>
  <c r="BN97" i="1"/>
  <c r="BK97" i="1"/>
  <c r="BJ97" i="1"/>
  <c r="BG97" i="1"/>
  <c r="BF97" i="1"/>
  <c r="BC97" i="1"/>
  <c r="BB97" i="1"/>
  <c r="AY97" i="1"/>
  <c r="AX97" i="1"/>
  <c r="AU97" i="1"/>
  <c r="AT97" i="1"/>
  <c r="AQ97" i="1"/>
  <c r="AP97" i="1"/>
  <c r="AM97" i="1"/>
  <c r="AL97" i="1"/>
  <c r="AI97" i="1"/>
  <c r="AH97" i="1"/>
  <c r="AE97" i="1"/>
  <c r="AD97" i="1"/>
  <c r="AA97" i="1"/>
  <c r="Z97" i="1"/>
  <c r="W97" i="1"/>
  <c r="V97" i="1"/>
  <c r="S97" i="1"/>
  <c r="R97" i="1"/>
  <c r="O97" i="1"/>
  <c r="N97" i="1"/>
  <c r="J97" i="1"/>
  <c r="H97" i="1"/>
  <c r="I97" i="1" s="1"/>
  <c r="K97" i="1" s="1"/>
  <c r="DM96" i="1"/>
  <c r="DK96" i="1"/>
  <c r="DJ96" i="1"/>
  <c r="DG96" i="1"/>
  <c r="DF96" i="1"/>
  <c r="DC96" i="1"/>
  <c r="DB96" i="1"/>
  <c r="CY96" i="1"/>
  <c r="CX96" i="1"/>
  <c r="CU96" i="1"/>
  <c r="CT96" i="1"/>
  <c r="CQ96" i="1"/>
  <c r="CP96" i="1"/>
  <c r="CM96" i="1"/>
  <c r="CL96" i="1"/>
  <c r="CI96" i="1"/>
  <c r="CH96" i="1"/>
  <c r="CE96" i="1"/>
  <c r="CD96" i="1"/>
  <c r="CA96" i="1"/>
  <c r="BZ96" i="1"/>
  <c r="BW96" i="1"/>
  <c r="BV96" i="1"/>
  <c r="BS96" i="1"/>
  <c r="BR96" i="1"/>
  <c r="BO96" i="1"/>
  <c r="BN96" i="1"/>
  <c r="BK96" i="1"/>
  <c r="BJ96" i="1"/>
  <c r="BG96" i="1"/>
  <c r="BF96" i="1"/>
  <c r="BC96" i="1"/>
  <c r="BB96" i="1"/>
  <c r="AY96" i="1"/>
  <c r="AX96" i="1"/>
  <c r="AU96" i="1"/>
  <c r="AT96" i="1"/>
  <c r="AQ96" i="1"/>
  <c r="AP96" i="1"/>
  <c r="AM96" i="1"/>
  <c r="AL96" i="1"/>
  <c r="AI96" i="1"/>
  <c r="AH96" i="1"/>
  <c r="AE96" i="1"/>
  <c r="AD96" i="1"/>
  <c r="AA96" i="1"/>
  <c r="Z96" i="1"/>
  <c r="W96" i="1"/>
  <c r="V96" i="1"/>
  <c r="S96" i="1"/>
  <c r="R96" i="1"/>
  <c r="O96" i="1"/>
  <c r="N96" i="1"/>
  <c r="J96" i="1"/>
  <c r="H96" i="1"/>
  <c r="I96" i="1" s="1"/>
  <c r="K96" i="1" s="1"/>
  <c r="DM95" i="1"/>
  <c r="DK95" i="1"/>
  <c r="DJ95" i="1"/>
  <c r="DG95" i="1"/>
  <c r="DF95" i="1"/>
  <c r="DC95" i="1"/>
  <c r="DB95" i="1"/>
  <c r="CY95" i="1"/>
  <c r="CX95" i="1"/>
  <c r="CU95" i="1"/>
  <c r="CT95" i="1"/>
  <c r="CQ95" i="1"/>
  <c r="CP95" i="1"/>
  <c r="CM95" i="1"/>
  <c r="CL95" i="1"/>
  <c r="CI95" i="1"/>
  <c r="CH95" i="1"/>
  <c r="CE95" i="1"/>
  <c r="CD95" i="1"/>
  <c r="CA95" i="1"/>
  <c r="BZ95" i="1"/>
  <c r="BW95" i="1"/>
  <c r="BV95" i="1"/>
  <c r="BS95" i="1"/>
  <c r="BR95" i="1"/>
  <c r="BO95" i="1"/>
  <c r="BN95" i="1"/>
  <c r="BK95" i="1"/>
  <c r="BJ95" i="1"/>
  <c r="BG95" i="1"/>
  <c r="BF95" i="1"/>
  <c r="BC95" i="1"/>
  <c r="BB95" i="1"/>
  <c r="AY95" i="1"/>
  <c r="AX95" i="1"/>
  <c r="AU95" i="1"/>
  <c r="AT95" i="1"/>
  <c r="AQ95" i="1"/>
  <c r="AP95" i="1"/>
  <c r="AM95" i="1"/>
  <c r="AL95" i="1"/>
  <c r="AI95" i="1"/>
  <c r="AH95" i="1"/>
  <c r="AE95" i="1"/>
  <c r="AD95" i="1"/>
  <c r="AA95" i="1"/>
  <c r="Z95" i="1"/>
  <c r="W95" i="1"/>
  <c r="V95" i="1"/>
  <c r="S95" i="1"/>
  <c r="R95" i="1"/>
  <c r="O95" i="1"/>
  <c r="N95" i="1"/>
  <c r="J95" i="1"/>
  <c r="H95" i="1"/>
  <c r="I95" i="1" s="1"/>
  <c r="K95" i="1" s="1"/>
  <c r="DM94" i="1"/>
  <c r="DK94" i="1"/>
  <c r="DJ94" i="1"/>
  <c r="DG94" i="1"/>
  <c r="DF94" i="1"/>
  <c r="DC94" i="1"/>
  <c r="DB94" i="1"/>
  <c r="CY94" i="1"/>
  <c r="CX94" i="1"/>
  <c r="CU94" i="1"/>
  <c r="CT94" i="1"/>
  <c r="CQ94" i="1"/>
  <c r="CP94" i="1"/>
  <c r="CM94" i="1"/>
  <c r="CL94" i="1"/>
  <c r="CI94" i="1"/>
  <c r="CH94" i="1"/>
  <c r="CE94" i="1"/>
  <c r="CD94" i="1"/>
  <c r="CA94" i="1"/>
  <c r="BZ94" i="1"/>
  <c r="BW94" i="1"/>
  <c r="BV94" i="1"/>
  <c r="BS94" i="1"/>
  <c r="BR94" i="1"/>
  <c r="BO94" i="1"/>
  <c r="BN94" i="1"/>
  <c r="BK94" i="1"/>
  <c r="BJ94" i="1"/>
  <c r="BG94" i="1"/>
  <c r="BF94" i="1"/>
  <c r="BC94" i="1"/>
  <c r="BB94" i="1"/>
  <c r="AY94" i="1"/>
  <c r="AX94" i="1"/>
  <c r="AU94" i="1"/>
  <c r="AT94" i="1"/>
  <c r="AQ94" i="1"/>
  <c r="AP94" i="1"/>
  <c r="AM94" i="1"/>
  <c r="AL94" i="1"/>
  <c r="AI94" i="1"/>
  <c r="AH94" i="1"/>
  <c r="AE94" i="1"/>
  <c r="AD94" i="1"/>
  <c r="AA94" i="1"/>
  <c r="Z94" i="1"/>
  <c r="W94" i="1"/>
  <c r="V94" i="1"/>
  <c r="S94" i="1"/>
  <c r="R94" i="1"/>
  <c r="O94" i="1"/>
  <c r="N94" i="1"/>
  <c r="J94" i="1"/>
  <c r="H94" i="1"/>
  <c r="I94" i="1" s="1"/>
  <c r="K94" i="1" s="1"/>
  <c r="DM93" i="1"/>
  <c r="DK93" i="1"/>
  <c r="DJ93" i="1"/>
  <c r="DG93" i="1"/>
  <c r="DF93" i="1"/>
  <c r="DC93" i="1"/>
  <c r="DB93" i="1"/>
  <c r="CY93" i="1"/>
  <c r="CX93" i="1"/>
  <c r="CU93" i="1"/>
  <c r="CT93" i="1"/>
  <c r="CQ93" i="1"/>
  <c r="CP93" i="1"/>
  <c r="CM93" i="1"/>
  <c r="CL93" i="1"/>
  <c r="CI93" i="1"/>
  <c r="CH93" i="1"/>
  <c r="CE93" i="1"/>
  <c r="CD93" i="1"/>
  <c r="CA93" i="1"/>
  <c r="BZ93" i="1"/>
  <c r="BW93" i="1"/>
  <c r="BV93" i="1"/>
  <c r="BS93" i="1"/>
  <c r="BR93" i="1"/>
  <c r="BO93" i="1"/>
  <c r="BN93" i="1"/>
  <c r="BK93" i="1"/>
  <c r="BJ93" i="1"/>
  <c r="BG93" i="1"/>
  <c r="BF93" i="1"/>
  <c r="BC93" i="1"/>
  <c r="BB93" i="1"/>
  <c r="AY93" i="1"/>
  <c r="AX93" i="1"/>
  <c r="AU93" i="1"/>
  <c r="AT93" i="1"/>
  <c r="AQ93" i="1"/>
  <c r="AP93" i="1"/>
  <c r="AM93" i="1"/>
  <c r="AL93" i="1"/>
  <c r="AI93" i="1"/>
  <c r="AH93" i="1"/>
  <c r="AE93" i="1"/>
  <c r="AD93" i="1"/>
  <c r="AA93" i="1"/>
  <c r="Z93" i="1"/>
  <c r="W93" i="1"/>
  <c r="V93" i="1"/>
  <c r="S93" i="1"/>
  <c r="R93" i="1"/>
  <c r="O93" i="1"/>
  <c r="N93" i="1"/>
  <c r="J93" i="1"/>
  <c r="H93" i="1"/>
  <c r="I93" i="1" s="1"/>
  <c r="K93" i="1" s="1"/>
  <c r="DM92" i="1"/>
  <c r="DK92" i="1"/>
  <c r="DJ92" i="1"/>
  <c r="DG92" i="1"/>
  <c r="DF92" i="1"/>
  <c r="DC92" i="1"/>
  <c r="DB92" i="1"/>
  <c r="CY92" i="1"/>
  <c r="CX92" i="1"/>
  <c r="CU92" i="1"/>
  <c r="CT92" i="1"/>
  <c r="CQ92" i="1"/>
  <c r="CP92" i="1"/>
  <c r="CM92" i="1"/>
  <c r="CL92" i="1"/>
  <c r="CI92" i="1"/>
  <c r="CH92" i="1"/>
  <c r="CE92" i="1"/>
  <c r="CD92" i="1"/>
  <c r="CA92" i="1"/>
  <c r="BZ92" i="1"/>
  <c r="BW92" i="1"/>
  <c r="BV92" i="1"/>
  <c r="BS92" i="1"/>
  <c r="BR92" i="1"/>
  <c r="BO92" i="1"/>
  <c r="BN92" i="1"/>
  <c r="BK92" i="1"/>
  <c r="BJ92" i="1"/>
  <c r="BG92" i="1"/>
  <c r="BF92" i="1"/>
  <c r="BC92" i="1"/>
  <c r="BB92" i="1"/>
  <c r="AY92" i="1"/>
  <c r="AX92" i="1"/>
  <c r="AU92" i="1"/>
  <c r="AT92" i="1"/>
  <c r="AQ92" i="1"/>
  <c r="AP92" i="1"/>
  <c r="AM92" i="1"/>
  <c r="AL92" i="1"/>
  <c r="AI92" i="1"/>
  <c r="AH92" i="1"/>
  <c r="AE92" i="1"/>
  <c r="AD92" i="1"/>
  <c r="AA92" i="1"/>
  <c r="Z92" i="1"/>
  <c r="W92" i="1"/>
  <c r="V92" i="1"/>
  <c r="S92" i="1"/>
  <c r="R92" i="1"/>
  <c r="O92" i="1"/>
  <c r="N92" i="1"/>
  <c r="J92" i="1"/>
  <c r="H92" i="1"/>
  <c r="I92" i="1" s="1"/>
  <c r="K92" i="1" s="1"/>
  <c r="DM91" i="1"/>
  <c r="DK91" i="1"/>
  <c r="DJ91" i="1"/>
  <c r="DG91" i="1"/>
  <c r="DF91" i="1"/>
  <c r="DC91" i="1"/>
  <c r="DB91" i="1"/>
  <c r="CY91" i="1"/>
  <c r="CX91" i="1"/>
  <c r="CU91" i="1"/>
  <c r="CT91" i="1"/>
  <c r="CQ91" i="1"/>
  <c r="CP91" i="1"/>
  <c r="CM91" i="1"/>
  <c r="CL91" i="1"/>
  <c r="CI91" i="1"/>
  <c r="CH91" i="1"/>
  <c r="CE91" i="1"/>
  <c r="CD91" i="1"/>
  <c r="CA91" i="1"/>
  <c r="BZ91" i="1"/>
  <c r="BW91" i="1"/>
  <c r="BV91" i="1"/>
  <c r="BS91" i="1"/>
  <c r="BR91" i="1"/>
  <c r="BO91" i="1"/>
  <c r="BN91" i="1"/>
  <c r="BK91" i="1"/>
  <c r="BJ91" i="1"/>
  <c r="BG91" i="1"/>
  <c r="BF91" i="1"/>
  <c r="BC91" i="1"/>
  <c r="BB91" i="1"/>
  <c r="AY91" i="1"/>
  <c r="AX91" i="1"/>
  <c r="AU91" i="1"/>
  <c r="AT91" i="1"/>
  <c r="AQ91" i="1"/>
  <c r="AP91" i="1"/>
  <c r="AM91" i="1"/>
  <c r="AL91" i="1"/>
  <c r="AI91" i="1"/>
  <c r="AH91" i="1"/>
  <c r="AE91" i="1"/>
  <c r="AD91" i="1"/>
  <c r="AA91" i="1"/>
  <c r="Z91" i="1"/>
  <c r="W91" i="1"/>
  <c r="V91" i="1"/>
  <c r="S91" i="1"/>
  <c r="R91" i="1"/>
  <c r="O91" i="1"/>
  <c r="N91" i="1"/>
  <c r="J91" i="1"/>
  <c r="H91" i="1"/>
  <c r="I91" i="1" s="1"/>
  <c r="K91" i="1" s="1"/>
  <c r="DM90" i="1"/>
  <c r="DK90" i="1"/>
  <c r="DJ90" i="1"/>
  <c r="DG90" i="1"/>
  <c r="DF90" i="1"/>
  <c r="DC90" i="1"/>
  <c r="DB90" i="1"/>
  <c r="CY90" i="1"/>
  <c r="CX90" i="1"/>
  <c r="CU90" i="1"/>
  <c r="CT90" i="1"/>
  <c r="CQ90" i="1"/>
  <c r="CP90" i="1"/>
  <c r="CM90" i="1"/>
  <c r="CL90" i="1"/>
  <c r="CI90" i="1"/>
  <c r="CH90" i="1"/>
  <c r="CE90" i="1"/>
  <c r="CD90" i="1"/>
  <c r="CA90" i="1"/>
  <c r="BZ90" i="1"/>
  <c r="BW90" i="1"/>
  <c r="BV90" i="1"/>
  <c r="BS90" i="1"/>
  <c r="BR90" i="1"/>
  <c r="BO90" i="1"/>
  <c r="BN90" i="1"/>
  <c r="BK90" i="1"/>
  <c r="BJ90" i="1"/>
  <c r="BG90" i="1"/>
  <c r="BF90" i="1"/>
  <c r="BC90" i="1"/>
  <c r="BB90" i="1"/>
  <c r="AY90" i="1"/>
  <c r="AX90" i="1"/>
  <c r="AU90" i="1"/>
  <c r="AT90" i="1"/>
  <c r="AQ90" i="1"/>
  <c r="AP90" i="1"/>
  <c r="AM90" i="1"/>
  <c r="AL90" i="1"/>
  <c r="AI90" i="1"/>
  <c r="AH90" i="1"/>
  <c r="AE90" i="1"/>
  <c r="AD90" i="1"/>
  <c r="AA90" i="1"/>
  <c r="Z90" i="1"/>
  <c r="W90" i="1"/>
  <c r="V90" i="1"/>
  <c r="S90" i="1"/>
  <c r="R90" i="1"/>
  <c r="O90" i="1"/>
  <c r="N90" i="1"/>
  <c r="J90" i="1"/>
  <c r="H90" i="1"/>
  <c r="I90" i="1" s="1"/>
  <c r="K90" i="1" s="1"/>
  <c r="DM89" i="1"/>
  <c r="DK89" i="1"/>
  <c r="DJ89" i="1"/>
  <c r="DG89" i="1"/>
  <c r="DF89" i="1"/>
  <c r="DC89" i="1"/>
  <c r="DB89" i="1"/>
  <c r="CY89" i="1"/>
  <c r="CX89" i="1"/>
  <c r="CU89" i="1"/>
  <c r="CT89" i="1"/>
  <c r="CQ89" i="1"/>
  <c r="CP89" i="1"/>
  <c r="CM89" i="1"/>
  <c r="CL89" i="1"/>
  <c r="CI89" i="1"/>
  <c r="CH89" i="1"/>
  <c r="CE89" i="1"/>
  <c r="CD89" i="1"/>
  <c r="CA89" i="1"/>
  <c r="BZ89" i="1"/>
  <c r="BW89" i="1"/>
  <c r="BV89" i="1"/>
  <c r="BS89" i="1"/>
  <c r="BR89" i="1"/>
  <c r="BO89" i="1"/>
  <c r="BN89" i="1"/>
  <c r="BK89" i="1"/>
  <c r="BJ89" i="1"/>
  <c r="BG89" i="1"/>
  <c r="BF89" i="1"/>
  <c r="BC89" i="1"/>
  <c r="BB89" i="1"/>
  <c r="AY89" i="1"/>
  <c r="AX89" i="1"/>
  <c r="AU89" i="1"/>
  <c r="AT89" i="1"/>
  <c r="AQ89" i="1"/>
  <c r="AP89" i="1"/>
  <c r="AM89" i="1"/>
  <c r="AL89" i="1"/>
  <c r="AI89" i="1"/>
  <c r="AH89" i="1"/>
  <c r="AE89" i="1"/>
  <c r="AD89" i="1"/>
  <c r="AA89" i="1"/>
  <c r="Z89" i="1"/>
  <c r="W89" i="1"/>
  <c r="V89" i="1"/>
  <c r="S89" i="1"/>
  <c r="R89" i="1"/>
  <c r="O89" i="1"/>
  <c r="N89" i="1"/>
  <c r="J89" i="1"/>
  <c r="H89" i="1"/>
  <c r="I89" i="1" s="1"/>
  <c r="K89" i="1" s="1"/>
  <c r="DM88" i="1"/>
  <c r="DK88" i="1"/>
  <c r="DJ88" i="1"/>
  <c r="DG88" i="1"/>
  <c r="DF88" i="1"/>
  <c r="DC88" i="1"/>
  <c r="DB88" i="1"/>
  <c r="CY88" i="1"/>
  <c r="CX88" i="1"/>
  <c r="CU88" i="1"/>
  <c r="CT88" i="1"/>
  <c r="CQ88" i="1"/>
  <c r="CP88" i="1"/>
  <c r="CM88" i="1"/>
  <c r="CL88" i="1"/>
  <c r="CI88" i="1"/>
  <c r="CH88" i="1"/>
  <c r="CE88" i="1"/>
  <c r="CD88" i="1"/>
  <c r="CA88" i="1"/>
  <c r="BZ88" i="1"/>
  <c r="BW88" i="1"/>
  <c r="BV88" i="1"/>
  <c r="BS88" i="1"/>
  <c r="BR88" i="1"/>
  <c r="BO88" i="1"/>
  <c r="BN88" i="1"/>
  <c r="BK88" i="1"/>
  <c r="BJ88" i="1"/>
  <c r="BG88" i="1"/>
  <c r="BF88" i="1"/>
  <c r="BC88" i="1"/>
  <c r="BB88" i="1"/>
  <c r="AY88" i="1"/>
  <c r="AX88" i="1"/>
  <c r="AU88" i="1"/>
  <c r="AT88" i="1"/>
  <c r="AQ88" i="1"/>
  <c r="AP88" i="1"/>
  <c r="AM88" i="1"/>
  <c r="AL88" i="1"/>
  <c r="AI88" i="1"/>
  <c r="AH88" i="1"/>
  <c r="AE88" i="1"/>
  <c r="AD88" i="1"/>
  <c r="AA88" i="1"/>
  <c r="Z88" i="1"/>
  <c r="W88" i="1"/>
  <c r="V88" i="1"/>
  <c r="S88" i="1"/>
  <c r="R88" i="1"/>
  <c r="O88" i="1"/>
  <c r="N88" i="1"/>
  <c r="J88" i="1"/>
  <c r="H88" i="1"/>
  <c r="I88" i="1" s="1"/>
  <c r="K88" i="1" s="1"/>
  <c r="DM87" i="1"/>
  <c r="DK87" i="1"/>
  <c r="DJ87" i="1"/>
  <c r="DG87" i="1"/>
  <c r="DF87" i="1"/>
  <c r="DC87" i="1"/>
  <c r="DB87" i="1"/>
  <c r="CY87" i="1"/>
  <c r="CX87" i="1"/>
  <c r="CU87" i="1"/>
  <c r="CT87" i="1"/>
  <c r="CQ87" i="1"/>
  <c r="CP87" i="1"/>
  <c r="CM87" i="1"/>
  <c r="CL87" i="1"/>
  <c r="CI87" i="1"/>
  <c r="CH87" i="1"/>
  <c r="CE87" i="1"/>
  <c r="CD87" i="1"/>
  <c r="CA87" i="1"/>
  <c r="BZ87" i="1"/>
  <c r="BW87" i="1"/>
  <c r="BV87" i="1"/>
  <c r="BS87" i="1"/>
  <c r="BR87" i="1"/>
  <c r="BO87" i="1"/>
  <c r="BN87" i="1"/>
  <c r="BK87" i="1"/>
  <c r="BJ87" i="1"/>
  <c r="BG87" i="1"/>
  <c r="BF87" i="1"/>
  <c r="BC87" i="1"/>
  <c r="BB87" i="1"/>
  <c r="AY87" i="1"/>
  <c r="AX87" i="1"/>
  <c r="AU87" i="1"/>
  <c r="AT87" i="1"/>
  <c r="AQ87" i="1"/>
  <c r="AP87" i="1"/>
  <c r="AM87" i="1"/>
  <c r="AL87" i="1"/>
  <c r="AI87" i="1"/>
  <c r="AH87" i="1"/>
  <c r="AE87" i="1"/>
  <c r="AD87" i="1"/>
  <c r="AA87" i="1"/>
  <c r="Z87" i="1"/>
  <c r="W87" i="1"/>
  <c r="V87" i="1"/>
  <c r="S87" i="1"/>
  <c r="R87" i="1"/>
  <c r="O87" i="1"/>
  <c r="N87" i="1"/>
  <c r="J87" i="1"/>
  <c r="H87" i="1"/>
  <c r="I87" i="1" s="1"/>
  <c r="K87" i="1" s="1"/>
  <c r="DM86" i="1"/>
  <c r="DK86" i="1"/>
  <c r="DJ86" i="1"/>
  <c r="DG86" i="1"/>
  <c r="DF86" i="1"/>
  <c r="DC86" i="1"/>
  <c r="DB86" i="1"/>
  <c r="CY86" i="1"/>
  <c r="CX86" i="1"/>
  <c r="CU86" i="1"/>
  <c r="CT86" i="1"/>
  <c r="CQ86" i="1"/>
  <c r="CP86" i="1"/>
  <c r="CM86" i="1"/>
  <c r="CL86" i="1"/>
  <c r="CI86" i="1"/>
  <c r="CH86" i="1"/>
  <c r="CE86" i="1"/>
  <c r="CD86" i="1"/>
  <c r="CA86" i="1"/>
  <c r="BZ86" i="1"/>
  <c r="BW86" i="1"/>
  <c r="BV86" i="1"/>
  <c r="BS86" i="1"/>
  <c r="BR86" i="1"/>
  <c r="BO86" i="1"/>
  <c r="BN86" i="1"/>
  <c r="BK86" i="1"/>
  <c r="BJ86" i="1"/>
  <c r="BG86" i="1"/>
  <c r="BF86" i="1"/>
  <c r="BC86" i="1"/>
  <c r="BB86" i="1"/>
  <c r="AY86" i="1"/>
  <c r="AX86" i="1"/>
  <c r="AU86" i="1"/>
  <c r="AT86" i="1"/>
  <c r="AQ86" i="1"/>
  <c r="AP86" i="1"/>
  <c r="AM86" i="1"/>
  <c r="AL86" i="1"/>
  <c r="AI86" i="1"/>
  <c r="AH86" i="1"/>
  <c r="AE86" i="1"/>
  <c r="AD86" i="1"/>
  <c r="AA86" i="1"/>
  <c r="Z86" i="1"/>
  <c r="W86" i="1"/>
  <c r="V86" i="1"/>
  <c r="S86" i="1"/>
  <c r="R86" i="1"/>
  <c r="O86" i="1"/>
  <c r="N86" i="1"/>
  <c r="J86" i="1"/>
  <c r="H86" i="1"/>
  <c r="I86" i="1" s="1"/>
  <c r="K86" i="1" s="1"/>
  <c r="DM85" i="1"/>
  <c r="DK85" i="1"/>
  <c r="DJ85" i="1"/>
  <c r="DG85" i="1"/>
  <c r="DF85" i="1"/>
  <c r="DC85" i="1"/>
  <c r="DB85" i="1"/>
  <c r="CY85" i="1"/>
  <c r="CX85" i="1"/>
  <c r="CU85" i="1"/>
  <c r="CT85" i="1"/>
  <c r="CQ85" i="1"/>
  <c r="CP85" i="1"/>
  <c r="CM85" i="1"/>
  <c r="CL85" i="1"/>
  <c r="CI85" i="1"/>
  <c r="CH85" i="1"/>
  <c r="CE85" i="1"/>
  <c r="CD85" i="1"/>
  <c r="CA85" i="1"/>
  <c r="BZ85" i="1"/>
  <c r="BW85" i="1"/>
  <c r="BV85" i="1"/>
  <c r="BS85" i="1"/>
  <c r="BR85" i="1"/>
  <c r="BO85" i="1"/>
  <c r="BN85" i="1"/>
  <c r="BK85" i="1"/>
  <c r="BJ85" i="1"/>
  <c r="BG85" i="1"/>
  <c r="BF85" i="1"/>
  <c r="BC85" i="1"/>
  <c r="BB85" i="1"/>
  <c r="AY85" i="1"/>
  <c r="AX85" i="1"/>
  <c r="AU85" i="1"/>
  <c r="AT85" i="1"/>
  <c r="AQ85" i="1"/>
  <c r="AP85" i="1"/>
  <c r="AM85" i="1"/>
  <c r="AL85" i="1"/>
  <c r="AI85" i="1"/>
  <c r="AH85" i="1"/>
  <c r="AE85" i="1"/>
  <c r="AD85" i="1"/>
  <c r="AA85" i="1"/>
  <c r="Z85" i="1"/>
  <c r="W85" i="1"/>
  <c r="V85" i="1"/>
  <c r="S85" i="1"/>
  <c r="R85" i="1"/>
  <c r="O85" i="1"/>
  <c r="N85" i="1"/>
  <c r="J85" i="1"/>
  <c r="H85" i="1"/>
  <c r="I85" i="1" s="1"/>
  <c r="K85" i="1" s="1"/>
  <c r="DM84" i="1"/>
  <c r="DK84" i="1"/>
  <c r="DJ84" i="1"/>
  <c r="DG84" i="1"/>
  <c r="DF84" i="1"/>
  <c r="DC84" i="1"/>
  <c r="DB84" i="1"/>
  <c r="CY84" i="1"/>
  <c r="CX84" i="1"/>
  <c r="CU84" i="1"/>
  <c r="CT84" i="1"/>
  <c r="CQ84" i="1"/>
  <c r="CP84" i="1"/>
  <c r="CM84" i="1"/>
  <c r="CL84" i="1"/>
  <c r="CI84" i="1"/>
  <c r="CH84" i="1"/>
  <c r="CE84" i="1"/>
  <c r="CD84" i="1"/>
  <c r="CA84" i="1"/>
  <c r="BZ84" i="1"/>
  <c r="BW84" i="1"/>
  <c r="BV84" i="1"/>
  <c r="BS84" i="1"/>
  <c r="BR84" i="1"/>
  <c r="BO84" i="1"/>
  <c r="BN84" i="1"/>
  <c r="BK84" i="1"/>
  <c r="BJ84" i="1"/>
  <c r="BG84" i="1"/>
  <c r="BF84" i="1"/>
  <c r="BC84" i="1"/>
  <c r="BB84" i="1"/>
  <c r="AY84" i="1"/>
  <c r="AX84" i="1"/>
  <c r="AU84" i="1"/>
  <c r="AT84" i="1"/>
  <c r="AQ84" i="1"/>
  <c r="AP84" i="1"/>
  <c r="AM84" i="1"/>
  <c r="AL84" i="1"/>
  <c r="AI84" i="1"/>
  <c r="AH84" i="1"/>
  <c r="AE84" i="1"/>
  <c r="AD84" i="1"/>
  <c r="AA84" i="1"/>
  <c r="Z84" i="1"/>
  <c r="W84" i="1"/>
  <c r="V84" i="1"/>
  <c r="S84" i="1"/>
  <c r="R84" i="1"/>
  <c r="O84" i="1"/>
  <c r="N84" i="1"/>
  <c r="J84" i="1"/>
  <c r="H84" i="1"/>
  <c r="I84" i="1" s="1"/>
  <c r="K84" i="1" s="1"/>
  <c r="DM83" i="1"/>
  <c r="DK83" i="1"/>
  <c r="DJ83" i="1"/>
  <c r="DG83" i="1"/>
  <c r="DF83" i="1"/>
  <c r="DC83" i="1"/>
  <c r="DB83" i="1"/>
  <c r="CY83" i="1"/>
  <c r="CX83" i="1"/>
  <c r="CU83" i="1"/>
  <c r="CT83" i="1"/>
  <c r="CQ83" i="1"/>
  <c r="CP83" i="1"/>
  <c r="CM83" i="1"/>
  <c r="CL83" i="1"/>
  <c r="CI83" i="1"/>
  <c r="CH83" i="1"/>
  <c r="CE83" i="1"/>
  <c r="CD83" i="1"/>
  <c r="CA83" i="1"/>
  <c r="BZ83" i="1"/>
  <c r="BW83" i="1"/>
  <c r="BV83" i="1"/>
  <c r="BS83" i="1"/>
  <c r="BR83" i="1"/>
  <c r="BO83" i="1"/>
  <c r="BN83" i="1"/>
  <c r="BK83" i="1"/>
  <c r="BJ83" i="1"/>
  <c r="BG83" i="1"/>
  <c r="BF83" i="1"/>
  <c r="BC83" i="1"/>
  <c r="BB83" i="1"/>
  <c r="AY83" i="1"/>
  <c r="AX83" i="1"/>
  <c r="AU83" i="1"/>
  <c r="AT83" i="1"/>
  <c r="AQ83" i="1"/>
  <c r="AP83" i="1"/>
  <c r="AM83" i="1"/>
  <c r="AL83" i="1"/>
  <c r="AI83" i="1"/>
  <c r="AH83" i="1"/>
  <c r="AE83" i="1"/>
  <c r="AD83" i="1"/>
  <c r="AA83" i="1"/>
  <c r="Z83" i="1"/>
  <c r="W83" i="1"/>
  <c r="V83" i="1"/>
  <c r="S83" i="1"/>
  <c r="R83" i="1"/>
  <c r="O83" i="1"/>
  <c r="N83" i="1"/>
  <c r="J83" i="1"/>
  <c r="H83" i="1"/>
  <c r="I83" i="1" s="1"/>
  <c r="K83" i="1" s="1"/>
  <c r="DM82" i="1"/>
  <c r="DK82" i="1"/>
  <c r="DJ82" i="1"/>
  <c r="DG82" i="1"/>
  <c r="DF82" i="1"/>
  <c r="DC82" i="1"/>
  <c r="DB82" i="1"/>
  <c r="CY82" i="1"/>
  <c r="CX82" i="1"/>
  <c r="CU82" i="1"/>
  <c r="CT82" i="1"/>
  <c r="CQ82" i="1"/>
  <c r="CP82" i="1"/>
  <c r="CM82" i="1"/>
  <c r="CL82" i="1"/>
  <c r="CI82" i="1"/>
  <c r="CH82" i="1"/>
  <c r="CE82" i="1"/>
  <c r="CD82" i="1"/>
  <c r="CA82" i="1"/>
  <c r="BZ82" i="1"/>
  <c r="BW82" i="1"/>
  <c r="BV82" i="1"/>
  <c r="BS82" i="1"/>
  <c r="BR82" i="1"/>
  <c r="BO82" i="1"/>
  <c r="BN82" i="1"/>
  <c r="BK82" i="1"/>
  <c r="BJ82" i="1"/>
  <c r="BG82" i="1"/>
  <c r="BF82" i="1"/>
  <c r="BC82" i="1"/>
  <c r="BB82" i="1"/>
  <c r="AY82" i="1"/>
  <c r="AX82" i="1"/>
  <c r="AU82" i="1"/>
  <c r="AT82" i="1"/>
  <c r="AQ82" i="1"/>
  <c r="AP82" i="1"/>
  <c r="AM82" i="1"/>
  <c r="AL82" i="1"/>
  <c r="AI82" i="1"/>
  <c r="AH82" i="1"/>
  <c r="AE82" i="1"/>
  <c r="AD82" i="1"/>
  <c r="AA82" i="1"/>
  <c r="Z82" i="1"/>
  <c r="W82" i="1"/>
  <c r="V82" i="1"/>
  <c r="S82" i="1"/>
  <c r="R82" i="1"/>
  <c r="O82" i="1"/>
  <c r="N82" i="1"/>
  <c r="J82" i="1"/>
  <c r="H82" i="1"/>
  <c r="I82" i="1" s="1"/>
  <c r="K82" i="1" s="1"/>
  <c r="DM81" i="1"/>
  <c r="DK81" i="1"/>
  <c r="DJ81" i="1"/>
  <c r="DG81" i="1"/>
  <c r="DF81" i="1"/>
  <c r="DC81" i="1"/>
  <c r="DB81" i="1"/>
  <c r="CY81" i="1"/>
  <c r="CX81" i="1"/>
  <c r="CU81" i="1"/>
  <c r="CT81" i="1"/>
  <c r="CQ81" i="1"/>
  <c r="CP81" i="1"/>
  <c r="CM81" i="1"/>
  <c r="CL81" i="1"/>
  <c r="CI81" i="1"/>
  <c r="CH81" i="1"/>
  <c r="CE81" i="1"/>
  <c r="CD81" i="1"/>
  <c r="CA81" i="1"/>
  <c r="BZ81" i="1"/>
  <c r="BW81" i="1"/>
  <c r="BV81" i="1"/>
  <c r="BS81" i="1"/>
  <c r="BR81" i="1"/>
  <c r="BO81" i="1"/>
  <c r="BN81" i="1"/>
  <c r="BK81" i="1"/>
  <c r="BJ81" i="1"/>
  <c r="BG81" i="1"/>
  <c r="BF81" i="1"/>
  <c r="BC81" i="1"/>
  <c r="BB81" i="1"/>
  <c r="AY81" i="1"/>
  <c r="AX81" i="1"/>
  <c r="AU81" i="1"/>
  <c r="AT81" i="1"/>
  <c r="AQ81" i="1"/>
  <c r="AP81" i="1"/>
  <c r="AM81" i="1"/>
  <c r="AL81" i="1"/>
  <c r="AI81" i="1"/>
  <c r="AH81" i="1"/>
  <c r="AE81" i="1"/>
  <c r="AD81" i="1"/>
  <c r="AA81" i="1"/>
  <c r="Z81" i="1"/>
  <c r="W81" i="1"/>
  <c r="V81" i="1"/>
  <c r="S81" i="1"/>
  <c r="R81" i="1"/>
  <c r="O81" i="1"/>
  <c r="N81" i="1"/>
  <c r="J81" i="1"/>
  <c r="H81" i="1"/>
  <c r="I81" i="1" s="1"/>
  <c r="K81" i="1" s="1"/>
  <c r="DM80" i="1"/>
  <c r="DK80" i="1"/>
  <c r="DJ80" i="1"/>
  <c r="DG80" i="1"/>
  <c r="DF80" i="1"/>
  <c r="DC80" i="1"/>
  <c r="DB80" i="1"/>
  <c r="CY80" i="1"/>
  <c r="CX80" i="1"/>
  <c r="CU80" i="1"/>
  <c r="CT80" i="1"/>
  <c r="CQ80" i="1"/>
  <c r="CP80" i="1"/>
  <c r="CM80" i="1"/>
  <c r="CL80" i="1"/>
  <c r="CI80" i="1"/>
  <c r="CH80" i="1"/>
  <c r="CE80" i="1"/>
  <c r="CD80" i="1"/>
  <c r="CA80" i="1"/>
  <c r="BZ80" i="1"/>
  <c r="BW80" i="1"/>
  <c r="BV80" i="1"/>
  <c r="BS80" i="1"/>
  <c r="BR80" i="1"/>
  <c r="BO80" i="1"/>
  <c r="BN80" i="1"/>
  <c r="BK80" i="1"/>
  <c r="BJ80" i="1"/>
  <c r="BG80" i="1"/>
  <c r="BF80" i="1"/>
  <c r="BC80" i="1"/>
  <c r="BB80" i="1"/>
  <c r="AY80" i="1"/>
  <c r="AX80" i="1"/>
  <c r="AU80" i="1"/>
  <c r="AT80" i="1"/>
  <c r="AQ80" i="1"/>
  <c r="AP80" i="1"/>
  <c r="AM80" i="1"/>
  <c r="AL80" i="1"/>
  <c r="AI80" i="1"/>
  <c r="AH80" i="1"/>
  <c r="AE80" i="1"/>
  <c r="AD80" i="1"/>
  <c r="AA80" i="1"/>
  <c r="Z80" i="1"/>
  <c r="W80" i="1"/>
  <c r="V80" i="1"/>
  <c r="S80" i="1"/>
  <c r="R80" i="1"/>
  <c r="O80" i="1"/>
  <c r="N80" i="1"/>
  <c r="J80" i="1"/>
  <c r="H80" i="1"/>
  <c r="I80" i="1" s="1"/>
  <c r="K80" i="1" s="1"/>
  <c r="DM79" i="1"/>
  <c r="DK79" i="1"/>
  <c r="DJ79" i="1"/>
  <c r="DG79" i="1"/>
  <c r="DF79" i="1"/>
  <c r="DC79" i="1"/>
  <c r="DB79" i="1"/>
  <c r="CY79" i="1"/>
  <c r="CX79" i="1"/>
  <c r="CU79" i="1"/>
  <c r="CT79" i="1"/>
  <c r="CQ79" i="1"/>
  <c r="CP79" i="1"/>
  <c r="CM79" i="1"/>
  <c r="CL79" i="1"/>
  <c r="CI79" i="1"/>
  <c r="CH79" i="1"/>
  <c r="CE79" i="1"/>
  <c r="CD79" i="1"/>
  <c r="CA79" i="1"/>
  <c r="BZ79" i="1"/>
  <c r="BW79" i="1"/>
  <c r="BV79" i="1"/>
  <c r="BS79" i="1"/>
  <c r="BR79" i="1"/>
  <c r="BO79" i="1"/>
  <c r="BN79" i="1"/>
  <c r="BK79" i="1"/>
  <c r="BJ79" i="1"/>
  <c r="BG79" i="1"/>
  <c r="BF79" i="1"/>
  <c r="BC79" i="1"/>
  <c r="BB79" i="1"/>
  <c r="AY79" i="1"/>
  <c r="AX79" i="1"/>
  <c r="AU79" i="1"/>
  <c r="AT79" i="1"/>
  <c r="AQ79" i="1"/>
  <c r="AP79" i="1"/>
  <c r="AM79" i="1"/>
  <c r="AL79" i="1"/>
  <c r="AI79" i="1"/>
  <c r="AH79" i="1"/>
  <c r="AE79" i="1"/>
  <c r="AD79" i="1"/>
  <c r="AA79" i="1"/>
  <c r="Z79" i="1"/>
  <c r="W79" i="1"/>
  <c r="V79" i="1"/>
  <c r="S79" i="1"/>
  <c r="R79" i="1"/>
  <c r="O79" i="1"/>
  <c r="N79" i="1"/>
  <c r="J79" i="1"/>
  <c r="H79" i="1"/>
  <c r="I79" i="1" s="1"/>
  <c r="K79" i="1" s="1"/>
  <c r="DM78" i="1"/>
  <c r="DK78" i="1"/>
  <c r="DJ78" i="1"/>
  <c r="DG78" i="1"/>
  <c r="DF78" i="1"/>
  <c r="DC78" i="1"/>
  <c r="DB78" i="1"/>
  <c r="CY78" i="1"/>
  <c r="CX78" i="1"/>
  <c r="CU78" i="1"/>
  <c r="CT78" i="1"/>
  <c r="CQ78" i="1"/>
  <c r="CP78" i="1"/>
  <c r="CM78" i="1"/>
  <c r="CL78" i="1"/>
  <c r="CI78" i="1"/>
  <c r="CH78" i="1"/>
  <c r="CE78" i="1"/>
  <c r="CD78" i="1"/>
  <c r="CA78" i="1"/>
  <c r="BZ78" i="1"/>
  <c r="BW78" i="1"/>
  <c r="BV78" i="1"/>
  <c r="BS78" i="1"/>
  <c r="BR78" i="1"/>
  <c r="BO78" i="1"/>
  <c r="BN78" i="1"/>
  <c r="BK78" i="1"/>
  <c r="BJ78" i="1"/>
  <c r="BG78" i="1"/>
  <c r="BF78" i="1"/>
  <c r="BC78" i="1"/>
  <c r="BB78" i="1"/>
  <c r="AY78" i="1"/>
  <c r="AX78" i="1"/>
  <c r="AU78" i="1"/>
  <c r="AT78" i="1"/>
  <c r="AQ78" i="1"/>
  <c r="AP78" i="1"/>
  <c r="AM78" i="1"/>
  <c r="AL78" i="1"/>
  <c r="AI78" i="1"/>
  <c r="AH78" i="1"/>
  <c r="AE78" i="1"/>
  <c r="AD78" i="1"/>
  <c r="AA78" i="1"/>
  <c r="Z78" i="1"/>
  <c r="W78" i="1"/>
  <c r="V78" i="1"/>
  <c r="S78" i="1"/>
  <c r="R78" i="1"/>
  <c r="O78" i="1"/>
  <c r="N78" i="1"/>
  <c r="J78" i="1"/>
  <c r="H78" i="1"/>
  <c r="I78" i="1" s="1"/>
  <c r="K78" i="1" s="1"/>
  <c r="DM77" i="1"/>
  <c r="DK77" i="1"/>
  <c r="DJ77" i="1"/>
  <c r="DG77" i="1"/>
  <c r="DF77" i="1"/>
  <c r="DC77" i="1"/>
  <c r="DB77" i="1"/>
  <c r="CY77" i="1"/>
  <c r="CX77" i="1"/>
  <c r="CU77" i="1"/>
  <c r="CT77" i="1"/>
  <c r="CQ77" i="1"/>
  <c r="CP77" i="1"/>
  <c r="CM77" i="1"/>
  <c r="CL77" i="1"/>
  <c r="CI77" i="1"/>
  <c r="CH77" i="1"/>
  <c r="CE77" i="1"/>
  <c r="CD77" i="1"/>
  <c r="CA77" i="1"/>
  <c r="BZ77" i="1"/>
  <c r="BW77" i="1"/>
  <c r="BV77" i="1"/>
  <c r="BS77" i="1"/>
  <c r="BR77" i="1"/>
  <c r="BO77" i="1"/>
  <c r="BN77" i="1"/>
  <c r="BK77" i="1"/>
  <c r="BJ77" i="1"/>
  <c r="BG77" i="1"/>
  <c r="BF77" i="1"/>
  <c r="BC77" i="1"/>
  <c r="BB77" i="1"/>
  <c r="AY77" i="1"/>
  <c r="AX77" i="1"/>
  <c r="AU77" i="1"/>
  <c r="AT77" i="1"/>
  <c r="AQ77" i="1"/>
  <c r="AP77" i="1"/>
  <c r="AM77" i="1"/>
  <c r="AL77" i="1"/>
  <c r="AI77" i="1"/>
  <c r="AH77" i="1"/>
  <c r="AE77" i="1"/>
  <c r="AD77" i="1"/>
  <c r="AA77" i="1"/>
  <c r="Z77" i="1"/>
  <c r="W77" i="1"/>
  <c r="V77" i="1"/>
  <c r="S77" i="1"/>
  <c r="R77" i="1"/>
  <c r="O77" i="1"/>
  <c r="N77" i="1"/>
  <c r="J77" i="1"/>
  <c r="H77" i="1"/>
  <c r="I77" i="1" s="1"/>
  <c r="K77" i="1" s="1"/>
  <c r="DM76" i="1"/>
  <c r="DK76" i="1"/>
  <c r="DJ76" i="1"/>
  <c r="DG76" i="1"/>
  <c r="DF76" i="1"/>
  <c r="DC76" i="1"/>
  <c r="DB76" i="1"/>
  <c r="CY76" i="1"/>
  <c r="CX76" i="1"/>
  <c r="CU76" i="1"/>
  <c r="CT76" i="1"/>
  <c r="CQ76" i="1"/>
  <c r="CP76" i="1"/>
  <c r="CM76" i="1"/>
  <c r="CL76" i="1"/>
  <c r="CI76" i="1"/>
  <c r="CH76" i="1"/>
  <c r="CE76" i="1"/>
  <c r="CD76" i="1"/>
  <c r="CA76" i="1"/>
  <c r="BZ76" i="1"/>
  <c r="BW76" i="1"/>
  <c r="BV76" i="1"/>
  <c r="BS76" i="1"/>
  <c r="BR76" i="1"/>
  <c r="BO76" i="1"/>
  <c r="BN76" i="1"/>
  <c r="BK76" i="1"/>
  <c r="BJ76" i="1"/>
  <c r="BG76" i="1"/>
  <c r="BF76" i="1"/>
  <c r="BC76" i="1"/>
  <c r="BB76" i="1"/>
  <c r="AY76" i="1"/>
  <c r="AX76" i="1"/>
  <c r="AU76" i="1"/>
  <c r="AT76" i="1"/>
  <c r="AQ76" i="1"/>
  <c r="AP76" i="1"/>
  <c r="AM76" i="1"/>
  <c r="AL76" i="1"/>
  <c r="AI76" i="1"/>
  <c r="AH76" i="1"/>
  <c r="AE76" i="1"/>
  <c r="AD76" i="1"/>
  <c r="AA76" i="1"/>
  <c r="Z76" i="1"/>
  <c r="W76" i="1"/>
  <c r="V76" i="1"/>
  <c r="S76" i="1"/>
  <c r="R76" i="1"/>
  <c r="O76" i="1"/>
  <c r="N76" i="1"/>
  <c r="J76" i="1"/>
  <c r="H76" i="1"/>
  <c r="I76" i="1" s="1"/>
  <c r="K76" i="1" s="1"/>
  <c r="DM75" i="1"/>
  <c r="DK75" i="1"/>
  <c r="DJ75" i="1"/>
  <c r="DG75" i="1"/>
  <c r="DF75" i="1"/>
  <c r="DC75" i="1"/>
  <c r="DB75" i="1"/>
  <c r="CY75" i="1"/>
  <c r="CX75" i="1"/>
  <c r="CU75" i="1"/>
  <c r="CT75" i="1"/>
  <c r="CQ75" i="1"/>
  <c r="CP75" i="1"/>
  <c r="CM75" i="1"/>
  <c r="CL75" i="1"/>
  <c r="CI75" i="1"/>
  <c r="CH75" i="1"/>
  <c r="CE75" i="1"/>
  <c r="CD75" i="1"/>
  <c r="CA75" i="1"/>
  <c r="BZ75" i="1"/>
  <c r="BW75" i="1"/>
  <c r="BV75" i="1"/>
  <c r="BS75" i="1"/>
  <c r="BR75" i="1"/>
  <c r="BO75" i="1"/>
  <c r="BN75" i="1"/>
  <c r="BK75" i="1"/>
  <c r="BJ75" i="1"/>
  <c r="BG75" i="1"/>
  <c r="BF75" i="1"/>
  <c r="BC75" i="1"/>
  <c r="BB75" i="1"/>
  <c r="AY75" i="1"/>
  <c r="AX75" i="1"/>
  <c r="AU75" i="1"/>
  <c r="AT75" i="1"/>
  <c r="AQ75" i="1"/>
  <c r="AP75" i="1"/>
  <c r="AM75" i="1"/>
  <c r="AL75" i="1"/>
  <c r="AI75" i="1"/>
  <c r="AH75" i="1"/>
  <c r="AE75" i="1"/>
  <c r="AD75" i="1"/>
  <c r="AA75" i="1"/>
  <c r="Z75" i="1"/>
  <c r="W75" i="1"/>
  <c r="V75" i="1"/>
  <c r="S75" i="1"/>
  <c r="R75" i="1"/>
  <c r="O75" i="1"/>
  <c r="N75" i="1"/>
  <c r="J75" i="1"/>
  <c r="H75" i="1"/>
  <c r="I75" i="1" s="1"/>
  <c r="K75" i="1" s="1"/>
  <c r="DM74" i="1"/>
  <c r="DK74" i="1"/>
  <c r="DJ74" i="1"/>
  <c r="DG74" i="1"/>
  <c r="DF74" i="1"/>
  <c r="DC74" i="1"/>
  <c r="DB74" i="1"/>
  <c r="CY74" i="1"/>
  <c r="CX74" i="1"/>
  <c r="CU74" i="1"/>
  <c r="CT74" i="1"/>
  <c r="CQ74" i="1"/>
  <c r="CP74" i="1"/>
  <c r="CM74" i="1"/>
  <c r="CL74" i="1"/>
  <c r="CI74" i="1"/>
  <c r="CH74" i="1"/>
  <c r="CE74" i="1"/>
  <c r="CD74" i="1"/>
  <c r="CA74" i="1"/>
  <c r="BZ74" i="1"/>
  <c r="BW74" i="1"/>
  <c r="BV74" i="1"/>
  <c r="BS74" i="1"/>
  <c r="BR74" i="1"/>
  <c r="BO74" i="1"/>
  <c r="BN74" i="1"/>
  <c r="BK74" i="1"/>
  <c r="BJ74" i="1"/>
  <c r="BG74" i="1"/>
  <c r="BF74" i="1"/>
  <c r="BC74" i="1"/>
  <c r="BB74" i="1"/>
  <c r="AY74" i="1"/>
  <c r="AX74" i="1"/>
  <c r="AU74" i="1"/>
  <c r="AT74" i="1"/>
  <c r="AQ74" i="1"/>
  <c r="AP74" i="1"/>
  <c r="AM74" i="1"/>
  <c r="AL74" i="1"/>
  <c r="AI74" i="1"/>
  <c r="AH74" i="1"/>
  <c r="AE74" i="1"/>
  <c r="AD74" i="1"/>
  <c r="AA74" i="1"/>
  <c r="Z74" i="1"/>
  <c r="W74" i="1"/>
  <c r="V74" i="1"/>
  <c r="S74" i="1"/>
  <c r="R74" i="1"/>
  <c r="O74" i="1"/>
  <c r="N74" i="1"/>
  <c r="J74" i="1"/>
  <c r="H74" i="1"/>
  <c r="I74" i="1" s="1"/>
  <c r="K74" i="1" s="1"/>
  <c r="DM73" i="1"/>
  <c r="DK73" i="1"/>
  <c r="DJ73" i="1"/>
  <c r="DG73" i="1"/>
  <c r="DF73" i="1"/>
  <c r="DC73" i="1"/>
  <c r="DB73" i="1"/>
  <c r="CY73" i="1"/>
  <c r="CX73" i="1"/>
  <c r="CU73" i="1"/>
  <c r="CT73" i="1"/>
  <c r="CQ73" i="1"/>
  <c r="CP73" i="1"/>
  <c r="CM73" i="1"/>
  <c r="CL73" i="1"/>
  <c r="CI73" i="1"/>
  <c r="CH73" i="1"/>
  <c r="CE73" i="1"/>
  <c r="CD73" i="1"/>
  <c r="CA73" i="1"/>
  <c r="BZ73" i="1"/>
  <c r="BW73" i="1"/>
  <c r="BV73" i="1"/>
  <c r="BS73" i="1"/>
  <c r="BR73" i="1"/>
  <c r="BO73" i="1"/>
  <c r="BN73" i="1"/>
  <c r="BK73" i="1"/>
  <c r="BJ73" i="1"/>
  <c r="BG73" i="1"/>
  <c r="BF73" i="1"/>
  <c r="BC73" i="1"/>
  <c r="BB73" i="1"/>
  <c r="AY73" i="1"/>
  <c r="AX73" i="1"/>
  <c r="AU73" i="1"/>
  <c r="AT73" i="1"/>
  <c r="AQ73" i="1"/>
  <c r="AP73" i="1"/>
  <c r="AM73" i="1"/>
  <c r="AL73" i="1"/>
  <c r="AI73" i="1"/>
  <c r="AH73" i="1"/>
  <c r="AE73" i="1"/>
  <c r="AD73" i="1"/>
  <c r="AA73" i="1"/>
  <c r="Z73" i="1"/>
  <c r="W73" i="1"/>
  <c r="V73" i="1"/>
  <c r="S73" i="1"/>
  <c r="R73" i="1"/>
  <c r="O73" i="1"/>
  <c r="N73" i="1"/>
  <c r="J73" i="1"/>
  <c r="H73" i="1"/>
  <c r="I73" i="1" s="1"/>
  <c r="K73" i="1" s="1"/>
  <c r="DM72" i="1"/>
  <c r="DK72" i="1"/>
  <c r="DJ72" i="1"/>
  <c r="DG72" i="1"/>
  <c r="DF72" i="1"/>
  <c r="DC72" i="1"/>
  <c r="DB72" i="1"/>
  <c r="CY72" i="1"/>
  <c r="CX72" i="1"/>
  <c r="CU72" i="1"/>
  <c r="CT72" i="1"/>
  <c r="CQ72" i="1"/>
  <c r="CP72" i="1"/>
  <c r="CM72" i="1"/>
  <c r="CL72" i="1"/>
  <c r="CI72" i="1"/>
  <c r="CH72" i="1"/>
  <c r="CE72" i="1"/>
  <c r="CD72" i="1"/>
  <c r="CA72" i="1"/>
  <c r="BZ72" i="1"/>
  <c r="BW72" i="1"/>
  <c r="BV72" i="1"/>
  <c r="BS72" i="1"/>
  <c r="BR72" i="1"/>
  <c r="BO72" i="1"/>
  <c r="BN72" i="1"/>
  <c r="BK72" i="1"/>
  <c r="BJ72" i="1"/>
  <c r="BG72" i="1"/>
  <c r="BF72" i="1"/>
  <c r="BC72" i="1"/>
  <c r="BB72" i="1"/>
  <c r="AY72" i="1"/>
  <c r="AX72" i="1"/>
  <c r="AU72" i="1"/>
  <c r="AT72" i="1"/>
  <c r="AQ72" i="1"/>
  <c r="AP72" i="1"/>
  <c r="AM72" i="1"/>
  <c r="AL72" i="1"/>
  <c r="AI72" i="1"/>
  <c r="AH72" i="1"/>
  <c r="AE72" i="1"/>
  <c r="AD72" i="1"/>
  <c r="AA72" i="1"/>
  <c r="Z72" i="1"/>
  <c r="W72" i="1"/>
  <c r="V72" i="1"/>
  <c r="S72" i="1"/>
  <c r="R72" i="1"/>
  <c r="O72" i="1"/>
  <c r="N72" i="1"/>
  <c r="J72" i="1"/>
  <c r="H72" i="1"/>
  <c r="I72" i="1" s="1"/>
  <c r="K72" i="1" s="1"/>
  <c r="DM71" i="1"/>
  <c r="DK71" i="1"/>
  <c r="DJ71" i="1"/>
  <c r="DG71" i="1"/>
  <c r="DF71" i="1"/>
  <c r="DC71" i="1"/>
  <c r="DB71" i="1"/>
  <c r="CY71" i="1"/>
  <c r="CX71" i="1"/>
  <c r="CU71" i="1"/>
  <c r="CT71" i="1"/>
  <c r="CQ71" i="1"/>
  <c r="CP71" i="1"/>
  <c r="CM71" i="1"/>
  <c r="CL71" i="1"/>
  <c r="CI71" i="1"/>
  <c r="CH71" i="1"/>
  <c r="CE71" i="1"/>
  <c r="CD71" i="1"/>
  <c r="CA71" i="1"/>
  <c r="BZ71" i="1"/>
  <c r="BW71" i="1"/>
  <c r="BV71" i="1"/>
  <c r="BS71" i="1"/>
  <c r="BR71" i="1"/>
  <c r="BO71" i="1"/>
  <c r="BN71" i="1"/>
  <c r="BK71" i="1"/>
  <c r="BJ71" i="1"/>
  <c r="BG71" i="1"/>
  <c r="BF71" i="1"/>
  <c r="BC71" i="1"/>
  <c r="BB71" i="1"/>
  <c r="AY71" i="1"/>
  <c r="AX71" i="1"/>
  <c r="AU71" i="1"/>
  <c r="AT71" i="1"/>
  <c r="AQ71" i="1"/>
  <c r="AP71" i="1"/>
  <c r="AM71" i="1"/>
  <c r="AL71" i="1"/>
  <c r="AI71" i="1"/>
  <c r="AH71" i="1"/>
  <c r="AE71" i="1"/>
  <c r="AD71" i="1"/>
  <c r="AA71" i="1"/>
  <c r="Z71" i="1"/>
  <c r="W71" i="1"/>
  <c r="V71" i="1"/>
  <c r="S71" i="1"/>
  <c r="R71" i="1"/>
  <c r="O71" i="1"/>
  <c r="N71" i="1"/>
  <c r="J71" i="1"/>
  <c r="H71" i="1"/>
  <c r="I71" i="1" s="1"/>
  <c r="K71" i="1" s="1"/>
  <c r="DM70" i="1"/>
  <c r="DK70" i="1"/>
  <c r="DJ70" i="1"/>
  <c r="DG70" i="1"/>
  <c r="DF70" i="1"/>
  <c r="DC70" i="1"/>
  <c r="DB70" i="1"/>
  <c r="CY70" i="1"/>
  <c r="CX70" i="1"/>
  <c r="CU70" i="1"/>
  <c r="CT70" i="1"/>
  <c r="CQ70" i="1"/>
  <c r="CP70" i="1"/>
  <c r="CM70" i="1"/>
  <c r="CL70" i="1"/>
  <c r="CI70" i="1"/>
  <c r="CH70" i="1"/>
  <c r="CE70" i="1"/>
  <c r="CD70" i="1"/>
  <c r="CA70" i="1"/>
  <c r="BZ70" i="1"/>
  <c r="BW70" i="1"/>
  <c r="BV70" i="1"/>
  <c r="BS70" i="1"/>
  <c r="BR70" i="1"/>
  <c r="BO70" i="1"/>
  <c r="BN70" i="1"/>
  <c r="BK70" i="1"/>
  <c r="BJ70" i="1"/>
  <c r="BG70" i="1"/>
  <c r="BF70" i="1"/>
  <c r="BC70" i="1"/>
  <c r="BB70" i="1"/>
  <c r="AY70" i="1"/>
  <c r="AX70" i="1"/>
  <c r="AU70" i="1"/>
  <c r="AT70" i="1"/>
  <c r="AQ70" i="1"/>
  <c r="AP70" i="1"/>
  <c r="AM70" i="1"/>
  <c r="AL70" i="1"/>
  <c r="AI70" i="1"/>
  <c r="AH70" i="1"/>
  <c r="AE70" i="1"/>
  <c r="AD70" i="1"/>
  <c r="AA70" i="1"/>
  <c r="Z70" i="1"/>
  <c r="W70" i="1"/>
  <c r="V70" i="1"/>
  <c r="S70" i="1"/>
  <c r="R70" i="1"/>
  <c r="O70" i="1"/>
  <c r="N70" i="1"/>
  <c r="J70" i="1"/>
  <c r="H70" i="1"/>
  <c r="I70" i="1" s="1"/>
  <c r="K70" i="1" s="1"/>
  <c r="DM69" i="1"/>
  <c r="DK69" i="1"/>
  <c r="DJ69" i="1"/>
  <c r="DG69" i="1"/>
  <c r="DF69" i="1"/>
  <c r="DC69" i="1"/>
  <c r="DB69" i="1"/>
  <c r="CY69" i="1"/>
  <c r="CX69" i="1"/>
  <c r="CU69" i="1"/>
  <c r="CT69" i="1"/>
  <c r="CQ69" i="1"/>
  <c r="CP69" i="1"/>
  <c r="CM69" i="1"/>
  <c r="CL69" i="1"/>
  <c r="CI69" i="1"/>
  <c r="CH69" i="1"/>
  <c r="CE69" i="1"/>
  <c r="CD69" i="1"/>
  <c r="CA69" i="1"/>
  <c r="BZ69" i="1"/>
  <c r="BW69" i="1"/>
  <c r="BV69" i="1"/>
  <c r="BS69" i="1"/>
  <c r="BR69" i="1"/>
  <c r="BO69" i="1"/>
  <c r="BN69" i="1"/>
  <c r="BK69" i="1"/>
  <c r="BJ69" i="1"/>
  <c r="BG69" i="1"/>
  <c r="BF69" i="1"/>
  <c r="BC69" i="1"/>
  <c r="BB69" i="1"/>
  <c r="AY69" i="1"/>
  <c r="AX69" i="1"/>
  <c r="AU69" i="1"/>
  <c r="AT69" i="1"/>
  <c r="AQ69" i="1"/>
  <c r="AP69" i="1"/>
  <c r="AM69" i="1"/>
  <c r="AL69" i="1"/>
  <c r="AI69" i="1"/>
  <c r="AH69" i="1"/>
  <c r="AE69" i="1"/>
  <c r="AD69" i="1"/>
  <c r="AA69" i="1"/>
  <c r="Z69" i="1"/>
  <c r="W69" i="1"/>
  <c r="V69" i="1"/>
  <c r="S69" i="1"/>
  <c r="R69" i="1"/>
  <c r="O69" i="1"/>
  <c r="N69" i="1"/>
  <c r="J69" i="1"/>
  <c r="H69" i="1"/>
  <c r="I69" i="1" s="1"/>
  <c r="K69" i="1" s="1"/>
  <c r="DM68" i="1"/>
  <c r="DK68" i="1"/>
  <c r="DJ68" i="1"/>
  <c r="DG68" i="1"/>
  <c r="DF68" i="1"/>
  <c r="DC68" i="1"/>
  <c r="DB68" i="1"/>
  <c r="CY68" i="1"/>
  <c r="CX68" i="1"/>
  <c r="CU68" i="1"/>
  <c r="CT68" i="1"/>
  <c r="CQ68" i="1"/>
  <c r="CP68" i="1"/>
  <c r="CM68" i="1"/>
  <c r="CL68" i="1"/>
  <c r="CI68" i="1"/>
  <c r="CH68" i="1"/>
  <c r="CE68" i="1"/>
  <c r="CD68" i="1"/>
  <c r="CA68" i="1"/>
  <c r="BZ68" i="1"/>
  <c r="BW68" i="1"/>
  <c r="BV68" i="1"/>
  <c r="BS68" i="1"/>
  <c r="BR68" i="1"/>
  <c r="BO68" i="1"/>
  <c r="BN68" i="1"/>
  <c r="BK68" i="1"/>
  <c r="BJ68" i="1"/>
  <c r="BG68" i="1"/>
  <c r="BF68" i="1"/>
  <c r="BC68" i="1"/>
  <c r="BB68" i="1"/>
  <c r="AY68" i="1"/>
  <c r="AX68" i="1"/>
  <c r="AU68" i="1"/>
  <c r="AT68" i="1"/>
  <c r="AQ68" i="1"/>
  <c r="AP68" i="1"/>
  <c r="AM68" i="1"/>
  <c r="AL68" i="1"/>
  <c r="AI68" i="1"/>
  <c r="AH68" i="1"/>
  <c r="AE68" i="1"/>
  <c r="AD68" i="1"/>
  <c r="AA68" i="1"/>
  <c r="Z68" i="1"/>
  <c r="W68" i="1"/>
  <c r="V68" i="1"/>
  <c r="S68" i="1"/>
  <c r="R68" i="1"/>
  <c r="O68" i="1"/>
  <c r="N68" i="1"/>
  <c r="J68" i="1"/>
  <c r="H68" i="1"/>
  <c r="I68" i="1" s="1"/>
  <c r="K68" i="1" s="1"/>
  <c r="DM67" i="1"/>
  <c r="DK67" i="1"/>
  <c r="DJ67" i="1"/>
  <c r="DG67" i="1"/>
  <c r="DF67" i="1"/>
  <c r="DC67" i="1"/>
  <c r="DB67" i="1"/>
  <c r="CY67" i="1"/>
  <c r="CX67" i="1"/>
  <c r="CU67" i="1"/>
  <c r="CT67" i="1"/>
  <c r="CQ67" i="1"/>
  <c r="CP67" i="1"/>
  <c r="CM67" i="1"/>
  <c r="CL67" i="1"/>
  <c r="CI67" i="1"/>
  <c r="CH67" i="1"/>
  <c r="CE67" i="1"/>
  <c r="CD67" i="1"/>
  <c r="CA67" i="1"/>
  <c r="BZ67" i="1"/>
  <c r="BW67" i="1"/>
  <c r="BV67" i="1"/>
  <c r="BS67" i="1"/>
  <c r="BR67" i="1"/>
  <c r="BO67" i="1"/>
  <c r="BN67" i="1"/>
  <c r="BK67" i="1"/>
  <c r="BJ67" i="1"/>
  <c r="BG67" i="1"/>
  <c r="BF67" i="1"/>
  <c r="BC67" i="1"/>
  <c r="BB67" i="1"/>
  <c r="AY67" i="1"/>
  <c r="AX67" i="1"/>
  <c r="AU67" i="1"/>
  <c r="AT67" i="1"/>
  <c r="AQ67" i="1"/>
  <c r="AP67" i="1"/>
  <c r="AM67" i="1"/>
  <c r="AL67" i="1"/>
  <c r="AI67" i="1"/>
  <c r="AH67" i="1"/>
  <c r="AE67" i="1"/>
  <c r="AD67" i="1"/>
  <c r="AA67" i="1"/>
  <c r="Z67" i="1"/>
  <c r="W67" i="1"/>
  <c r="V67" i="1"/>
  <c r="S67" i="1"/>
  <c r="R67" i="1"/>
  <c r="O67" i="1"/>
  <c r="J67" i="1" s="1"/>
  <c r="N67" i="1"/>
  <c r="I67" i="1"/>
  <c r="K67" i="1" s="1"/>
  <c r="H67" i="1"/>
  <c r="DM66" i="1"/>
  <c r="DK66" i="1"/>
  <c r="DJ66" i="1"/>
  <c r="DG66" i="1"/>
  <c r="DF66" i="1"/>
  <c r="DC66" i="1"/>
  <c r="DB66" i="1"/>
  <c r="CY66" i="1"/>
  <c r="CX66" i="1"/>
  <c r="CU66" i="1"/>
  <c r="CT66" i="1"/>
  <c r="CQ66" i="1"/>
  <c r="CP66" i="1"/>
  <c r="CM66" i="1"/>
  <c r="CL66" i="1"/>
  <c r="CI66" i="1"/>
  <c r="CH66" i="1"/>
  <c r="CE66" i="1"/>
  <c r="CD66" i="1"/>
  <c r="CA66" i="1"/>
  <c r="BZ66" i="1"/>
  <c r="BW66" i="1"/>
  <c r="BV66" i="1"/>
  <c r="BS66" i="1"/>
  <c r="BR66" i="1"/>
  <c r="BO66" i="1"/>
  <c r="BN66" i="1"/>
  <c r="BK66" i="1"/>
  <c r="BJ66" i="1"/>
  <c r="BG66" i="1"/>
  <c r="BF66" i="1"/>
  <c r="BC66" i="1"/>
  <c r="BB66" i="1"/>
  <c r="AY66" i="1"/>
  <c r="AX66" i="1"/>
  <c r="AU66" i="1"/>
  <c r="AT66" i="1"/>
  <c r="AQ66" i="1"/>
  <c r="AP66" i="1"/>
  <c r="AM66" i="1"/>
  <c r="AL66" i="1"/>
  <c r="AI66" i="1"/>
  <c r="AH66" i="1"/>
  <c r="AE66" i="1"/>
  <c r="AD66" i="1"/>
  <c r="AA66" i="1"/>
  <c r="Z66" i="1"/>
  <c r="W66" i="1"/>
  <c r="V66" i="1"/>
  <c r="S66" i="1"/>
  <c r="R66" i="1"/>
  <c r="O66" i="1"/>
  <c r="N66" i="1"/>
  <c r="J66" i="1"/>
  <c r="H66" i="1"/>
  <c r="I66" i="1" s="1"/>
  <c r="K66" i="1" s="1"/>
  <c r="DM65" i="1"/>
  <c r="DK65" i="1"/>
  <c r="DJ65" i="1"/>
  <c r="DG65" i="1"/>
  <c r="DF65" i="1"/>
  <c r="DC65" i="1"/>
  <c r="DB65" i="1"/>
  <c r="CY65" i="1"/>
  <c r="CX65" i="1"/>
  <c r="CU65" i="1"/>
  <c r="CT65" i="1"/>
  <c r="CQ65" i="1"/>
  <c r="CP65" i="1"/>
  <c r="CM65" i="1"/>
  <c r="CL65" i="1"/>
  <c r="CI65" i="1"/>
  <c r="CH65" i="1"/>
  <c r="CE65" i="1"/>
  <c r="CD65" i="1"/>
  <c r="CA65" i="1"/>
  <c r="BZ65" i="1"/>
  <c r="BW65" i="1"/>
  <c r="BV65" i="1"/>
  <c r="BS65" i="1"/>
  <c r="BR65" i="1"/>
  <c r="BO65" i="1"/>
  <c r="BN65" i="1"/>
  <c r="BK65" i="1"/>
  <c r="BJ65" i="1"/>
  <c r="BG65" i="1"/>
  <c r="BF65" i="1"/>
  <c r="BC65" i="1"/>
  <c r="BB65" i="1"/>
  <c r="AY65" i="1"/>
  <c r="AX65" i="1"/>
  <c r="AU65" i="1"/>
  <c r="AT65" i="1"/>
  <c r="AQ65" i="1"/>
  <c r="AP65" i="1"/>
  <c r="AM65" i="1"/>
  <c r="AL65" i="1"/>
  <c r="AI65" i="1"/>
  <c r="AH65" i="1"/>
  <c r="AE65" i="1"/>
  <c r="AD65" i="1"/>
  <c r="AA65" i="1"/>
  <c r="Z65" i="1"/>
  <c r="W65" i="1"/>
  <c r="V65" i="1"/>
  <c r="S65" i="1"/>
  <c r="R65" i="1"/>
  <c r="O65" i="1"/>
  <c r="J65" i="1" s="1"/>
  <c r="N65" i="1"/>
  <c r="I65" i="1"/>
  <c r="K65" i="1" s="1"/>
  <c r="H65" i="1"/>
  <c r="DM64" i="1"/>
  <c r="DK64" i="1"/>
  <c r="DJ64" i="1"/>
  <c r="DG64" i="1"/>
  <c r="DF64" i="1"/>
  <c r="DC64" i="1"/>
  <c r="DB64" i="1"/>
  <c r="CY64" i="1"/>
  <c r="CX64" i="1"/>
  <c r="CU64" i="1"/>
  <c r="CT64" i="1"/>
  <c r="CQ64" i="1"/>
  <c r="CP64" i="1"/>
  <c r="CM64" i="1"/>
  <c r="CL64" i="1"/>
  <c r="CI64" i="1"/>
  <c r="CH64" i="1"/>
  <c r="CE64" i="1"/>
  <c r="CD64" i="1"/>
  <c r="CA64" i="1"/>
  <c r="BZ64" i="1"/>
  <c r="BW64" i="1"/>
  <c r="BV64" i="1"/>
  <c r="BS64" i="1"/>
  <c r="BR64" i="1"/>
  <c r="BO64" i="1"/>
  <c r="BN64" i="1"/>
  <c r="BK64" i="1"/>
  <c r="BJ64" i="1"/>
  <c r="BG64" i="1"/>
  <c r="BF64" i="1"/>
  <c r="BC64" i="1"/>
  <c r="BB64" i="1"/>
  <c r="AY64" i="1"/>
  <c r="AX64" i="1"/>
  <c r="AU64" i="1"/>
  <c r="AT64" i="1"/>
  <c r="AQ64" i="1"/>
  <c r="AP64" i="1"/>
  <c r="AM64" i="1"/>
  <c r="AL64" i="1"/>
  <c r="AI64" i="1"/>
  <c r="AH64" i="1"/>
  <c r="AE64" i="1"/>
  <c r="AD64" i="1"/>
  <c r="AA64" i="1"/>
  <c r="Z64" i="1"/>
  <c r="W64" i="1"/>
  <c r="V64" i="1"/>
  <c r="S64" i="1"/>
  <c r="R64" i="1"/>
  <c r="O64" i="1"/>
  <c r="N64" i="1"/>
  <c r="J64" i="1"/>
  <c r="H64" i="1"/>
  <c r="I64" i="1" s="1"/>
  <c r="K64" i="1" s="1"/>
  <c r="DM63" i="1"/>
  <c r="DK63" i="1"/>
  <c r="DJ63" i="1"/>
  <c r="DG63" i="1"/>
  <c r="DF63" i="1"/>
  <c r="DC63" i="1"/>
  <c r="DB63" i="1"/>
  <c r="CY63" i="1"/>
  <c r="CX63" i="1"/>
  <c r="CU63" i="1"/>
  <c r="CT63" i="1"/>
  <c r="CQ63" i="1"/>
  <c r="CP63" i="1"/>
  <c r="CM63" i="1"/>
  <c r="CL63" i="1"/>
  <c r="CI63" i="1"/>
  <c r="CH63" i="1"/>
  <c r="CE63" i="1"/>
  <c r="CD63" i="1"/>
  <c r="CA63" i="1"/>
  <c r="BZ63" i="1"/>
  <c r="BW63" i="1"/>
  <c r="BV63" i="1"/>
  <c r="BS63" i="1"/>
  <c r="BR63" i="1"/>
  <c r="BO63" i="1"/>
  <c r="BN63" i="1"/>
  <c r="BK63" i="1"/>
  <c r="BJ63" i="1"/>
  <c r="BG63" i="1"/>
  <c r="BF63" i="1"/>
  <c r="BC63" i="1"/>
  <c r="BB63" i="1"/>
  <c r="AY63" i="1"/>
  <c r="AX63" i="1"/>
  <c r="AU63" i="1"/>
  <c r="AT63" i="1"/>
  <c r="AQ63" i="1"/>
  <c r="AP63" i="1"/>
  <c r="AM63" i="1"/>
  <c r="AL63" i="1"/>
  <c r="AI63" i="1"/>
  <c r="AH63" i="1"/>
  <c r="AE63" i="1"/>
  <c r="AD63" i="1"/>
  <c r="AA63" i="1"/>
  <c r="Z63" i="1"/>
  <c r="W63" i="1"/>
  <c r="V63" i="1"/>
  <c r="S63" i="1"/>
  <c r="R63" i="1"/>
  <c r="O63" i="1"/>
  <c r="J63" i="1" s="1"/>
  <c r="N63" i="1"/>
  <c r="I63" i="1"/>
  <c r="K63" i="1" s="1"/>
  <c r="H63" i="1"/>
  <c r="DM62" i="1"/>
  <c r="DK62" i="1"/>
  <c r="DJ62" i="1"/>
  <c r="DG62" i="1"/>
  <c r="DF62" i="1"/>
  <c r="DC62" i="1"/>
  <c r="DB62" i="1"/>
  <c r="CY62" i="1"/>
  <c r="CX62" i="1"/>
  <c r="CU62" i="1"/>
  <c r="CT62" i="1"/>
  <c r="CQ62" i="1"/>
  <c r="CP62" i="1"/>
  <c r="CM62" i="1"/>
  <c r="CL62" i="1"/>
  <c r="CI62" i="1"/>
  <c r="CH62" i="1"/>
  <c r="CE62" i="1"/>
  <c r="CD62" i="1"/>
  <c r="CA62" i="1"/>
  <c r="BZ62" i="1"/>
  <c r="BW62" i="1"/>
  <c r="BV62" i="1"/>
  <c r="BS62" i="1"/>
  <c r="BR62" i="1"/>
  <c r="BO62" i="1"/>
  <c r="BN62" i="1"/>
  <c r="BK62" i="1"/>
  <c r="BJ62" i="1"/>
  <c r="BG62" i="1"/>
  <c r="BF62" i="1"/>
  <c r="BC62" i="1"/>
  <c r="BB62" i="1"/>
  <c r="AY62" i="1"/>
  <c r="AX62" i="1"/>
  <c r="AU62" i="1"/>
  <c r="AT62" i="1"/>
  <c r="AQ62" i="1"/>
  <c r="AP62" i="1"/>
  <c r="AM62" i="1"/>
  <c r="AL62" i="1"/>
  <c r="AI62" i="1"/>
  <c r="AH62" i="1"/>
  <c r="AE62" i="1"/>
  <c r="AD62" i="1"/>
  <c r="AA62" i="1"/>
  <c r="Z62" i="1"/>
  <c r="W62" i="1"/>
  <c r="V62" i="1"/>
  <c r="S62" i="1"/>
  <c r="R62" i="1"/>
  <c r="O62" i="1"/>
  <c r="N62" i="1"/>
  <c r="J62" i="1"/>
  <c r="H62" i="1"/>
  <c r="I62" i="1" s="1"/>
  <c r="K62" i="1" s="1"/>
  <c r="DM61" i="1"/>
  <c r="DK61" i="1"/>
  <c r="DJ61" i="1"/>
  <c r="DG61" i="1"/>
  <c r="DF61" i="1"/>
  <c r="DC61" i="1"/>
  <c r="DB61" i="1"/>
  <c r="CY61" i="1"/>
  <c r="CX61" i="1"/>
  <c r="CU61" i="1"/>
  <c r="CT61" i="1"/>
  <c r="CQ61" i="1"/>
  <c r="CP61" i="1"/>
  <c r="CM61" i="1"/>
  <c r="CL61" i="1"/>
  <c r="CI61" i="1"/>
  <c r="CH61" i="1"/>
  <c r="CE61" i="1"/>
  <c r="CD61" i="1"/>
  <c r="CA61" i="1"/>
  <c r="BZ61" i="1"/>
  <c r="BW61" i="1"/>
  <c r="BV61" i="1"/>
  <c r="BS61" i="1"/>
  <c r="BR61" i="1"/>
  <c r="BO61" i="1"/>
  <c r="BN61" i="1"/>
  <c r="BK61" i="1"/>
  <c r="BJ61" i="1"/>
  <c r="BG61" i="1"/>
  <c r="BF61" i="1"/>
  <c r="BC61" i="1"/>
  <c r="BB61" i="1"/>
  <c r="AY61" i="1"/>
  <c r="AX61" i="1"/>
  <c r="AU61" i="1"/>
  <c r="AT61" i="1"/>
  <c r="AQ61" i="1"/>
  <c r="AP61" i="1"/>
  <c r="AM61" i="1"/>
  <c r="AL61" i="1"/>
  <c r="AI61" i="1"/>
  <c r="AH61" i="1"/>
  <c r="AE61" i="1"/>
  <c r="AD61" i="1"/>
  <c r="AA61" i="1"/>
  <c r="Z61" i="1"/>
  <c r="W61" i="1"/>
  <c r="V61" i="1"/>
  <c r="S61" i="1"/>
  <c r="R61" i="1"/>
  <c r="O61" i="1"/>
  <c r="J61" i="1" s="1"/>
  <c r="N61" i="1"/>
  <c r="I61" i="1"/>
  <c r="K61" i="1" s="1"/>
  <c r="H61" i="1"/>
  <c r="DM60" i="1"/>
  <c r="DK60" i="1"/>
  <c r="DJ60" i="1"/>
  <c r="DG60" i="1"/>
  <c r="DF60" i="1"/>
  <c r="DC60" i="1"/>
  <c r="DB60" i="1"/>
  <c r="CY60" i="1"/>
  <c r="CX60" i="1"/>
  <c r="CU60" i="1"/>
  <c r="CT60" i="1"/>
  <c r="CQ60" i="1"/>
  <c r="CP60" i="1"/>
  <c r="CM60" i="1"/>
  <c r="CL60" i="1"/>
  <c r="CI60" i="1"/>
  <c r="CH60" i="1"/>
  <c r="CE60" i="1"/>
  <c r="CD60" i="1"/>
  <c r="CA60" i="1"/>
  <c r="BZ60" i="1"/>
  <c r="BW60" i="1"/>
  <c r="BV60" i="1"/>
  <c r="BS60" i="1"/>
  <c r="BR60" i="1"/>
  <c r="BO60" i="1"/>
  <c r="BN60" i="1"/>
  <c r="BK60" i="1"/>
  <c r="BJ60" i="1"/>
  <c r="BG60" i="1"/>
  <c r="BF60" i="1"/>
  <c r="BC60" i="1"/>
  <c r="BB60" i="1"/>
  <c r="AY60" i="1"/>
  <c r="AX60" i="1"/>
  <c r="AU60" i="1"/>
  <c r="AT60" i="1"/>
  <c r="AQ60" i="1"/>
  <c r="AP60" i="1"/>
  <c r="AM60" i="1"/>
  <c r="AL60" i="1"/>
  <c r="AI60" i="1"/>
  <c r="AH60" i="1"/>
  <c r="AE60" i="1"/>
  <c r="AD60" i="1"/>
  <c r="AA60" i="1"/>
  <c r="Z60" i="1"/>
  <c r="W60" i="1"/>
  <c r="V60" i="1"/>
  <c r="S60" i="1"/>
  <c r="R60" i="1"/>
  <c r="O60" i="1"/>
  <c r="N60" i="1"/>
  <c r="J60" i="1"/>
  <c r="H60" i="1"/>
  <c r="I60" i="1" s="1"/>
  <c r="K60" i="1" s="1"/>
  <c r="DM59" i="1"/>
  <c r="DK59" i="1"/>
  <c r="DJ59" i="1"/>
  <c r="DG59" i="1"/>
  <c r="DF59" i="1"/>
  <c r="DC59" i="1"/>
  <c r="DB59" i="1"/>
  <c r="CY59" i="1"/>
  <c r="CX59" i="1"/>
  <c r="CU59" i="1"/>
  <c r="CT59" i="1"/>
  <c r="CQ59" i="1"/>
  <c r="CP59" i="1"/>
  <c r="CM59" i="1"/>
  <c r="CL59" i="1"/>
  <c r="CI59" i="1"/>
  <c r="CH59" i="1"/>
  <c r="CE59" i="1"/>
  <c r="CD59" i="1"/>
  <c r="CA59" i="1"/>
  <c r="BZ59" i="1"/>
  <c r="BW59" i="1"/>
  <c r="BV59" i="1"/>
  <c r="BS59" i="1"/>
  <c r="BR59" i="1"/>
  <c r="BO59" i="1"/>
  <c r="BN59" i="1"/>
  <c r="BK59" i="1"/>
  <c r="BJ59" i="1"/>
  <c r="BG59" i="1"/>
  <c r="BF59" i="1"/>
  <c r="BC59" i="1"/>
  <c r="BB59" i="1"/>
  <c r="AY59" i="1"/>
  <c r="AX59" i="1"/>
  <c r="AU59" i="1"/>
  <c r="AT59" i="1"/>
  <c r="AQ59" i="1"/>
  <c r="AP59" i="1"/>
  <c r="AM59" i="1"/>
  <c r="AL59" i="1"/>
  <c r="AI59" i="1"/>
  <c r="AH59" i="1"/>
  <c r="AE59" i="1"/>
  <c r="AD59" i="1"/>
  <c r="AA59" i="1"/>
  <c r="Z59" i="1"/>
  <c r="W59" i="1"/>
  <c r="V59" i="1"/>
  <c r="S59" i="1"/>
  <c r="R59" i="1"/>
  <c r="O59" i="1"/>
  <c r="J59" i="1" s="1"/>
  <c r="N59" i="1"/>
  <c r="I59" i="1"/>
  <c r="K59" i="1" s="1"/>
  <c r="H59" i="1"/>
  <c r="DM58" i="1"/>
  <c r="DK58" i="1"/>
  <c r="DJ58" i="1"/>
  <c r="DG58" i="1"/>
  <c r="DF58" i="1"/>
  <c r="DC58" i="1"/>
  <c r="DB58" i="1"/>
  <c r="CY58" i="1"/>
  <c r="CX58" i="1"/>
  <c r="CU58" i="1"/>
  <c r="CT58" i="1"/>
  <c r="CQ58" i="1"/>
  <c r="CP58" i="1"/>
  <c r="CM58" i="1"/>
  <c r="CL58" i="1"/>
  <c r="CI58" i="1"/>
  <c r="CH58" i="1"/>
  <c r="CE58" i="1"/>
  <c r="CD58" i="1"/>
  <c r="CA58" i="1"/>
  <c r="BZ58" i="1"/>
  <c r="BW58" i="1"/>
  <c r="BV58" i="1"/>
  <c r="BS58" i="1"/>
  <c r="BR58" i="1"/>
  <c r="BO58" i="1"/>
  <c r="BN58" i="1"/>
  <c r="BK58" i="1"/>
  <c r="BJ58" i="1"/>
  <c r="BG58" i="1"/>
  <c r="BF58" i="1"/>
  <c r="BC58" i="1"/>
  <c r="BB58" i="1"/>
  <c r="AY58" i="1"/>
  <c r="AX58" i="1"/>
  <c r="AU58" i="1"/>
  <c r="AT58" i="1"/>
  <c r="AQ58" i="1"/>
  <c r="AP58" i="1"/>
  <c r="AM58" i="1"/>
  <c r="AL58" i="1"/>
  <c r="AI58" i="1"/>
  <c r="AH58" i="1"/>
  <c r="AE58" i="1"/>
  <c r="AD58" i="1"/>
  <c r="AA58" i="1"/>
  <c r="Z58" i="1"/>
  <c r="W58" i="1"/>
  <c r="V58" i="1"/>
  <c r="S58" i="1"/>
  <c r="R58" i="1"/>
  <c r="O58" i="1"/>
  <c r="N58" i="1"/>
  <c r="J58" i="1"/>
  <c r="H58" i="1"/>
  <c r="I58" i="1" s="1"/>
  <c r="K58" i="1" s="1"/>
  <c r="DM57" i="1"/>
  <c r="DK57" i="1"/>
  <c r="DJ57" i="1"/>
  <c r="DG57" i="1"/>
  <c r="DF57" i="1"/>
  <c r="DC57" i="1"/>
  <c r="DB57" i="1"/>
  <c r="CY57" i="1"/>
  <c r="CX57" i="1"/>
  <c r="CU57" i="1"/>
  <c r="CT57" i="1"/>
  <c r="CQ57" i="1"/>
  <c r="CP57" i="1"/>
  <c r="CM57" i="1"/>
  <c r="CL57" i="1"/>
  <c r="CI57" i="1"/>
  <c r="CH57" i="1"/>
  <c r="CE57" i="1"/>
  <c r="CD57" i="1"/>
  <c r="CA57" i="1"/>
  <c r="BZ57" i="1"/>
  <c r="BW57" i="1"/>
  <c r="BV57" i="1"/>
  <c r="BS57" i="1"/>
  <c r="BR57" i="1"/>
  <c r="BO57" i="1"/>
  <c r="BN57" i="1"/>
  <c r="BK57" i="1"/>
  <c r="BJ57" i="1"/>
  <c r="BG57" i="1"/>
  <c r="BF57" i="1"/>
  <c r="BC57" i="1"/>
  <c r="BB57" i="1"/>
  <c r="AY57" i="1"/>
  <c r="AX57" i="1"/>
  <c r="AU57" i="1"/>
  <c r="AT57" i="1"/>
  <c r="AQ57" i="1"/>
  <c r="AP57" i="1"/>
  <c r="AM57" i="1"/>
  <c r="AL57" i="1"/>
  <c r="AI57" i="1"/>
  <c r="AH57" i="1"/>
  <c r="AE57" i="1"/>
  <c r="AD57" i="1"/>
  <c r="AA57" i="1"/>
  <c r="Z57" i="1"/>
  <c r="W57" i="1"/>
  <c r="V57" i="1"/>
  <c r="S57" i="1"/>
  <c r="R57" i="1"/>
  <c r="O57" i="1"/>
  <c r="J57" i="1" s="1"/>
  <c r="N57" i="1"/>
  <c r="I57" i="1"/>
  <c r="K57" i="1" s="1"/>
  <c r="H57" i="1"/>
  <c r="DM56" i="1"/>
  <c r="DK56" i="1"/>
  <c r="DJ56" i="1"/>
  <c r="DG56" i="1"/>
  <c r="DF56" i="1"/>
  <c r="DC56" i="1"/>
  <c r="DB56" i="1"/>
  <c r="CY56" i="1"/>
  <c r="CX56" i="1"/>
  <c r="CU56" i="1"/>
  <c r="CT56" i="1"/>
  <c r="CQ56" i="1"/>
  <c r="CP56" i="1"/>
  <c r="CM56" i="1"/>
  <c r="CL56" i="1"/>
  <c r="CI56" i="1"/>
  <c r="CH56" i="1"/>
  <c r="CE56" i="1"/>
  <c r="CD56" i="1"/>
  <c r="CA56" i="1"/>
  <c r="BZ56" i="1"/>
  <c r="BW56" i="1"/>
  <c r="BV56" i="1"/>
  <c r="BS56" i="1"/>
  <c r="BR56" i="1"/>
  <c r="BO56" i="1"/>
  <c r="BN56" i="1"/>
  <c r="BK56" i="1"/>
  <c r="BJ56" i="1"/>
  <c r="BG56" i="1"/>
  <c r="BF56" i="1"/>
  <c r="BC56" i="1"/>
  <c r="BB56" i="1"/>
  <c r="AY56" i="1"/>
  <c r="AX56" i="1"/>
  <c r="AU56" i="1"/>
  <c r="AT56" i="1"/>
  <c r="AQ56" i="1"/>
  <c r="AP56" i="1"/>
  <c r="AM56" i="1"/>
  <c r="AL56" i="1"/>
  <c r="AI56" i="1"/>
  <c r="AH56" i="1"/>
  <c r="AE56" i="1"/>
  <c r="AD56" i="1"/>
  <c r="AA56" i="1"/>
  <c r="Z56" i="1"/>
  <c r="W56" i="1"/>
  <c r="V56" i="1"/>
  <c r="S56" i="1"/>
  <c r="R56" i="1"/>
  <c r="O56" i="1"/>
  <c r="N56" i="1"/>
  <c r="J56" i="1"/>
  <c r="H56" i="1"/>
  <c r="I56" i="1" s="1"/>
  <c r="K56" i="1" s="1"/>
  <c r="DM55" i="1"/>
  <c r="DK55" i="1"/>
  <c r="DJ55" i="1"/>
  <c r="DG55" i="1"/>
  <c r="DF55" i="1"/>
  <c r="DC55" i="1"/>
  <c r="DB55" i="1"/>
  <c r="CY55" i="1"/>
  <c r="CX55" i="1"/>
  <c r="CU55" i="1"/>
  <c r="CT55" i="1"/>
  <c r="CQ55" i="1"/>
  <c r="CP55" i="1"/>
  <c r="CM55" i="1"/>
  <c r="CL55" i="1"/>
  <c r="CI55" i="1"/>
  <c r="CH55" i="1"/>
  <c r="CE55" i="1"/>
  <c r="CD55" i="1"/>
  <c r="CA55" i="1"/>
  <c r="BZ55" i="1"/>
  <c r="BW55" i="1"/>
  <c r="BV55" i="1"/>
  <c r="BS55" i="1"/>
  <c r="BR55" i="1"/>
  <c r="BO55" i="1"/>
  <c r="BN55" i="1"/>
  <c r="BK55" i="1"/>
  <c r="BJ55" i="1"/>
  <c r="BG55" i="1"/>
  <c r="BF55" i="1"/>
  <c r="BC55" i="1"/>
  <c r="BB55" i="1"/>
  <c r="AY55" i="1"/>
  <c r="AX55" i="1"/>
  <c r="AU55" i="1"/>
  <c r="AT55" i="1"/>
  <c r="AQ55" i="1"/>
  <c r="AP55" i="1"/>
  <c r="AM55" i="1"/>
  <c r="AL55" i="1"/>
  <c r="AI55" i="1"/>
  <c r="AH55" i="1"/>
  <c r="AE55" i="1"/>
  <c r="AD55" i="1"/>
  <c r="AA55" i="1"/>
  <c r="Z55" i="1"/>
  <c r="W55" i="1"/>
  <c r="V55" i="1"/>
  <c r="S55" i="1"/>
  <c r="R55" i="1"/>
  <c r="O55" i="1"/>
  <c r="N55" i="1"/>
  <c r="J55" i="1"/>
  <c r="H55" i="1"/>
  <c r="I55" i="1" s="1"/>
  <c r="K55" i="1" s="1"/>
  <c r="DM54" i="1"/>
  <c r="DK54" i="1"/>
  <c r="DJ54" i="1"/>
  <c r="DG54" i="1"/>
  <c r="DF54" i="1"/>
  <c r="DC54" i="1"/>
  <c r="DB54" i="1"/>
  <c r="CY54" i="1"/>
  <c r="CX54" i="1"/>
  <c r="CU54" i="1"/>
  <c r="CT54" i="1"/>
  <c r="CQ54" i="1"/>
  <c r="CP54" i="1"/>
  <c r="CM54" i="1"/>
  <c r="CL54" i="1"/>
  <c r="CI54" i="1"/>
  <c r="CH54" i="1"/>
  <c r="CE54" i="1"/>
  <c r="CD54" i="1"/>
  <c r="CA54" i="1"/>
  <c r="BZ54" i="1"/>
  <c r="BW54" i="1"/>
  <c r="BV54" i="1"/>
  <c r="BS54" i="1"/>
  <c r="BR54" i="1"/>
  <c r="BO54" i="1"/>
  <c r="BN54" i="1"/>
  <c r="BK54" i="1"/>
  <c r="BJ54" i="1"/>
  <c r="BG54" i="1"/>
  <c r="BF54" i="1"/>
  <c r="BC54" i="1"/>
  <c r="BB54" i="1"/>
  <c r="AY54" i="1"/>
  <c r="AX54" i="1"/>
  <c r="AU54" i="1"/>
  <c r="AT54" i="1"/>
  <c r="AQ54" i="1"/>
  <c r="AP54" i="1"/>
  <c r="AM54" i="1"/>
  <c r="AL54" i="1"/>
  <c r="AI54" i="1"/>
  <c r="AH54" i="1"/>
  <c r="AE54" i="1"/>
  <c r="AD54" i="1"/>
  <c r="AA54" i="1"/>
  <c r="Z54" i="1"/>
  <c r="W54" i="1"/>
  <c r="V54" i="1"/>
  <c r="S54" i="1"/>
  <c r="R54" i="1"/>
  <c r="O54" i="1"/>
  <c r="N54" i="1"/>
  <c r="J54" i="1"/>
  <c r="H54" i="1"/>
  <c r="I54" i="1" s="1"/>
  <c r="K54" i="1" s="1"/>
  <c r="DM53" i="1"/>
  <c r="DK53" i="1"/>
  <c r="DJ53" i="1"/>
  <c r="DG53" i="1"/>
  <c r="DF53" i="1"/>
  <c r="DC53" i="1"/>
  <c r="DB53" i="1"/>
  <c r="CY53" i="1"/>
  <c r="CX53" i="1"/>
  <c r="CU53" i="1"/>
  <c r="CT53" i="1"/>
  <c r="CQ53" i="1"/>
  <c r="CP53" i="1"/>
  <c r="CM53" i="1"/>
  <c r="CL53" i="1"/>
  <c r="CI53" i="1"/>
  <c r="CH53" i="1"/>
  <c r="CE53" i="1"/>
  <c r="CD53" i="1"/>
  <c r="CA53" i="1"/>
  <c r="BZ53" i="1"/>
  <c r="BW53" i="1"/>
  <c r="BV53" i="1"/>
  <c r="BS53" i="1"/>
  <c r="BR53" i="1"/>
  <c r="BO53" i="1"/>
  <c r="BN53" i="1"/>
  <c r="BK53" i="1"/>
  <c r="BJ53" i="1"/>
  <c r="BG53" i="1"/>
  <c r="BF53" i="1"/>
  <c r="BC53" i="1"/>
  <c r="BB53" i="1"/>
  <c r="AY53" i="1"/>
  <c r="AX53" i="1"/>
  <c r="AU53" i="1"/>
  <c r="AT53" i="1"/>
  <c r="AQ53" i="1"/>
  <c r="AP53" i="1"/>
  <c r="AM53" i="1"/>
  <c r="AL53" i="1"/>
  <c r="AI53" i="1"/>
  <c r="AH53" i="1"/>
  <c r="AE53" i="1"/>
  <c r="AD53" i="1"/>
  <c r="AA53" i="1"/>
  <c r="Z53" i="1"/>
  <c r="W53" i="1"/>
  <c r="V53" i="1"/>
  <c r="S53" i="1"/>
  <c r="R53" i="1"/>
  <c r="O53" i="1"/>
  <c r="N53" i="1"/>
  <c r="J53" i="1"/>
  <c r="H53" i="1"/>
  <c r="I53" i="1" s="1"/>
  <c r="K53" i="1" s="1"/>
  <c r="DM52" i="1"/>
  <c r="DK52" i="1"/>
  <c r="DJ52" i="1"/>
  <c r="DG52" i="1"/>
  <c r="DF52" i="1"/>
  <c r="DC52" i="1"/>
  <c r="DB52" i="1"/>
  <c r="CY52" i="1"/>
  <c r="CX52" i="1"/>
  <c r="CU52" i="1"/>
  <c r="CT52" i="1"/>
  <c r="CQ52" i="1"/>
  <c r="CP52" i="1"/>
  <c r="CM52" i="1"/>
  <c r="CL52" i="1"/>
  <c r="CI52" i="1"/>
  <c r="CH52" i="1"/>
  <c r="CE52" i="1"/>
  <c r="CD52" i="1"/>
  <c r="CA52" i="1"/>
  <c r="BZ52" i="1"/>
  <c r="BW52" i="1"/>
  <c r="BV52" i="1"/>
  <c r="BS52" i="1"/>
  <c r="BR52" i="1"/>
  <c r="BO52" i="1"/>
  <c r="BN52" i="1"/>
  <c r="BK52" i="1"/>
  <c r="BJ52" i="1"/>
  <c r="BG52" i="1"/>
  <c r="BF52" i="1"/>
  <c r="BC52" i="1"/>
  <c r="BB52" i="1"/>
  <c r="AY52" i="1"/>
  <c r="AX52" i="1"/>
  <c r="AU52" i="1"/>
  <c r="AT52" i="1"/>
  <c r="AQ52" i="1"/>
  <c r="AP52" i="1"/>
  <c r="AM52" i="1"/>
  <c r="AL52" i="1"/>
  <c r="AI52" i="1"/>
  <c r="AH52" i="1"/>
  <c r="AE52" i="1"/>
  <c r="AD52" i="1"/>
  <c r="AA52" i="1"/>
  <c r="Z52" i="1"/>
  <c r="W52" i="1"/>
  <c r="V52" i="1"/>
  <c r="S52" i="1"/>
  <c r="R52" i="1"/>
  <c r="O52" i="1"/>
  <c r="N52" i="1"/>
  <c r="J52" i="1"/>
  <c r="H52" i="1"/>
  <c r="I52" i="1" s="1"/>
  <c r="K52" i="1" s="1"/>
  <c r="DM51" i="1"/>
  <c r="DK51" i="1"/>
  <c r="DJ51" i="1"/>
  <c r="DG51" i="1"/>
  <c r="DF51" i="1"/>
  <c r="DC51" i="1"/>
  <c r="DB51" i="1"/>
  <c r="CY51" i="1"/>
  <c r="CX51" i="1"/>
  <c r="CU51" i="1"/>
  <c r="CT51" i="1"/>
  <c r="CQ51" i="1"/>
  <c r="CP51" i="1"/>
  <c r="CM51" i="1"/>
  <c r="CL51" i="1"/>
  <c r="CI51" i="1"/>
  <c r="CH51" i="1"/>
  <c r="CE51" i="1"/>
  <c r="CD51" i="1"/>
  <c r="CA51" i="1"/>
  <c r="BZ51" i="1"/>
  <c r="BW51" i="1"/>
  <c r="BV51" i="1"/>
  <c r="BS51" i="1"/>
  <c r="BR51" i="1"/>
  <c r="BO51" i="1"/>
  <c r="BN51" i="1"/>
  <c r="BK51" i="1"/>
  <c r="BJ51" i="1"/>
  <c r="BG51" i="1"/>
  <c r="BF51" i="1"/>
  <c r="BC51" i="1"/>
  <c r="BB51" i="1"/>
  <c r="AY51" i="1"/>
  <c r="AX51" i="1"/>
  <c r="AU51" i="1"/>
  <c r="AT51" i="1"/>
  <c r="AQ51" i="1"/>
  <c r="AP51" i="1"/>
  <c r="AM51" i="1"/>
  <c r="AL51" i="1"/>
  <c r="AI51" i="1"/>
  <c r="AH51" i="1"/>
  <c r="AE51" i="1"/>
  <c r="AD51" i="1"/>
  <c r="AA51" i="1"/>
  <c r="Z51" i="1"/>
  <c r="W51" i="1"/>
  <c r="V51" i="1"/>
  <c r="S51" i="1"/>
  <c r="R51" i="1"/>
  <c r="O51" i="1"/>
  <c r="N51" i="1"/>
  <c r="J51" i="1"/>
  <c r="H51" i="1"/>
  <c r="I51" i="1" s="1"/>
  <c r="K51" i="1" s="1"/>
  <c r="DM50" i="1"/>
  <c r="DK50" i="1"/>
  <c r="DJ50" i="1"/>
  <c r="DG50" i="1"/>
  <c r="DF50" i="1"/>
  <c r="DC50" i="1"/>
  <c r="DB50" i="1"/>
  <c r="CY50" i="1"/>
  <c r="CX50" i="1"/>
  <c r="CU50" i="1"/>
  <c r="CT50" i="1"/>
  <c r="CQ50" i="1"/>
  <c r="CP50" i="1"/>
  <c r="CM50" i="1"/>
  <c r="CL50" i="1"/>
  <c r="CI50" i="1"/>
  <c r="CH50" i="1"/>
  <c r="CE50" i="1"/>
  <c r="CD50" i="1"/>
  <c r="CA50" i="1"/>
  <c r="BZ50" i="1"/>
  <c r="BW50" i="1"/>
  <c r="BV50" i="1"/>
  <c r="BS50" i="1"/>
  <c r="BR50" i="1"/>
  <c r="BO50" i="1"/>
  <c r="BN50" i="1"/>
  <c r="BK50" i="1"/>
  <c r="BJ50" i="1"/>
  <c r="BG50" i="1"/>
  <c r="BF50" i="1"/>
  <c r="BC50" i="1"/>
  <c r="BB50" i="1"/>
  <c r="AY50" i="1"/>
  <c r="AX50" i="1"/>
  <c r="AU50" i="1"/>
  <c r="AT50" i="1"/>
  <c r="AQ50" i="1"/>
  <c r="AP50" i="1"/>
  <c r="AM50" i="1"/>
  <c r="AL50" i="1"/>
  <c r="AI50" i="1"/>
  <c r="AH50" i="1"/>
  <c r="AE50" i="1"/>
  <c r="AD50" i="1"/>
  <c r="AA50" i="1"/>
  <c r="Z50" i="1"/>
  <c r="W50" i="1"/>
  <c r="V50" i="1"/>
  <c r="S50" i="1"/>
  <c r="R50" i="1"/>
  <c r="O50" i="1"/>
  <c r="N50" i="1"/>
  <c r="J50" i="1"/>
  <c r="H50" i="1"/>
  <c r="I50" i="1" s="1"/>
  <c r="K50" i="1" s="1"/>
  <c r="DM49" i="1"/>
  <c r="DK49" i="1"/>
  <c r="DJ49" i="1"/>
  <c r="DG49" i="1"/>
  <c r="DF49" i="1"/>
  <c r="DC49" i="1"/>
  <c r="DB49" i="1"/>
  <c r="CY49" i="1"/>
  <c r="CX49" i="1"/>
  <c r="CU49" i="1"/>
  <c r="CT49" i="1"/>
  <c r="CQ49" i="1"/>
  <c r="CP49" i="1"/>
  <c r="CM49" i="1"/>
  <c r="CL49" i="1"/>
  <c r="CI49" i="1"/>
  <c r="CH49" i="1"/>
  <c r="CE49" i="1"/>
  <c r="CD49" i="1"/>
  <c r="CA49" i="1"/>
  <c r="BZ49" i="1"/>
  <c r="BW49" i="1"/>
  <c r="BV49" i="1"/>
  <c r="BS49" i="1"/>
  <c r="BR49" i="1"/>
  <c r="BO49" i="1"/>
  <c r="BN49" i="1"/>
  <c r="BK49" i="1"/>
  <c r="BJ49" i="1"/>
  <c r="BG49" i="1"/>
  <c r="BF49" i="1"/>
  <c r="BC49" i="1"/>
  <c r="BB49" i="1"/>
  <c r="AY49" i="1"/>
  <c r="AX49" i="1"/>
  <c r="AU49" i="1"/>
  <c r="AT49" i="1"/>
  <c r="AQ49" i="1"/>
  <c r="AP49" i="1"/>
  <c r="AM49" i="1"/>
  <c r="AL49" i="1"/>
  <c r="AI49" i="1"/>
  <c r="AH49" i="1"/>
  <c r="AE49" i="1"/>
  <c r="AD49" i="1"/>
  <c r="AA49" i="1"/>
  <c r="Z49" i="1"/>
  <c r="W49" i="1"/>
  <c r="V49" i="1"/>
  <c r="S49" i="1"/>
  <c r="R49" i="1"/>
  <c r="O49" i="1"/>
  <c r="N49" i="1"/>
  <c r="J49" i="1"/>
  <c r="H49" i="1"/>
  <c r="I49" i="1" s="1"/>
  <c r="K49" i="1" s="1"/>
  <c r="DM48" i="1"/>
  <c r="DK48" i="1"/>
  <c r="DJ48" i="1"/>
  <c r="DG48" i="1"/>
  <c r="DF48" i="1"/>
  <c r="DC48" i="1"/>
  <c r="DB48" i="1"/>
  <c r="CY48" i="1"/>
  <c r="CX48" i="1"/>
  <c r="CU48" i="1"/>
  <c r="CT48" i="1"/>
  <c r="CQ48" i="1"/>
  <c r="CP48" i="1"/>
  <c r="CM48" i="1"/>
  <c r="CL48" i="1"/>
  <c r="CI48" i="1"/>
  <c r="CH48" i="1"/>
  <c r="CE48" i="1"/>
  <c r="CD48" i="1"/>
  <c r="CA48" i="1"/>
  <c r="BZ48" i="1"/>
  <c r="BW48" i="1"/>
  <c r="BV48" i="1"/>
  <c r="BS48" i="1"/>
  <c r="BR48" i="1"/>
  <c r="BO48" i="1"/>
  <c r="BN48" i="1"/>
  <c r="BK48" i="1"/>
  <c r="BJ48" i="1"/>
  <c r="BG48" i="1"/>
  <c r="BF48" i="1"/>
  <c r="BC48" i="1"/>
  <c r="BB48" i="1"/>
  <c r="AY48" i="1"/>
  <c r="AX48" i="1"/>
  <c r="AU48" i="1"/>
  <c r="AT48" i="1"/>
  <c r="AQ48" i="1"/>
  <c r="AP48" i="1"/>
  <c r="AM48" i="1"/>
  <c r="AL48" i="1"/>
  <c r="AI48" i="1"/>
  <c r="AH48" i="1"/>
  <c r="AE48" i="1"/>
  <c r="AD48" i="1"/>
  <c r="AA48" i="1"/>
  <c r="Z48" i="1"/>
  <c r="W48" i="1"/>
  <c r="V48" i="1"/>
  <c r="S48" i="1"/>
  <c r="R48" i="1"/>
  <c r="O48" i="1"/>
  <c r="N48" i="1"/>
  <c r="J48" i="1"/>
  <c r="H48" i="1"/>
  <c r="I48" i="1" s="1"/>
  <c r="K48" i="1" s="1"/>
  <c r="DM47" i="1"/>
  <c r="DK47" i="1"/>
  <c r="DJ47" i="1"/>
  <c r="DG47" i="1"/>
  <c r="DF47" i="1"/>
  <c r="DC47" i="1"/>
  <c r="DB47" i="1"/>
  <c r="CY47" i="1"/>
  <c r="CX47" i="1"/>
  <c r="CU47" i="1"/>
  <c r="CT47" i="1"/>
  <c r="CQ47" i="1"/>
  <c r="CP47" i="1"/>
  <c r="CM47" i="1"/>
  <c r="CL47" i="1"/>
  <c r="CI47" i="1"/>
  <c r="CH47" i="1"/>
  <c r="CE47" i="1"/>
  <c r="CD47" i="1"/>
  <c r="CA47" i="1"/>
  <c r="BZ47" i="1"/>
  <c r="BW47" i="1"/>
  <c r="BV47" i="1"/>
  <c r="BS47" i="1"/>
  <c r="BR47" i="1"/>
  <c r="BO47" i="1"/>
  <c r="BN47" i="1"/>
  <c r="BK47" i="1"/>
  <c r="BJ47" i="1"/>
  <c r="BG47" i="1"/>
  <c r="BF47" i="1"/>
  <c r="BC47" i="1"/>
  <c r="BB47" i="1"/>
  <c r="AY47" i="1"/>
  <c r="AX47" i="1"/>
  <c r="AU47" i="1"/>
  <c r="AT47" i="1"/>
  <c r="AQ47" i="1"/>
  <c r="AP47" i="1"/>
  <c r="AM47" i="1"/>
  <c r="AL47" i="1"/>
  <c r="AI47" i="1"/>
  <c r="AH47" i="1"/>
  <c r="AE47" i="1"/>
  <c r="AD47" i="1"/>
  <c r="AA47" i="1"/>
  <c r="Z47" i="1"/>
  <c r="W47" i="1"/>
  <c r="V47" i="1"/>
  <c r="S47" i="1"/>
  <c r="R47" i="1"/>
  <c r="O47" i="1"/>
  <c r="N47" i="1"/>
  <c r="J47" i="1"/>
  <c r="H47" i="1"/>
  <c r="I47" i="1" s="1"/>
  <c r="K47" i="1" s="1"/>
  <c r="DM46" i="1"/>
  <c r="DK46" i="1"/>
  <c r="DJ46" i="1"/>
  <c r="DG46" i="1"/>
  <c r="DF46" i="1"/>
  <c r="DC46" i="1"/>
  <c r="DB46" i="1"/>
  <c r="CY46" i="1"/>
  <c r="CX46" i="1"/>
  <c r="CU46" i="1"/>
  <c r="CT46" i="1"/>
  <c r="CQ46" i="1"/>
  <c r="CP46" i="1"/>
  <c r="CM46" i="1"/>
  <c r="CL46" i="1"/>
  <c r="CI46" i="1"/>
  <c r="CH46" i="1"/>
  <c r="CE46" i="1"/>
  <c r="CD46" i="1"/>
  <c r="CA46" i="1"/>
  <c r="BZ46" i="1"/>
  <c r="BW46" i="1"/>
  <c r="BV46" i="1"/>
  <c r="BS46" i="1"/>
  <c r="BR46" i="1"/>
  <c r="BO46" i="1"/>
  <c r="BN46" i="1"/>
  <c r="BK46" i="1"/>
  <c r="BJ46" i="1"/>
  <c r="BG46" i="1"/>
  <c r="BF46" i="1"/>
  <c r="BC46" i="1"/>
  <c r="BB46" i="1"/>
  <c r="AY46" i="1"/>
  <c r="AX46" i="1"/>
  <c r="AU46" i="1"/>
  <c r="AT46" i="1"/>
  <c r="AQ46" i="1"/>
  <c r="AP46" i="1"/>
  <c r="AM46" i="1"/>
  <c r="AL46" i="1"/>
  <c r="AI46" i="1"/>
  <c r="AH46" i="1"/>
  <c r="AE46" i="1"/>
  <c r="AD46" i="1"/>
  <c r="AA46" i="1"/>
  <c r="Z46" i="1"/>
  <c r="W46" i="1"/>
  <c r="V46" i="1"/>
  <c r="S46" i="1"/>
  <c r="R46" i="1"/>
  <c r="O46" i="1"/>
  <c r="N46" i="1"/>
  <c r="J46" i="1"/>
  <c r="H46" i="1"/>
  <c r="I46" i="1" s="1"/>
  <c r="K46" i="1" s="1"/>
  <c r="DM45" i="1"/>
  <c r="DK45" i="1"/>
  <c r="DJ45" i="1"/>
  <c r="DG45" i="1"/>
  <c r="DF45" i="1"/>
  <c r="DC45" i="1"/>
  <c r="DB45" i="1"/>
  <c r="CY45" i="1"/>
  <c r="CX45" i="1"/>
  <c r="CU45" i="1"/>
  <c r="CT45" i="1"/>
  <c r="CQ45" i="1"/>
  <c r="CP45" i="1"/>
  <c r="CM45" i="1"/>
  <c r="CL45" i="1"/>
  <c r="CI45" i="1"/>
  <c r="CH45" i="1"/>
  <c r="CE45" i="1"/>
  <c r="CD45" i="1"/>
  <c r="CA45" i="1"/>
  <c r="BZ45" i="1"/>
  <c r="BW45" i="1"/>
  <c r="BV45" i="1"/>
  <c r="BS45" i="1"/>
  <c r="BR45" i="1"/>
  <c r="BO45" i="1"/>
  <c r="BN45" i="1"/>
  <c r="BK45" i="1"/>
  <c r="BJ45" i="1"/>
  <c r="BG45" i="1"/>
  <c r="BF45" i="1"/>
  <c r="BC45" i="1"/>
  <c r="BB45" i="1"/>
  <c r="AY45" i="1"/>
  <c r="AX45" i="1"/>
  <c r="AU45" i="1"/>
  <c r="AT45" i="1"/>
  <c r="AQ45" i="1"/>
  <c r="AP45" i="1"/>
  <c r="AM45" i="1"/>
  <c r="AL45" i="1"/>
  <c r="AI45" i="1"/>
  <c r="AH45" i="1"/>
  <c r="AE45" i="1"/>
  <c r="AD45" i="1"/>
  <c r="AA45" i="1"/>
  <c r="Z45" i="1"/>
  <c r="W45" i="1"/>
  <c r="V45" i="1"/>
  <c r="S45" i="1"/>
  <c r="R45" i="1"/>
  <c r="O45" i="1"/>
  <c r="N45" i="1"/>
  <c r="J45" i="1"/>
  <c r="H45" i="1"/>
  <c r="I45" i="1" s="1"/>
  <c r="K45" i="1" s="1"/>
  <c r="DM44" i="1"/>
  <c r="DK44" i="1"/>
  <c r="DJ44" i="1"/>
  <c r="DG44" i="1"/>
  <c r="DF44" i="1"/>
  <c r="DC44" i="1"/>
  <c r="DB44" i="1"/>
  <c r="CY44" i="1"/>
  <c r="CX44" i="1"/>
  <c r="CU44" i="1"/>
  <c r="CT44" i="1"/>
  <c r="CQ44" i="1"/>
  <c r="CP44" i="1"/>
  <c r="CM44" i="1"/>
  <c r="CL44" i="1"/>
  <c r="CI44" i="1"/>
  <c r="CH44" i="1"/>
  <c r="CE44" i="1"/>
  <c r="CD44" i="1"/>
  <c r="CA44" i="1"/>
  <c r="BZ44" i="1"/>
  <c r="BW44" i="1"/>
  <c r="BV44" i="1"/>
  <c r="BS44" i="1"/>
  <c r="BR44" i="1"/>
  <c r="BO44" i="1"/>
  <c r="BN44" i="1"/>
  <c r="BK44" i="1"/>
  <c r="BJ44" i="1"/>
  <c r="BG44" i="1"/>
  <c r="BF44" i="1"/>
  <c r="BC44" i="1"/>
  <c r="BB44" i="1"/>
  <c r="AY44" i="1"/>
  <c r="AX44" i="1"/>
  <c r="AU44" i="1"/>
  <c r="AT44" i="1"/>
  <c r="AQ44" i="1"/>
  <c r="AP44" i="1"/>
  <c r="AM44" i="1"/>
  <c r="AL44" i="1"/>
  <c r="AI44" i="1"/>
  <c r="AH44" i="1"/>
  <c r="AE44" i="1"/>
  <c r="AD44" i="1"/>
  <c r="AA44" i="1"/>
  <c r="Z44" i="1"/>
  <c r="W44" i="1"/>
  <c r="V44" i="1"/>
  <c r="S44" i="1"/>
  <c r="R44" i="1"/>
  <c r="O44" i="1"/>
  <c r="N44" i="1"/>
  <c r="J44" i="1"/>
  <c r="H44" i="1"/>
  <c r="I44" i="1" s="1"/>
  <c r="K44" i="1" s="1"/>
  <c r="DM43" i="1"/>
  <c r="DK43" i="1"/>
  <c r="DJ43" i="1"/>
  <c r="DG43" i="1"/>
  <c r="DF43" i="1"/>
  <c r="DC43" i="1"/>
  <c r="DB43" i="1"/>
  <c r="CY43" i="1"/>
  <c r="CX43" i="1"/>
  <c r="CU43" i="1"/>
  <c r="CT43" i="1"/>
  <c r="CQ43" i="1"/>
  <c r="CP43" i="1"/>
  <c r="CM43" i="1"/>
  <c r="CL43" i="1"/>
  <c r="CI43" i="1"/>
  <c r="CH43" i="1"/>
  <c r="CE43" i="1"/>
  <c r="CD43" i="1"/>
  <c r="CA43" i="1"/>
  <c r="BZ43" i="1"/>
  <c r="BW43" i="1"/>
  <c r="BV43" i="1"/>
  <c r="BS43" i="1"/>
  <c r="BR43" i="1"/>
  <c r="BO43" i="1"/>
  <c r="BN43" i="1"/>
  <c r="BK43" i="1"/>
  <c r="BJ43" i="1"/>
  <c r="BG43" i="1"/>
  <c r="BF43" i="1"/>
  <c r="BC43" i="1"/>
  <c r="BB43" i="1"/>
  <c r="AY43" i="1"/>
  <c r="AX43" i="1"/>
  <c r="AU43" i="1"/>
  <c r="AT43" i="1"/>
  <c r="AQ43" i="1"/>
  <c r="AP43" i="1"/>
  <c r="AM43" i="1"/>
  <c r="AL43" i="1"/>
  <c r="AI43" i="1"/>
  <c r="AH43" i="1"/>
  <c r="AE43" i="1"/>
  <c r="AD43" i="1"/>
  <c r="AA43" i="1"/>
  <c r="Z43" i="1"/>
  <c r="W43" i="1"/>
  <c r="V43" i="1"/>
  <c r="S43" i="1"/>
  <c r="R43" i="1"/>
  <c r="O43" i="1"/>
  <c r="N43" i="1"/>
  <c r="J43" i="1"/>
  <c r="H43" i="1"/>
  <c r="I43" i="1" s="1"/>
  <c r="K43" i="1" s="1"/>
  <c r="DM42" i="1"/>
  <c r="DK42" i="1"/>
  <c r="DJ42" i="1"/>
  <c r="DG42" i="1"/>
  <c r="DF42" i="1"/>
  <c r="DC42" i="1"/>
  <c r="DB42" i="1"/>
  <c r="CY42" i="1"/>
  <c r="CX42" i="1"/>
  <c r="CU42" i="1"/>
  <c r="CT42" i="1"/>
  <c r="CQ42" i="1"/>
  <c r="CP42" i="1"/>
  <c r="CM42" i="1"/>
  <c r="CL42" i="1"/>
  <c r="CI42" i="1"/>
  <c r="CH42" i="1"/>
  <c r="CE42" i="1"/>
  <c r="CD42" i="1"/>
  <c r="CA42" i="1"/>
  <c r="BZ42" i="1"/>
  <c r="BW42" i="1"/>
  <c r="BV42" i="1"/>
  <c r="BS42" i="1"/>
  <c r="BR42" i="1"/>
  <c r="BO42" i="1"/>
  <c r="BN42" i="1"/>
  <c r="BK42" i="1"/>
  <c r="BJ42" i="1"/>
  <c r="BG42" i="1"/>
  <c r="BF42" i="1"/>
  <c r="BC42" i="1"/>
  <c r="BB42" i="1"/>
  <c r="AY42" i="1"/>
  <c r="AX42" i="1"/>
  <c r="AU42" i="1"/>
  <c r="AT42" i="1"/>
  <c r="AQ42" i="1"/>
  <c r="AP42" i="1"/>
  <c r="AM42" i="1"/>
  <c r="AL42" i="1"/>
  <c r="AI42" i="1"/>
  <c r="AH42" i="1"/>
  <c r="AE42" i="1"/>
  <c r="AD42" i="1"/>
  <c r="AA42" i="1"/>
  <c r="Z42" i="1"/>
  <c r="W42" i="1"/>
  <c r="V42" i="1"/>
  <c r="S42" i="1"/>
  <c r="R42" i="1"/>
  <c r="O42" i="1"/>
  <c r="N42" i="1"/>
  <c r="J42" i="1"/>
  <c r="H42" i="1"/>
  <c r="I42" i="1" s="1"/>
  <c r="K42" i="1" s="1"/>
  <c r="DM41" i="1"/>
  <c r="DK41" i="1"/>
  <c r="DJ41" i="1"/>
  <c r="DG41" i="1"/>
  <c r="DF41" i="1"/>
  <c r="DC41" i="1"/>
  <c r="DB41" i="1"/>
  <c r="CY41" i="1"/>
  <c r="CX41" i="1"/>
  <c r="CU41" i="1"/>
  <c r="CT41" i="1"/>
  <c r="CQ41" i="1"/>
  <c r="CP41" i="1"/>
  <c r="CM41" i="1"/>
  <c r="CL41" i="1"/>
  <c r="CI41" i="1"/>
  <c r="CH41" i="1"/>
  <c r="CE41" i="1"/>
  <c r="CD41" i="1"/>
  <c r="CA41" i="1"/>
  <c r="BZ41" i="1"/>
  <c r="BW41" i="1"/>
  <c r="BV41" i="1"/>
  <c r="BS41" i="1"/>
  <c r="BR41" i="1"/>
  <c r="BO41" i="1"/>
  <c r="BN41" i="1"/>
  <c r="BK41" i="1"/>
  <c r="BJ41" i="1"/>
  <c r="BG41" i="1"/>
  <c r="BF41" i="1"/>
  <c r="BC41" i="1"/>
  <c r="BB41" i="1"/>
  <c r="AY41" i="1"/>
  <c r="AX41" i="1"/>
  <c r="AU41" i="1"/>
  <c r="AT41" i="1"/>
  <c r="AQ41" i="1"/>
  <c r="AP41" i="1"/>
  <c r="AM41" i="1"/>
  <c r="AL41" i="1"/>
  <c r="AI41" i="1"/>
  <c r="AH41" i="1"/>
  <c r="AE41" i="1"/>
  <c r="AD41" i="1"/>
  <c r="AA41" i="1"/>
  <c r="Z41" i="1"/>
  <c r="W41" i="1"/>
  <c r="V41" i="1"/>
  <c r="S41" i="1"/>
  <c r="R41" i="1"/>
  <c r="O41" i="1"/>
  <c r="N41" i="1"/>
  <c r="J41" i="1"/>
  <c r="H41" i="1"/>
  <c r="I41" i="1" s="1"/>
  <c r="K41" i="1" s="1"/>
  <c r="DM40" i="1"/>
  <c r="DK40" i="1"/>
  <c r="DJ40" i="1"/>
  <c r="DG40" i="1"/>
  <c r="DF40" i="1"/>
  <c r="DC40" i="1"/>
  <c r="DB40" i="1"/>
  <c r="CY40" i="1"/>
  <c r="CX40" i="1"/>
  <c r="CU40" i="1"/>
  <c r="CT40" i="1"/>
  <c r="CQ40" i="1"/>
  <c r="CP40" i="1"/>
  <c r="CM40" i="1"/>
  <c r="CL40" i="1"/>
  <c r="CI40" i="1"/>
  <c r="CH40" i="1"/>
  <c r="CE40" i="1"/>
  <c r="CD40" i="1"/>
  <c r="CA40" i="1"/>
  <c r="BZ40" i="1"/>
  <c r="BW40" i="1"/>
  <c r="BV40" i="1"/>
  <c r="BS40" i="1"/>
  <c r="BR40" i="1"/>
  <c r="BO40" i="1"/>
  <c r="BN40" i="1"/>
  <c r="BK40" i="1"/>
  <c r="BJ40" i="1"/>
  <c r="BG40" i="1"/>
  <c r="BF40" i="1"/>
  <c r="BC40" i="1"/>
  <c r="BB40" i="1"/>
  <c r="AY40" i="1"/>
  <c r="AX40" i="1"/>
  <c r="AU40" i="1"/>
  <c r="AT40" i="1"/>
  <c r="AQ40" i="1"/>
  <c r="AP40" i="1"/>
  <c r="AM40" i="1"/>
  <c r="AL40" i="1"/>
  <c r="AI40" i="1"/>
  <c r="AH40" i="1"/>
  <c r="AE40" i="1"/>
  <c r="AD40" i="1"/>
  <c r="AA40" i="1"/>
  <c r="Z40" i="1"/>
  <c r="W40" i="1"/>
  <c r="V40" i="1"/>
  <c r="S40" i="1"/>
  <c r="R40" i="1"/>
  <c r="O40" i="1"/>
  <c r="N40" i="1"/>
  <c r="J40" i="1"/>
  <c r="H40" i="1"/>
  <c r="I40" i="1" s="1"/>
  <c r="K40" i="1" s="1"/>
  <c r="G40" i="1"/>
  <c r="G448" i="1" s="1"/>
  <c r="DM39" i="1"/>
  <c r="DK39" i="1"/>
  <c r="DJ39" i="1"/>
  <c r="DG39" i="1"/>
  <c r="DF39" i="1"/>
  <c r="DC39" i="1"/>
  <c r="DB39" i="1"/>
  <c r="CY39" i="1"/>
  <c r="CX39" i="1"/>
  <c r="CU39" i="1"/>
  <c r="CT39" i="1"/>
  <c r="CQ39" i="1"/>
  <c r="CP39" i="1"/>
  <c r="CM39" i="1"/>
  <c r="CL39" i="1"/>
  <c r="CI39" i="1"/>
  <c r="CH39" i="1"/>
  <c r="CE39" i="1"/>
  <c r="CD39" i="1"/>
  <c r="CA39" i="1"/>
  <c r="BZ39" i="1"/>
  <c r="BW39" i="1"/>
  <c r="BV39" i="1"/>
  <c r="BS39" i="1"/>
  <c r="BR39" i="1"/>
  <c r="BO39" i="1"/>
  <c r="BN39" i="1"/>
  <c r="BK39" i="1"/>
  <c r="BJ39" i="1"/>
  <c r="BG39" i="1"/>
  <c r="BF39" i="1"/>
  <c r="BC39" i="1"/>
  <c r="BB39" i="1"/>
  <c r="AY39" i="1"/>
  <c r="AX39" i="1"/>
  <c r="AU39" i="1"/>
  <c r="AT39" i="1"/>
  <c r="AQ39" i="1"/>
  <c r="AP39" i="1"/>
  <c r="AM39" i="1"/>
  <c r="AL39" i="1"/>
  <c r="AI39" i="1"/>
  <c r="AH39" i="1"/>
  <c r="AE39" i="1"/>
  <c r="AD39" i="1"/>
  <c r="AA39" i="1"/>
  <c r="Z39" i="1"/>
  <c r="W39" i="1"/>
  <c r="V39" i="1"/>
  <c r="S39" i="1"/>
  <c r="R39" i="1"/>
  <c r="O39" i="1"/>
  <c r="J39" i="1" s="1"/>
  <c r="N39" i="1"/>
  <c r="I39" i="1"/>
  <c r="K39" i="1" s="1"/>
  <c r="H39" i="1"/>
  <c r="DM38" i="1"/>
  <c r="DK38" i="1"/>
  <c r="DJ38" i="1"/>
  <c r="DG38" i="1"/>
  <c r="DF38" i="1"/>
  <c r="DC38" i="1"/>
  <c r="DB38" i="1"/>
  <c r="CY38" i="1"/>
  <c r="CX38" i="1"/>
  <c r="CU38" i="1"/>
  <c r="CT38" i="1"/>
  <c r="CQ38" i="1"/>
  <c r="CP38" i="1"/>
  <c r="CM38" i="1"/>
  <c r="CL38" i="1"/>
  <c r="CI38" i="1"/>
  <c r="CH38" i="1"/>
  <c r="CE38" i="1"/>
  <c r="CD38" i="1"/>
  <c r="CA38" i="1"/>
  <c r="BZ38" i="1"/>
  <c r="BW38" i="1"/>
  <c r="BV38" i="1"/>
  <c r="BS38" i="1"/>
  <c r="BR38" i="1"/>
  <c r="BO38" i="1"/>
  <c r="BN38" i="1"/>
  <c r="BK38" i="1"/>
  <c r="BJ38" i="1"/>
  <c r="BG38" i="1"/>
  <c r="BF38" i="1"/>
  <c r="BC38" i="1"/>
  <c r="BB38" i="1"/>
  <c r="AY38" i="1"/>
  <c r="AX38" i="1"/>
  <c r="AU38" i="1"/>
  <c r="AT38" i="1"/>
  <c r="AQ38" i="1"/>
  <c r="AP38" i="1"/>
  <c r="AM38" i="1"/>
  <c r="AL38" i="1"/>
  <c r="AI38" i="1"/>
  <c r="AH38" i="1"/>
  <c r="AE38" i="1"/>
  <c r="AD38" i="1"/>
  <c r="AA38" i="1"/>
  <c r="Z38" i="1"/>
  <c r="W38" i="1"/>
  <c r="V38" i="1"/>
  <c r="S38" i="1"/>
  <c r="R38" i="1"/>
  <c r="O38" i="1"/>
  <c r="N38" i="1"/>
  <c r="J38" i="1"/>
  <c r="H38" i="1"/>
  <c r="I38" i="1" s="1"/>
  <c r="K38" i="1" s="1"/>
  <c r="DM37" i="1"/>
  <c r="DK37" i="1"/>
  <c r="DJ37" i="1"/>
  <c r="DG37" i="1"/>
  <c r="DF37" i="1"/>
  <c r="DC37" i="1"/>
  <c r="DB37" i="1"/>
  <c r="CY37" i="1"/>
  <c r="CX37" i="1"/>
  <c r="CU37" i="1"/>
  <c r="CT37" i="1"/>
  <c r="CQ37" i="1"/>
  <c r="CP37" i="1"/>
  <c r="CM37" i="1"/>
  <c r="CL37" i="1"/>
  <c r="CI37" i="1"/>
  <c r="CH37" i="1"/>
  <c r="CE37" i="1"/>
  <c r="CD37" i="1"/>
  <c r="CA37" i="1"/>
  <c r="BZ37" i="1"/>
  <c r="BW37" i="1"/>
  <c r="BV37" i="1"/>
  <c r="BS37" i="1"/>
  <c r="BR37" i="1"/>
  <c r="BO37" i="1"/>
  <c r="BN37" i="1"/>
  <c r="BK37" i="1"/>
  <c r="BJ37" i="1"/>
  <c r="BG37" i="1"/>
  <c r="BF37" i="1"/>
  <c r="BC37" i="1"/>
  <c r="BB37" i="1"/>
  <c r="AY37" i="1"/>
  <c r="AX37" i="1"/>
  <c r="AU37" i="1"/>
  <c r="AT37" i="1"/>
  <c r="AQ37" i="1"/>
  <c r="AP37" i="1"/>
  <c r="AM37" i="1"/>
  <c r="AL37" i="1"/>
  <c r="AI37" i="1"/>
  <c r="AH37" i="1"/>
  <c r="AE37" i="1"/>
  <c r="AD37" i="1"/>
  <c r="AA37" i="1"/>
  <c r="Z37" i="1"/>
  <c r="W37" i="1"/>
  <c r="V37" i="1"/>
  <c r="S37" i="1"/>
  <c r="R37" i="1"/>
  <c r="O37" i="1"/>
  <c r="N37" i="1"/>
  <c r="J37" i="1"/>
  <c r="H37" i="1"/>
  <c r="I37" i="1" s="1"/>
  <c r="K37" i="1" s="1"/>
  <c r="DM36" i="1"/>
  <c r="DK36" i="1"/>
  <c r="DJ36" i="1"/>
  <c r="DG36" i="1"/>
  <c r="DF36" i="1"/>
  <c r="DC36" i="1"/>
  <c r="DB36" i="1"/>
  <c r="CY36" i="1"/>
  <c r="CX36" i="1"/>
  <c r="CU36" i="1"/>
  <c r="CT36" i="1"/>
  <c r="CQ36" i="1"/>
  <c r="CP36" i="1"/>
  <c r="CM36" i="1"/>
  <c r="CL36" i="1"/>
  <c r="CI36" i="1"/>
  <c r="CH36" i="1"/>
  <c r="CE36" i="1"/>
  <c r="CD36" i="1"/>
  <c r="CA36" i="1"/>
  <c r="BZ36" i="1"/>
  <c r="BW36" i="1"/>
  <c r="BV36" i="1"/>
  <c r="BS36" i="1"/>
  <c r="BR36" i="1"/>
  <c r="BO36" i="1"/>
  <c r="BN36" i="1"/>
  <c r="BK36" i="1"/>
  <c r="BJ36" i="1"/>
  <c r="BG36" i="1"/>
  <c r="BF36" i="1"/>
  <c r="BC36" i="1"/>
  <c r="BB36" i="1"/>
  <c r="AY36" i="1"/>
  <c r="AX36" i="1"/>
  <c r="AU36" i="1"/>
  <c r="AT36" i="1"/>
  <c r="AQ36" i="1"/>
  <c r="AP36" i="1"/>
  <c r="AM36" i="1"/>
  <c r="AL36" i="1"/>
  <c r="AI36" i="1"/>
  <c r="AH36" i="1"/>
  <c r="AE36" i="1"/>
  <c r="AD36" i="1"/>
  <c r="AA36" i="1"/>
  <c r="Z36" i="1"/>
  <c r="W36" i="1"/>
  <c r="V36" i="1"/>
  <c r="S36" i="1"/>
  <c r="R36" i="1"/>
  <c r="O36" i="1"/>
  <c r="N36" i="1"/>
  <c r="J36" i="1"/>
  <c r="H36" i="1"/>
  <c r="I36" i="1" s="1"/>
  <c r="K36" i="1" s="1"/>
  <c r="DM35" i="1"/>
  <c r="DK35" i="1"/>
  <c r="DJ35" i="1"/>
  <c r="DG35" i="1"/>
  <c r="DF35" i="1"/>
  <c r="DC35" i="1"/>
  <c r="DB35" i="1"/>
  <c r="CY35" i="1"/>
  <c r="CX35" i="1"/>
  <c r="CU35" i="1"/>
  <c r="CT35" i="1"/>
  <c r="CQ35" i="1"/>
  <c r="CP35" i="1"/>
  <c r="CM35" i="1"/>
  <c r="CL35" i="1"/>
  <c r="CI35" i="1"/>
  <c r="CH35" i="1"/>
  <c r="CE35" i="1"/>
  <c r="CD35" i="1"/>
  <c r="CA35" i="1"/>
  <c r="BZ35" i="1"/>
  <c r="BW35" i="1"/>
  <c r="BV35" i="1"/>
  <c r="BS35" i="1"/>
  <c r="BR35" i="1"/>
  <c r="BO35" i="1"/>
  <c r="BN35" i="1"/>
  <c r="BK35" i="1"/>
  <c r="BJ35" i="1"/>
  <c r="BG35" i="1"/>
  <c r="BF35" i="1"/>
  <c r="BC35" i="1"/>
  <c r="BB35" i="1"/>
  <c r="AY35" i="1"/>
  <c r="AX35" i="1"/>
  <c r="AU35" i="1"/>
  <c r="AT35" i="1"/>
  <c r="AQ35" i="1"/>
  <c r="AP35" i="1"/>
  <c r="AM35" i="1"/>
  <c r="AL35" i="1"/>
  <c r="AI35" i="1"/>
  <c r="AH35" i="1"/>
  <c r="AE35" i="1"/>
  <c r="AD35" i="1"/>
  <c r="AA35" i="1"/>
  <c r="Z35" i="1"/>
  <c r="W35" i="1"/>
  <c r="V35" i="1"/>
  <c r="S35" i="1"/>
  <c r="R35" i="1"/>
  <c r="O35" i="1"/>
  <c r="N35" i="1"/>
  <c r="J35" i="1"/>
  <c r="H35" i="1"/>
  <c r="I35" i="1" s="1"/>
  <c r="K35" i="1" s="1"/>
  <c r="DM34" i="1"/>
  <c r="DK34" i="1"/>
  <c r="DJ34" i="1"/>
  <c r="DG34" i="1"/>
  <c r="DF34" i="1"/>
  <c r="DC34" i="1"/>
  <c r="DB34" i="1"/>
  <c r="CY34" i="1"/>
  <c r="CX34" i="1"/>
  <c r="CU34" i="1"/>
  <c r="CT34" i="1"/>
  <c r="CQ34" i="1"/>
  <c r="CP34" i="1"/>
  <c r="CM34" i="1"/>
  <c r="CL34" i="1"/>
  <c r="CI34" i="1"/>
  <c r="CH34" i="1"/>
  <c r="CE34" i="1"/>
  <c r="CD34" i="1"/>
  <c r="CA34" i="1"/>
  <c r="BZ34" i="1"/>
  <c r="BW34" i="1"/>
  <c r="BV34" i="1"/>
  <c r="BS34" i="1"/>
  <c r="BR34" i="1"/>
  <c r="BO34" i="1"/>
  <c r="BN34" i="1"/>
  <c r="BK34" i="1"/>
  <c r="BJ34" i="1"/>
  <c r="BG34" i="1"/>
  <c r="BF34" i="1"/>
  <c r="BC34" i="1"/>
  <c r="BB34" i="1"/>
  <c r="AY34" i="1"/>
  <c r="AX34" i="1"/>
  <c r="AU34" i="1"/>
  <c r="AT34" i="1"/>
  <c r="AQ34" i="1"/>
  <c r="AP34" i="1"/>
  <c r="AM34" i="1"/>
  <c r="AL34" i="1"/>
  <c r="AI34" i="1"/>
  <c r="AH34" i="1"/>
  <c r="AE34" i="1"/>
  <c r="AD34" i="1"/>
  <c r="AA34" i="1"/>
  <c r="Z34" i="1"/>
  <c r="W34" i="1"/>
  <c r="V34" i="1"/>
  <c r="S34" i="1"/>
  <c r="R34" i="1"/>
  <c r="O34" i="1"/>
  <c r="N34" i="1"/>
  <c r="J34" i="1"/>
  <c r="H34" i="1"/>
  <c r="I34" i="1" s="1"/>
  <c r="K34" i="1" s="1"/>
  <c r="DM33" i="1"/>
  <c r="DK33" i="1"/>
  <c r="DJ33" i="1"/>
  <c r="DG33" i="1"/>
  <c r="DF33" i="1"/>
  <c r="DC33" i="1"/>
  <c r="DB33" i="1"/>
  <c r="CY33" i="1"/>
  <c r="CX33" i="1"/>
  <c r="CU33" i="1"/>
  <c r="CT33" i="1"/>
  <c r="CQ33" i="1"/>
  <c r="CP33" i="1"/>
  <c r="CM33" i="1"/>
  <c r="CL33" i="1"/>
  <c r="CI33" i="1"/>
  <c r="CH33" i="1"/>
  <c r="CE33" i="1"/>
  <c r="CD33" i="1"/>
  <c r="CA33" i="1"/>
  <c r="BZ33" i="1"/>
  <c r="BW33" i="1"/>
  <c r="BV33" i="1"/>
  <c r="BS33" i="1"/>
  <c r="BR33" i="1"/>
  <c r="BO33" i="1"/>
  <c r="BN33" i="1"/>
  <c r="BK33" i="1"/>
  <c r="BJ33" i="1"/>
  <c r="BG33" i="1"/>
  <c r="BF33" i="1"/>
  <c r="BC33" i="1"/>
  <c r="BB33" i="1"/>
  <c r="AY33" i="1"/>
  <c r="AX33" i="1"/>
  <c r="AU33" i="1"/>
  <c r="AT33" i="1"/>
  <c r="AQ33" i="1"/>
  <c r="AP33" i="1"/>
  <c r="AM33" i="1"/>
  <c r="AL33" i="1"/>
  <c r="AI33" i="1"/>
  <c r="AH33" i="1"/>
  <c r="AE33" i="1"/>
  <c r="AD33" i="1"/>
  <c r="AA33" i="1"/>
  <c r="Z33" i="1"/>
  <c r="W33" i="1"/>
  <c r="V33" i="1"/>
  <c r="S33" i="1"/>
  <c r="R33" i="1"/>
  <c r="O33" i="1"/>
  <c r="N33" i="1"/>
  <c r="J33" i="1"/>
  <c r="H33" i="1"/>
  <c r="I33" i="1" s="1"/>
  <c r="K33" i="1" s="1"/>
  <c r="DM32" i="1"/>
  <c r="DK32" i="1"/>
  <c r="DJ32" i="1"/>
  <c r="DG32" i="1"/>
  <c r="DF32" i="1"/>
  <c r="DC32" i="1"/>
  <c r="DB32" i="1"/>
  <c r="CY32" i="1"/>
  <c r="CX32" i="1"/>
  <c r="CU32" i="1"/>
  <c r="CT32" i="1"/>
  <c r="CQ32" i="1"/>
  <c r="CP32" i="1"/>
  <c r="CM32" i="1"/>
  <c r="CL32" i="1"/>
  <c r="CI32" i="1"/>
  <c r="CH32" i="1"/>
  <c r="CE32" i="1"/>
  <c r="CD32" i="1"/>
  <c r="CA32" i="1"/>
  <c r="BZ32" i="1"/>
  <c r="BW32" i="1"/>
  <c r="BV32" i="1"/>
  <c r="BS32" i="1"/>
  <c r="BR32" i="1"/>
  <c r="BO32" i="1"/>
  <c r="BN32" i="1"/>
  <c r="BK32" i="1"/>
  <c r="BJ32" i="1"/>
  <c r="BG32" i="1"/>
  <c r="BF32" i="1"/>
  <c r="BC32" i="1"/>
  <c r="BB32" i="1"/>
  <c r="AY32" i="1"/>
  <c r="AX32" i="1"/>
  <c r="AU32" i="1"/>
  <c r="AT32" i="1"/>
  <c r="AQ32" i="1"/>
  <c r="AP32" i="1"/>
  <c r="AM32" i="1"/>
  <c r="AL32" i="1"/>
  <c r="AI32" i="1"/>
  <c r="AH32" i="1"/>
  <c r="AE32" i="1"/>
  <c r="AD32" i="1"/>
  <c r="AA32" i="1"/>
  <c r="Z32" i="1"/>
  <c r="W32" i="1"/>
  <c r="V32" i="1"/>
  <c r="S32" i="1"/>
  <c r="R32" i="1"/>
  <c r="O32" i="1"/>
  <c r="N32" i="1"/>
  <c r="J32" i="1"/>
  <c r="H32" i="1"/>
  <c r="I32" i="1" s="1"/>
  <c r="K32" i="1" s="1"/>
  <c r="DM31" i="1"/>
  <c r="DK31" i="1"/>
  <c r="DJ31" i="1"/>
  <c r="DG31" i="1"/>
  <c r="DF31" i="1"/>
  <c r="DC31" i="1"/>
  <c r="DB31" i="1"/>
  <c r="CY31" i="1"/>
  <c r="CX31" i="1"/>
  <c r="CU31" i="1"/>
  <c r="CT31" i="1"/>
  <c r="CQ31" i="1"/>
  <c r="CP31" i="1"/>
  <c r="CM31" i="1"/>
  <c r="CL31" i="1"/>
  <c r="CI31" i="1"/>
  <c r="CH31" i="1"/>
  <c r="CE31" i="1"/>
  <c r="CD31" i="1"/>
  <c r="CA31" i="1"/>
  <c r="BZ31" i="1"/>
  <c r="BW31" i="1"/>
  <c r="BV31" i="1"/>
  <c r="BS31" i="1"/>
  <c r="BR31" i="1"/>
  <c r="BO31" i="1"/>
  <c r="BN31" i="1"/>
  <c r="BK31" i="1"/>
  <c r="BJ31" i="1"/>
  <c r="BG31" i="1"/>
  <c r="BF31" i="1"/>
  <c r="BC31" i="1"/>
  <c r="BB31" i="1"/>
  <c r="AY31" i="1"/>
  <c r="AX31" i="1"/>
  <c r="AU31" i="1"/>
  <c r="AT31" i="1"/>
  <c r="AQ31" i="1"/>
  <c r="AP31" i="1"/>
  <c r="AM31" i="1"/>
  <c r="AL31" i="1"/>
  <c r="AI31" i="1"/>
  <c r="AH31" i="1"/>
  <c r="AE31" i="1"/>
  <c r="AD31" i="1"/>
  <c r="AA31" i="1"/>
  <c r="Z31" i="1"/>
  <c r="W31" i="1"/>
  <c r="V31" i="1"/>
  <c r="S31" i="1"/>
  <c r="R31" i="1"/>
  <c r="O31" i="1"/>
  <c r="N31" i="1"/>
  <c r="J31" i="1"/>
  <c r="H31" i="1"/>
  <c r="I31" i="1" s="1"/>
  <c r="K31" i="1" s="1"/>
  <c r="DM30" i="1"/>
  <c r="DK30" i="1"/>
  <c r="DJ30" i="1"/>
  <c r="DG30" i="1"/>
  <c r="DF30" i="1"/>
  <c r="DC30" i="1"/>
  <c r="DB30" i="1"/>
  <c r="CY30" i="1"/>
  <c r="CX30" i="1"/>
  <c r="CU30" i="1"/>
  <c r="CT30" i="1"/>
  <c r="CQ30" i="1"/>
  <c r="CP30" i="1"/>
  <c r="CM30" i="1"/>
  <c r="CL30" i="1"/>
  <c r="CI30" i="1"/>
  <c r="CH30" i="1"/>
  <c r="CE30" i="1"/>
  <c r="CD30" i="1"/>
  <c r="CA30" i="1"/>
  <c r="BZ30" i="1"/>
  <c r="BW30" i="1"/>
  <c r="BV30" i="1"/>
  <c r="BS30" i="1"/>
  <c r="BR30" i="1"/>
  <c r="BO30" i="1"/>
  <c r="BN30" i="1"/>
  <c r="BK30" i="1"/>
  <c r="BJ30" i="1"/>
  <c r="BG30" i="1"/>
  <c r="BF30" i="1"/>
  <c r="BC30" i="1"/>
  <c r="BB30" i="1"/>
  <c r="AY30" i="1"/>
  <c r="AX30" i="1"/>
  <c r="AU30" i="1"/>
  <c r="AT30" i="1"/>
  <c r="AQ30" i="1"/>
  <c r="AP30" i="1"/>
  <c r="AM30" i="1"/>
  <c r="AL30" i="1"/>
  <c r="AI30" i="1"/>
  <c r="AH30" i="1"/>
  <c r="AE30" i="1"/>
  <c r="AD30" i="1"/>
  <c r="AA30" i="1"/>
  <c r="Z30" i="1"/>
  <c r="W30" i="1"/>
  <c r="V30" i="1"/>
  <c r="S30" i="1"/>
  <c r="R30" i="1"/>
  <c r="O30" i="1"/>
  <c r="N30" i="1"/>
  <c r="J30" i="1"/>
  <c r="H30" i="1"/>
  <c r="I30" i="1" s="1"/>
  <c r="K30" i="1" s="1"/>
  <c r="DM29" i="1"/>
  <c r="DK29" i="1"/>
  <c r="DJ29" i="1"/>
  <c r="DG29" i="1"/>
  <c r="DF29" i="1"/>
  <c r="DC29" i="1"/>
  <c r="DB29" i="1"/>
  <c r="CY29" i="1"/>
  <c r="CX29" i="1"/>
  <c r="CU29" i="1"/>
  <c r="CT29" i="1"/>
  <c r="CQ29" i="1"/>
  <c r="CP29" i="1"/>
  <c r="CM29" i="1"/>
  <c r="CL29" i="1"/>
  <c r="CI29" i="1"/>
  <c r="CH29" i="1"/>
  <c r="CE29" i="1"/>
  <c r="CD29" i="1"/>
  <c r="CA29" i="1"/>
  <c r="BZ29" i="1"/>
  <c r="BW29" i="1"/>
  <c r="BV29" i="1"/>
  <c r="BS29" i="1"/>
  <c r="BR29" i="1"/>
  <c r="BO29" i="1"/>
  <c r="BN29" i="1"/>
  <c r="BK29" i="1"/>
  <c r="BJ29" i="1"/>
  <c r="BG29" i="1"/>
  <c r="BF29" i="1"/>
  <c r="BC29" i="1"/>
  <c r="BB29" i="1"/>
  <c r="AY29" i="1"/>
  <c r="AX29" i="1"/>
  <c r="AU29" i="1"/>
  <c r="AT29" i="1"/>
  <c r="AQ29" i="1"/>
  <c r="AP29" i="1"/>
  <c r="AM29" i="1"/>
  <c r="AL29" i="1"/>
  <c r="AI29" i="1"/>
  <c r="AH29" i="1"/>
  <c r="AE29" i="1"/>
  <c r="AD29" i="1"/>
  <c r="AA29" i="1"/>
  <c r="Z29" i="1"/>
  <c r="W29" i="1"/>
  <c r="V29" i="1"/>
  <c r="S29" i="1"/>
  <c r="R29" i="1"/>
  <c r="O29" i="1"/>
  <c r="N29" i="1"/>
  <c r="J29" i="1"/>
  <c r="H29" i="1"/>
  <c r="I29" i="1" s="1"/>
  <c r="K29" i="1" s="1"/>
  <c r="DM28" i="1"/>
  <c r="DK28" i="1"/>
  <c r="DJ28" i="1"/>
  <c r="DG28" i="1"/>
  <c r="DF28" i="1"/>
  <c r="DC28" i="1"/>
  <c r="DB28" i="1"/>
  <c r="CY28" i="1"/>
  <c r="CX28" i="1"/>
  <c r="CU28" i="1"/>
  <c r="CT28" i="1"/>
  <c r="CQ28" i="1"/>
  <c r="CP28" i="1"/>
  <c r="CM28" i="1"/>
  <c r="CL28" i="1"/>
  <c r="CI28" i="1"/>
  <c r="CH28" i="1"/>
  <c r="CE28" i="1"/>
  <c r="CD28" i="1"/>
  <c r="CA28" i="1"/>
  <c r="BZ28" i="1"/>
  <c r="BW28" i="1"/>
  <c r="BV28" i="1"/>
  <c r="BS28" i="1"/>
  <c r="BR28" i="1"/>
  <c r="BO28" i="1"/>
  <c r="BN28" i="1"/>
  <c r="BK28" i="1"/>
  <c r="BJ28" i="1"/>
  <c r="BG28" i="1"/>
  <c r="BF28" i="1"/>
  <c r="BC28" i="1"/>
  <c r="BB28" i="1"/>
  <c r="AY28" i="1"/>
  <c r="AX28" i="1"/>
  <c r="AU28" i="1"/>
  <c r="AT28" i="1"/>
  <c r="AQ28" i="1"/>
  <c r="AP28" i="1"/>
  <c r="AM28" i="1"/>
  <c r="AL28" i="1"/>
  <c r="AI28" i="1"/>
  <c r="AH28" i="1"/>
  <c r="AE28" i="1"/>
  <c r="AD28" i="1"/>
  <c r="AA28" i="1"/>
  <c r="Z28" i="1"/>
  <c r="W28" i="1"/>
  <c r="V28" i="1"/>
  <c r="S28" i="1"/>
  <c r="R28" i="1"/>
  <c r="O28" i="1"/>
  <c r="N28" i="1"/>
  <c r="J28" i="1"/>
  <c r="H28" i="1"/>
  <c r="I28" i="1" s="1"/>
  <c r="K28" i="1" s="1"/>
  <c r="DM27" i="1"/>
  <c r="DK27" i="1"/>
  <c r="DJ27" i="1"/>
  <c r="DG27" i="1"/>
  <c r="DF27" i="1"/>
  <c r="DC27" i="1"/>
  <c r="DB27" i="1"/>
  <c r="CY27" i="1"/>
  <c r="CX27" i="1"/>
  <c r="CU27" i="1"/>
  <c r="CT27" i="1"/>
  <c r="CQ27" i="1"/>
  <c r="CP27" i="1"/>
  <c r="CM27" i="1"/>
  <c r="CL27" i="1"/>
  <c r="CI27" i="1"/>
  <c r="CH27" i="1"/>
  <c r="CE27" i="1"/>
  <c r="CD27" i="1"/>
  <c r="CA27" i="1"/>
  <c r="BZ27" i="1"/>
  <c r="BW27" i="1"/>
  <c r="BV27" i="1"/>
  <c r="BS27" i="1"/>
  <c r="BR27" i="1"/>
  <c r="BO27" i="1"/>
  <c r="BN27" i="1"/>
  <c r="BK27" i="1"/>
  <c r="BJ27" i="1"/>
  <c r="BG27" i="1"/>
  <c r="BF27" i="1"/>
  <c r="BC27" i="1"/>
  <c r="BB27" i="1"/>
  <c r="AY27" i="1"/>
  <c r="AX27" i="1"/>
  <c r="AU27" i="1"/>
  <c r="AT27" i="1"/>
  <c r="AQ27" i="1"/>
  <c r="AP27" i="1"/>
  <c r="AM27" i="1"/>
  <c r="AL27" i="1"/>
  <c r="AI27" i="1"/>
  <c r="AH27" i="1"/>
  <c r="AE27" i="1"/>
  <c r="AD27" i="1"/>
  <c r="AA27" i="1"/>
  <c r="Z27" i="1"/>
  <c r="W27" i="1"/>
  <c r="V27" i="1"/>
  <c r="S27" i="1"/>
  <c r="R27" i="1"/>
  <c r="O27" i="1"/>
  <c r="N27" i="1"/>
  <c r="J27" i="1"/>
  <c r="H27" i="1"/>
  <c r="I27" i="1" s="1"/>
  <c r="K27" i="1" s="1"/>
  <c r="DM26" i="1"/>
  <c r="DK26" i="1"/>
  <c r="DJ26" i="1"/>
  <c r="DG26" i="1"/>
  <c r="DF26" i="1"/>
  <c r="DC26" i="1"/>
  <c r="DB26" i="1"/>
  <c r="CY26" i="1"/>
  <c r="CX26" i="1"/>
  <c r="CU26" i="1"/>
  <c r="CT26" i="1"/>
  <c r="CQ26" i="1"/>
  <c r="CP26" i="1"/>
  <c r="CM26" i="1"/>
  <c r="CL26" i="1"/>
  <c r="CI26" i="1"/>
  <c r="CH26" i="1"/>
  <c r="CE26" i="1"/>
  <c r="CD26" i="1"/>
  <c r="CA26" i="1"/>
  <c r="BZ26" i="1"/>
  <c r="BW26" i="1"/>
  <c r="BV26" i="1"/>
  <c r="BS26" i="1"/>
  <c r="BR26" i="1"/>
  <c r="BO26" i="1"/>
  <c r="BN26" i="1"/>
  <c r="BK26" i="1"/>
  <c r="BJ26" i="1"/>
  <c r="BG26" i="1"/>
  <c r="BF26" i="1"/>
  <c r="BC26" i="1"/>
  <c r="BB26" i="1"/>
  <c r="AY26" i="1"/>
  <c r="AX26" i="1"/>
  <c r="AU26" i="1"/>
  <c r="AT26" i="1"/>
  <c r="AQ26" i="1"/>
  <c r="AP26" i="1"/>
  <c r="AM26" i="1"/>
  <c r="AL26" i="1"/>
  <c r="AI26" i="1"/>
  <c r="AH26" i="1"/>
  <c r="AE26" i="1"/>
  <c r="AD26" i="1"/>
  <c r="AA26" i="1"/>
  <c r="Z26" i="1"/>
  <c r="W26" i="1"/>
  <c r="V26" i="1"/>
  <c r="S26" i="1"/>
  <c r="R26" i="1"/>
  <c r="O26" i="1"/>
  <c r="N26" i="1"/>
  <c r="J26" i="1"/>
  <c r="H26" i="1"/>
  <c r="I26" i="1" s="1"/>
  <c r="K26" i="1" s="1"/>
  <c r="DM25" i="1"/>
  <c r="DK25" i="1"/>
  <c r="DJ25" i="1"/>
  <c r="DG25" i="1"/>
  <c r="DF25" i="1"/>
  <c r="DC25" i="1"/>
  <c r="DB25" i="1"/>
  <c r="CY25" i="1"/>
  <c r="CX25" i="1"/>
  <c r="CU25" i="1"/>
  <c r="CT25" i="1"/>
  <c r="CQ25" i="1"/>
  <c r="CP25" i="1"/>
  <c r="CM25" i="1"/>
  <c r="CL25" i="1"/>
  <c r="CI25" i="1"/>
  <c r="CH25" i="1"/>
  <c r="CE25" i="1"/>
  <c r="CD25" i="1"/>
  <c r="CA25" i="1"/>
  <c r="BZ25" i="1"/>
  <c r="BW25" i="1"/>
  <c r="BV25" i="1"/>
  <c r="BS25" i="1"/>
  <c r="BR25" i="1"/>
  <c r="BO25" i="1"/>
  <c r="BN25" i="1"/>
  <c r="BK25" i="1"/>
  <c r="BJ25" i="1"/>
  <c r="BG25" i="1"/>
  <c r="BF25" i="1"/>
  <c r="BC25" i="1"/>
  <c r="BB25" i="1"/>
  <c r="AY25" i="1"/>
  <c r="AX25" i="1"/>
  <c r="AU25" i="1"/>
  <c r="AT25" i="1"/>
  <c r="AQ25" i="1"/>
  <c r="AP25" i="1"/>
  <c r="AM25" i="1"/>
  <c r="AL25" i="1"/>
  <c r="AI25" i="1"/>
  <c r="AH25" i="1"/>
  <c r="AE25" i="1"/>
  <c r="AD25" i="1"/>
  <c r="AA25" i="1"/>
  <c r="Z25" i="1"/>
  <c r="W25" i="1"/>
  <c r="V25" i="1"/>
  <c r="S25" i="1"/>
  <c r="R25" i="1"/>
  <c r="O25" i="1"/>
  <c r="N25" i="1"/>
  <c r="J25" i="1"/>
  <c r="H25" i="1"/>
  <c r="I25" i="1" s="1"/>
  <c r="K25" i="1" s="1"/>
  <c r="DM24" i="1"/>
  <c r="DK24" i="1"/>
  <c r="DJ24" i="1"/>
  <c r="DG24" i="1"/>
  <c r="DF24" i="1"/>
  <c r="DC24" i="1"/>
  <c r="DB24" i="1"/>
  <c r="CY24" i="1"/>
  <c r="CX24" i="1"/>
  <c r="CU24" i="1"/>
  <c r="CT24" i="1"/>
  <c r="CQ24" i="1"/>
  <c r="CP24" i="1"/>
  <c r="CM24" i="1"/>
  <c r="CL24" i="1"/>
  <c r="CI24" i="1"/>
  <c r="CH24" i="1"/>
  <c r="CE24" i="1"/>
  <c r="CD24" i="1"/>
  <c r="CA24" i="1"/>
  <c r="BZ24" i="1"/>
  <c r="BW24" i="1"/>
  <c r="BV24" i="1"/>
  <c r="BS24" i="1"/>
  <c r="BR24" i="1"/>
  <c r="BO24" i="1"/>
  <c r="BN24" i="1"/>
  <c r="BK24" i="1"/>
  <c r="BJ24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H24" i="1"/>
  <c r="AE24" i="1"/>
  <c r="AD24" i="1"/>
  <c r="AA24" i="1"/>
  <c r="Z24" i="1"/>
  <c r="W24" i="1"/>
  <c r="V24" i="1"/>
  <c r="S24" i="1"/>
  <c r="R24" i="1"/>
  <c r="O24" i="1"/>
  <c r="N24" i="1"/>
  <c r="J24" i="1"/>
  <c r="H24" i="1"/>
  <c r="I24" i="1" s="1"/>
  <c r="K24" i="1" s="1"/>
  <c r="DM23" i="1"/>
  <c r="DK23" i="1"/>
  <c r="DJ23" i="1"/>
  <c r="DG23" i="1"/>
  <c r="DF23" i="1"/>
  <c r="DC23" i="1"/>
  <c r="DB23" i="1"/>
  <c r="CY23" i="1"/>
  <c r="CX23" i="1"/>
  <c r="CU23" i="1"/>
  <c r="CT23" i="1"/>
  <c r="CQ23" i="1"/>
  <c r="CP23" i="1"/>
  <c r="CM23" i="1"/>
  <c r="CL23" i="1"/>
  <c r="CI23" i="1"/>
  <c r="CH23" i="1"/>
  <c r="CE23" i="1"/>
  <c r="CD23" i="1"/>
  <c r="CA23" i="1"/>
  <c r="BZ23" i="1"/>
  <c r="BW23" i="1"/>
  <c r="BV23" i="1"/>
  <c r="BS23" i="1"/>
  <c r="BR23" i="1"/>
  <c r="BO23" i="1"/>
  <c r="BN23" i="1"/>
  <c r="BK23" i="1"/>
  <c r="BJ23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AI23" i="1"/>
  <c r="AH23" i="1"/>
  <c r="AE23" i="1"/>
  <c r="AD23" i="1"/>
  <c r="AA23" i="1"/>
  <c r="Z23" i="1"/>
  <c r="W23" i="1"/>
  <c r="V23" i="1"/>
  <c r="S23" i="1"/>
  <c r="R23" i="1"/>
  <c r="O23" i="1"/>
  <c r="N23" i="1"/>
  <c r="J23" i="1"/>
  <c r="H23" i="1"/>
  <c r="I23" i="1" s="1"/>
  <c r="K23" i="1" s="1"/>
  <c r="DM22" i="1"/>
  <c r="DK22" i="1"/>
  <c r="DJ22" i="1"/>
  <c r="DG22" i="1"/>
  <c r="DF22" i="1"/>
  <c r="DC22" i="1"/>
  <c r="DB22" i="1"/>
  <c r="CY22" i="1"/>
  <c r="CX22" i="1"/>
  <c r="CU22" i="1"/>
  <c r="CT22" i="1"/>
  <c r="CQ22" i="1"/>
  <c r="CP22" i="1"/>
  <c r="CM22" i="1"/>
  <c r="CL22" i="1"/>
  <c r="CI22" i="1"/>
  <c r="CH22" i="1"/>
  <c r="CE22" i="1"/>
  <c r="CD22" i="1"/>
  <c r="CA22" i="1"/>
  <c r="BZ22" i="1"/>
  <c r="BW22" i="1"/>
  <c r="BV22" i="1"/>
  <c r="BS22" i="1"/>
  <c r="BR22" i="1"/>
  <c r="BO22" i="1"/>
  <c r="BN22" i="1"/>
  <c r="BK22" i="1"/>
  <c r="BJ22" i="1"/>
  <c r="BG22" i="1"/>
  <c r="BF22" i="1"/>
  <c r="BC22" i="1"/>
  <c r="BB22" i="1"/>
  <c r="AY22" i="1"/>
  <c r="AX22" i="1"/>
  <c r="AU22" i="1"/>
  <c r="AT22" i="1"/>
  <c r="AQ22" i="1"/>
  <c r="AP22" i="1"/>
  <c r="AM22" i="1"/>
  <c r="AL22" i="1"/>
  <c r="AI22" i="1"/>
  <c r="AH22" i="1"/>
  <c r="AE22" i="1"/>
  <c r="AD22" i="1"/>
  <c r="AA22" i="1"/>
  <c r="Z22" i="1"/>
  <c r="W22" i="1"/>
  <c r="V22" i="1"/>
  <c r="S22" i="1"/>
  <c r="R22" i="1"/>
  <c r="O22" i="1"/>
  <c r="N22" i="1"/>
  <c r="J22" i="1"/>
  <c r="H22" i="1"/>
  <c r="I22" i="1" s="1"/>
  <c r="K22" i="1" s="1"/>
  <c r="DM21" i="1"/>
  <c r="DK21" i="1"/>
  <c r="DJ21" i="1"/>
  <c r="DG21" i="1"/>
  <c r="DF21" i="1"/>
  <c r="DC21" i="1"/>
  <c r="DB21" i="1"/>
  <c r="CY21" i="1"/>
  <c r="CX21" i="1"/>
  <c r="CU21" i="1"/>
  <c r="CT21" i="1"/>
  <c r="CQ21" i="1"/>
  <c r="CP21" i="1"/>
  <c r="CM21" i="1"/>
  <c r="CL21" i="1"/>
  <c r="CI21" i="1"/>
  <c r="CH21" i="1"/>
  <c r="CE21" i="1"/>
  <c r="CD21" i="1"/>
  <c r="CA21" i="1"/>
  <c r="BZ21" i="1"/>
  <c r="BW21" i="1"/>
  <c r="BV21" i="1"/>
  <c r="BS21" i="1"/>
  <c r="BR21" i="1"/>
  <c r="BO21" i="1"/>
  <c r="BN21" i="1"/>
  <c r="BK21" i="1"/>
  <c r="BJ21" i="1"/>
  <c r="BG21" i="1"/>
  <c r="BF21" i="1"/>
  <c r="BC21" i="1"/>
  <c r="BB21" i="1"/>
  <c r="AY21" i="1"/>
  <c r="AX21" i="1"/>
  <c r="AU21" i="1"/>
  <c r="AT21" i="1"/>
  <c r="AQ21" i="1"/>
  <c r="AP21" i="1"/>
  <c r="AM21" i="1"/>
  <c r="AL21" i="1"/>
  <c r="AI21" i="1"/>
  <c r="AH21" i="1"/>
  <c r="AE21" i="1"/>
  <c r="AD21" i="1"/>
  <c r="AA21" i="1"/>
  <c r="Z21" i="1"/>
  <c r="W21" i="1"/>
  <c r="V21" i="1"/>
  <c r="S21" i="1"/>
  <c r="R21" i="1"/>
  <c r="O21" i="1"/>
  <c r="N21" i="1"/>
  <c r="J21" i="1"/>
  <c r="H21" i="1"/>
  <c r="I21" i="1" s="1"/>
  <c r="K21" i="1" s="1"/>
  <c r="DM20" i="1"/>
  <c r="DK20" i="1"/>
  <c r="DJ20" i="1"/>
  <c r="DG20" i="1"/>
  <c r="DF20" i="1"/>
  <c r="DC20" i="1"/>
  <c r="DB20" i="1"/>
  <c r="CY20" i="1"/>
  <c r="CX20" i="1"/>
  <c r="CU20" i="1"/>
  <c r="CT20" i="1"/>
  <c r="CQ20" i="1"/>
  <c r="CP20" i="1"/>
  <c r="CM20" i="1"/>
  <c r="CL20" i="1"/>
  <c r="CI20" i="1"/>
  <c r="CH20" i="1"/>
  <c r="CE20" i="1"/>
  <c r="CD20" i="1"/>
  <c r="CA20" i="1"/>
  <c r="BZ20" i="1"/>
  <c r="BW20" i="1"/>
  <c r="BV20" i="1"/>
  <c r="BS20" i="1"/>
  <c r="BR20" i="1"/>
  <c r="BO20" i="1"/>
  <c r="BN20" i="1"/>
  <c r="BK20" i="1"/>
  <c r="BJ20" i="1"/>
  <c r="BG20" i="1"/>
  <c r="BF20" i="1"/>
  <c r="BC20" i="1"/>
  <c r="BB20" i="1"/>
  <c r="AY20" i="1"/>
  <c r="AX20" i="1"/>
  <c r="AU20" i="1"/>
  <c r="AT20" i="1"/>
  <c r="AQ20" i="1"/>
  <c r="AP20" i="1"/>
  <c r="AM20" i="1"/>
  <c r="AL20" i="1"/>
  <c r="AI20" i="1"/>
  <c r="AH20" i="1"/>
  <c r="AE20" i="1"/>
  <c r="AD20" i="1"/>
  <c r="AA20" i="1"/>
  <c r="Z20" i="1"/>
  <c r="W20" i="1"/>
  <c r="V20" i="1"/>
  <c r="S20" i="1"/>
  <c r="R20" i="1"/>
  <c r="O20" i="1"/>
  <c r="N20" i="1"/>
  <c r="J20" i="1"/>
  <c r="H20" i="1"/>
  <c r="I20" i="1" s="1"/>
  <c r="K20" i="1" s="1"/>
  <c r="DM19" i="1"/>
  <c r="DK19" i="1"/>
  <c r="DJ19" i="1"/>
  <c r="DG19" i="1"/>
  <c r="DF19" i="1"/>
  <c r="DC19" i="1"/>
  <c r="DB19" i="1"/>
  <c r="CY19" i="1"/>
  <c r="CX19" i="1"/>
  <c r="CU19" i="1"/>
  <c r="CT19" i="1"/>
  <c r="CQ19" i="1"/>
  <c r="CP19" i="1"/>
  <c r="CM19" i="1"/>
  <c r="CL19" i="1"/>
  <c r="CI19" i="1"/>
  <c r="CH19" i="1"/>
  <c r="CE19" i="1"/>
  <c r="CD19" i="1"/>
  <c r="CA19" i="1"/>
  <c r="BZ19" i="1"/>
  <c r="BW19" i="1"/>
  <c r="BV19" i="1"/>
  <c r="BS19" i="1"/>
  <c r="BR19" i="1"/>
  <c r="BO19" i="1"/>
  <c r="BN19" i="1"/>
  <c r="BK19" i="1"/>
  <c r="BJ19" i="1"/>
  <c r="BG19" i="1"/>
  <c r="BF19" i="1"/>
  <c r="BC19" i="1"/>
  <c r="BB19" i="1"/>
  <c r="AY19" i="1"/>
  <c r="AX19" i="1"/>
  <c r="AU19" i="1"/>
  <c r="AT19" i="1"/>
  <c r="AQ19" i="1"/>
  <c r="AP19" i="1"/>
  <c r="AM19" i="1"/>
  <c r="AL19" i="1"/>
  <c r="AI19" i="1"/>
  <c r="AH19" i="1"/>
  <c r="AE19" i="1"/>
  <c r="AD19" i="1"/>
  <c r="AA19" i="1"/>
  <c r="Z19" i="1"/>
  <c r="W19" i="1"/>
  <c r="V19" i="1"/>
  <c r="S19" i="1"/>
  <c r="R19" i="1"/>
  <c r="O19" i="1"/>
  <c r="N19" i="1"/>
  <c r="J19" i="1"/>
  <c r="H19" i="1"/>
  <c r="I19" i="1" s="1"/>
  <c r="K19" i="1" s="1"/>
  <c r="DM18" i="1"/>
  <c r="DK18" i="1"/>
  <c r="DJ18" i="1"/>
  <c r="DG18" i="1"/>
  <c r="DF18" i="1"/>
  <c r="DC18" i="1"/>
  <c r="DB18" i="1"/>
  <c r="CY18" i="1"/>
  <c r="CX18" i="1"/>
  <c r="CU18" i="1"/>
  <c r="CT18" i="1"/>
  <c r="CQ18" i="1"/>
  <c r="CP18" i="1"/>
  <c r="CM18" i="1"/>
  <c r="CL18" i="1"/>
  <c r="CI18" i="1"/>
  <c r="CH18" i="1"/>
  <c r="CE18" i="1"/>
  <c r="CD18" i="1"/>
  <c r="CA18" i="1"/>
  <c r="BZ18" i="1"/>
  <c r="BW18" i="1"/>
  <c r="BV18" i="1"/>
  <c r="BS18" i="1"/>
  <c r="BR18" i="1"/>
  <c r="BO18" i="1"/>
  <c r="BN18" i="1"/>
  <c r="BK18" i="1"/>
  <c r="BJ18" i="1"/>
  <c r="BG18" i="1"/>
  <c r="BF18" i="1"/>
  <c r="BC18" i="1"/>
  <c r="BB18" i="1"/>
  <c r="AY18" i="1"/>
  <c r="AX18" i="1"/>
  <c r="AU18" i="1"/>
  <c r="AT18" i="1"/>
  <c r="AQ18" i="1"/>
  <c r="AP18" i="1"/>
  <c r="AM18" i="1"/>
  <c r="AL18" i="1"/>
  <c r="AI18" i="1"/>
  <c r="AH18" i="1"/>
  <c r="AE18" i="1"/>
  <c r="AD18" i="1"/>
  <c r="AA18" i="1"/>
  <c r="Z18" i="1"/>
  <c r="W18" i="1"/>
  <c r="V18" i="1"/>
  <c r="S18" i="1"/>
  <c r="R18" i="1"/>
  <c r="O18" i="1"/>
  <c r="N18" i="1"/>
  <c r="J18" i="1"/>
  <c r="H18" i="1"/>
  <c r="I18" i="1" s="1"/>
  <c r="K18" i="1" s="1"/>
  <c r="DM17" i="1"/>
  <c r="DK17" i="1"/>
  <c r="DJ17" i="1"/>
  <c r="DG17" i="1"/>
  <c r="DF17" i="1"/>
  <c r="DC17" i="1"/>
  <c r="DB17" i="1"/>
  <c r="CY17" i="1"/>
  <c r="CX17" i="1"/>
  <c r="CU17" i="1"/>
  <c r="CT17" i="1"/>
  <c r="CQ17" i="1"/>
  <c r="CP17" i="1"/>
  <c r="CM17" i="1"/>
  <c r="CL17" i="1"/>
  <c r="CI17" i="1"/>
  <c r="CH17" i="1"/>
  <c r="CE17" i="1"/>
  <c r="CD17" i="1"/>
  <c r="CA17" i="1"/>
  <c r="BZ17" i="1"/>
  <c r="BW17" i="1"/>
  <c r="BV17" i="1"/>
  <c r="BS17" i="1"/>
  <c r="BR17" i="1"/>
  <c r="BO17" i="1"/>
  <c r="BN17" i="1"/>
  <c r="BK17" i="1"/>
  <c r="BJ17" i="1"/>
  <c r="BG17" i="1"/>
  <c r="BF17" i="1"/>
  <c r="BC17" i="1"/>
  <c r="BB17" i="1"/>
  <c r="AY17" i="1"/>
  <c r="AX17" i="1"/>
  <c r="AU17" i="1"/>
  <c r="AT17" i="1"/>
  <c r="AQ17" i="1"/>
  <c r="AP17" i="1"/>
  <c r="AM17" i="1"/>
  <c r="AL17" i="1"/>
  <c r="AI17" i="1"/>
  <c r="AH17" i="1"/>
  <c r="AE17" i="1"/>
  <c r="AD17" i="1"/>
  <c r="AA17" i="1"/>
  <c r="Z17" i="1"/>
  <c r="W17" i="1"/>
  <c r="V17" i="1"/>
  <c r="S17" i="1"/>
  <c r="R17" i="1"/>
  <c r="O17" i="1"/>
  <c r="N17" i="1"/>
  <c r="J17" i="1"/>
  <c r="H17" i="1"/>
  <c r="I17" i="1" s="1"/>
  <c r="K17" i="1" s="1"/>
  <c r="DM16" i="1"/>
  <c r="DK16" i="1"/>
  <c r="DJ16" i="1"/>
  <c r="DG16" i="1"/>
  <c r="DF16" i="1"/>
  <c r="DC16" i="1"/>
  <c r="DB16" i="1"/>
  <c r="CY16" i="1"/>
  <c r="CX16" i="1"/>
  <c r="CU16" i="1"/>
  <c r="CT16" i="1"/>
  <c r="CQ16" i="1"/>
  <c r="CP16" i="1"/>
  <c r="CM16" i="1"/>
  <c r="CL16" i="1"/>
  <c r="CI16" i="1"/>
  <c r="CH16" i="1"/>
  <c r="CE16" i="1"/>
  <c r="CD16" i="1"/>
  <c r="CA16" i="1"/>
  <c r="BZ16" i="1"/>
  <c r="BW16" i="1"/>
  <c r="BV16" i="1"/>
  <c r="BS16" i="1"/>
  <c r="BR16" i="1"/>
  <c r="BO16" i="1"/>
  <c r="BN16" i="1"/>
  <c r="BK16" i="1"/>
  <c r="BJ16" i="1"/>
  <c r="BG16" i="1"/>
  <c r="BF16" i="1"/>
  <c r="BC16" i="1"/>
  <c r="BB16" i="1"/>
  <c r="AY16" i="1"/>
  <c r="AX16" i="1"/>
  <c r="AU16" i="1"/>
  <c r="AT16" i="1"/>
  <c r="AQ16" i="1"/>
  <c r="AP16" i="1"/>
  <c r="AM16" i="1"/>
  <c r="AL16" i="1"/>
  <c r="AI16" i="1"/>
  <c r="AH16" i="1"/>
  <c r="AE16" i="1"/>
  <c r="AD16" i="1"/>
  <c r="AA16" i="1"/>
  <c r="Z16" i="1"/>
  <c r="W16" i="1"/>
  <c r="V16" i="1"/>
  <c r="S16" i="1"/>
  <c r="R16" i="1"/>
  <c r="O16" i="1"/>
  <c r="N16" i="1"/>
  <c r="J16" i="1"/>
  <c r="H16" i="1"/>
  <c r="I16" i="1" s="1"/>
  <c r="K16" i="1" s="1"/>
  <c r="DM15" i="1"/>
  <c r="DK15" i="1"/>
  <c r="DJ15" i="1"/>
  <c r="DG15" i="1"/>
  <c r="DF15" i="1"/>
  <c r="DC15" i="1"/>
  <c r="DB15" i="1"/>
  <c r="CY15" i="1"/>
  <c r="CX15" i="1"/>
  <c r="CU15" i="1"/>
  <c r="CT15" i="1"/>
  <c r="CQ15" i="1"/>
  <c r="CP15" i="1"/>
  <c r="CM15" i="1"/>
  <c r="CL15" i="1"/>
  <c r="CI15" i="1"/>
  <c r="CH15" i="1"/>
  <c r="CE15" i="1"/>
  <c r="CD15" i="1"/>
  <c r="CA15" i="1"/>
  <c r="BZ15" i="1"/>
  <c r="BW15" i="1"/>
  <c r="BV15" i="1"/>
  <c r="BS15" i="1"/>
  <c r="BR15" i="1"/>
  <c r="BO15" i="1"/>
  <c r="BN15" i="1"/>
  <c r="BK15" i="1"/>
  <c r="BJ15" i="1"/>
  <c r="BG15" i="1"/>
  <c r="BF15" i="1"/>
  <c r="BC15" i="1"/>
  <c r="BB15" i="1"/>
  <c r="AY15" i="1"/>
  <c r="AX15" i="1"/>
  <c r="AU15" i="1"/>
  <c r="AT15" i="1"/>
  <c r="AQ15" i="1"/>
  <c r="AP15" i="1"/>
  <c r="AM15" i="1"/>
  <c r="AL15" i="1"/>
  <c r="AI15" i="1"/>
  <c r="AH15" i="1"/>
  <c r="AE15" i="1"/>
  <c r="AD15" i="1"/>
  <c r="AA15" i="1"/>
  <c r="Z15" i="1"/>
  <c r="W15" i="1"/>
  <c r="V15" i="1"/>
  <c r="S15" i="1"/>
  <c r="R15" i="1"/>
  <c r="O15" i="1"/>
  <c r="N15" i="1"/>
  <c r="J15" i="1"/>
  <c r="H15" i="1"/>
  <c r="I15" i="1" s="1"/>
  <c r="K15" i="1" s="1"/>
  <c r="DM14" i="1"/>
  <c r="DK14" i="1"/>
  <c r="DJ14" i="1"/>
  <c r="DG14" i="1"/>
  <c r="DF14" i="1"/>
  <c r="DC14" i="1"/>
  <c r="DB14" i="1"/>
  <c r="CY14" i="1"/>
  <c r="CX14" i="1"/>
  <c r="CU14" i="1"/>
  <c r="CT14" i="1"/>
  <c r="CQ14" i="1"/>
  <c r="CP14" i="1"/>
  <c r="CM14" i="1"/>
  <c r="CL14" i="1"/>
  <c r="CI14" i="1"/>
  <c r="CH14" i="1"/>
  <c r="CE14" i="1"/>
  <c r="CD14" i="1"/>
  <c r="CA14" i="1"/>
  <c r="BZ14" i="1"/>
  <c r="BW14" i="1"/>
  <c r="BV14" i="1"/>
  <c r="BS14" i="1"/>
  <c r="BR14" i="1"/>
  <c r="BO14" i="1"/>
  <c r="BN14" i="1"/>
  <c r="BK14" i="1"/>
  <c r="BJ14" i="1"/>
  <c r="BG14" i="1"/>
  <c r="BF14" i="1"/>
  <c r="BC14" i="1"/>
  <c r="BB14" i="1"/>
  <c r="AY14" i="1"/>
  <c r="AX14" i="1"/>
  <c r="AU14" i="1"/>
  <c r="AT14" i="1"/>
  <c r="AQ14" i="1"/>
  <c r="AP14" i="1"/>
  <c r="AM14" i="1"/>
  <c r="AL14" i="1"/>
  <c r="AI14" i="1"/>
  <c r="AH14" i="1"/>
  <c r="AE14" i="1"/>
  <c r="AD14" i="1"/>
  <c r="AA14" i="1"/>
  <c r="Z14" i="1"/>
  <c r="W14" i="1"/>
  <c r="V14" i="1"/>
  <c r="S14" i="1"/>
  <c r="R14" i="1"/>
  <c r="O14" i="1"/>
  <c r="N14" i="1"/>
  <c r="J14" i="1"/>
  <c r="H14" i="1"/>
  <c r="I14" i="1" s="1"/>
  <c r="K14" i="1" s="1"/>
  <c r="DM13" i="1"/>
  <c r="DK13" i="1"/>
  <c r="DJ13" i="1"/>
  <c r="DG13" i="1"/>
  <c r="DF13" i="1"/>
  <c r="DC13" i="1"/>
  <c r="DB13" i="1"/>
  <c r="CY13" i="1"/>
  <c r="CX13" i="1"/>
  <c r="CU13" i="1"/>
  <c r="CT13" i="1"/>
  <c r="CQ13" i="1"/>
  <c r="CP13" i="1"/>
  <c r="CM13" i="1"/>
  <c r="CL13" i="1"/>
  <c r="CI13" i="1"/>
  <c r="CH13" i="1"/>
  <c r="CE13" i="1"/>
  <c r="CD13" i="1"/>
  <c r="CA13" i="1"/>
  <c r="BZ13" i="1"/>
  <c r="BW13" i="1"/>
  <c r="BV13" i="1"/>
  <c r="BS13" i="1"/>
  <c r="BR13" i="1"/>
  <c r="BO13" i="1"/>
  <c r="BN13" i="1"/>
  <c r="BK13" i="1"/>
  <c r="BJ13" i="1"/>
  <c r="BG13" i="1"/>
  <c r="BF13" i="1"/>
  <c r="BC13" i="1"/>
  <c r="BB13" i="1"/>
  <c r="AY13" i="1"/>
  <c r="AX13" i="1"/>
  <c r="AU13" i="1"/>
  <c r="AT13" i="1"/>
  <c r="AQ13" i="1"/>
  <c r="AP13" i="1"/>
  <c r="AM13" i="1"/>
  <c r="AL13" i="1"/>
  <c r="AI13" i="1"/>
  <c r="AH13" i="1"/>
  <c r="AE13" i="1"/>
  <c r="AD13" i="1"/>
  <c r="AA13" i="1"/>
  <c r="Z13" i="1"/>
  <c r="W13" i="1"/>
  <c r="V13" i="1"/>
  <c r="S13" i="1"/>
  <c r="R13" i="1"/>
  <c r="O13" i="1"/>
  <c r="N13" i="1"/>
  <c r="J13" i="1"/>
  <c r="H13" i="1"/>
  <c r="I13" i="1" s="1"/>
  <c r="K13" i="1" s="1"/>
  <c r="DM12" i="1"/>
  <c r="DK12" i="1"/>
  <c r="DJ12" i="1"/>
  <c r="DG12" i="1"/>
  <c r="DF12" i="1"/>
  <c r="DC12" i="1"/>
  <c r="DB12" i="1"/>
  <c r="CY12" i="1"/>
  <c r="CX12" i="1"/>
  <c r="CU12" i="1"/>
  <c r="CT12" i="1"/>
  <c r="CQ12" i="1"/>
  <c r="CP12" i="1"/>
  <c r="CM12" i="1"/>
  <c r="CL12" i="1"/>
  <c r="CI12" i="1"/>
  <c r="CH12" i="1"/>
  <c r="CE12" i="1"/>
  <c r="CD12" i="1"/>
  <c r="CA12" i="1"/>
  <c r="BZ12" i="1"/>
  <c r="BW12" i="1"/>
  <c r="BV12" i="1"/>
  <c r="BS12" i="1"/>
  <c r="BR12" i="1"/>
  <c r="BO12" i="1"/>
  <c r="BN12" i="1"/>
  <c r="BK12" i="1"/>
  <c r="BJ12" i="1"/>
  <c r="BG12" i="1"/>
  <c r="BF12" i="1"/>
  <c r="BC12" i="1"/>
  <c r="BB12" i="1"/>
  <c r="AY12" i="1"/>
  <c r="AX12" i="1"/>
  <c r="AU12" i="1"/>
  <c r="AT12" i="1"/>
  <c r="AQ12" i="1"/>
  <c r="AP12" i="1"/>
  <c r="AM12" i="1"/>
  <c r="AL12" i="1"/>
  <c r="AI12" i="1"/>
  <c r="AH12" i="1"/>
  <c r="AE12" i="1"/>
  <c r="AD12" i="1"/>
  <c r="AA12" i="1"/>
  <c r="Z12" i="1"/>
  <c r="W12" i="1"/>
  <c r="V12" i="1"/>
  <c r="S12" i="1"/>
  <c r="R12" i="1"/>
  <c r="O12" i="1"/>
  <c r="N12" i="1"/>
  <c r="J12" i="1"/>
  <c r="H12" i="1"/>
  <c r="I12" i="1" s="1"/>
  <c r="K12" i="1" s="1"/>
  <c r="DM11" i="1"/>
  <c r="DK11" i="1"/>
  <c r="DJ11" i="1"/>
  <c r="DG11" i="1"/>
  <c r="DF11" i="1"/>
  <c r="DC11" i="1"/>
  <c r="DB11" i="1"/>
  <c r="CY11" i="1"/>
  <c r="CX11" i="1"/>
  <c r="CU11" i="1"/>
  <c r="CT11" i="1"/>
  <c r="CQ11" i="1"/>
  <c r="CP11" i="1"/>
  <c r="CM11" i="1"/>
  <c r="CL11" i="1"/>
  <c r="CI11" i="1"/>
  <c r="CH11" i="1"/>
  <c r="CE11" i="1"/>
  <c r="CD11" i="1"/>
  <c r="CA11" i="1"/>
  <c r="BZ11" i="1"/>
  <c r="BW11" i="1"/>
  <c r="BV11" i="1"/>
  <c r="BS11" i="1"/>
  <c r="BR11" i="1"/>
  <c r="BO11" i="1"/>
  <c r="BN11" i="1"/>
  <c r="BK11" i="1"/>
  <c r="BJ11" i="1"/>
  <c r="BG11" i="1"/>
  <c r="BF11" i="1"/>
  <c r="BC11" i="1"/>
  <c r="BB11" i="1"/>
  <c r="AY11" i="1"/>
  <c r="AX11" i="1"/>
  <c r="AU11" i="1"/>
  <c r="AT11" i="1"/>
  <c r="AQ11" i="1"/>
  <c r="AP11" i="1"/>
  <c r="AM11" i="1"/>
  <c r="AL11" i="1"/>
  <c r="AI11" i="1"/>
  <c r="AH11" i="1"/>
  <c r="AE11" i="1"/>
  <c r="AD11" i="1"/>
  <c r="AA11" i="1"/>
  <c r="Z11" i="1"/>
  <c r="W11" i="1"/>
  <c r="V11" i="1"/>
  <c r="S11" i="1"/>
  <c r="R11" i="1"/>
  <c r="O11" i="1"/>
  <c r="N11" i="1"/>
  <c r="J11" i="1"/>
  <c r="H11" i="1"/>
  <c r="I11" i="1" s="1"/>
  <c r="K11" i="1" s="1"/>
  <c r="DM10" i="1"/>
  <c r="DK10" i="1"/>
  <c r="DJ10" i="1"/>
  <c r="DG10" i="1"/>
  <c r="DF10" i="1"/>
  <c r="DC10" i="1"/>
  <c r="DB10" i="1"/>
  <c r="CY10" i="1"/>
  <c r="CX10" i="1"/>
  <c r="CU10" i="1"/>
  <c r="CT10" i="1"/>
  <c r="CQ10" i="1"/>
  <c r="CP10" i="1"/>
  <c r="CM10" i="1"/>
  <c r="CL10" i="1"/>
  <c r="CI10" i="1"/>
  <c r="CH10" i="1"/>
  <c r="CE10" i="1"/>
  <c r="CD10" i="1"/>
  <c r="CA10" i="1"/>
  <c r="BZ10" i="1"/>
  <c r="BW10" i="1"/>
  <c r="BV10" i="1"/>
  <c r="BS10" i="1"/>
  <c r="BR10" i="1"/>
  <c r="BO10" i="1"/>
  <c r="BN10" i="1"/>
  <c r="BK10" i="1"/>
  <c r="BJ10" i="1"/>
  <c r="BG10" i="1"/>
  <c r="BF10" i="1"/>
  <c r="BC10" i="1"/>
  <c r="BB10" i="1"/>
  <c r="AY10" i="1"/>
  <c r="AX10" i="1"/>
  <c r="AU10" i="1"/>
  <c r="AT10" i="1"/>
  <c r="AQ10" i="1"/>
  <c r="AP10" i="1"/>
  <c r="AM10" i="1"/>
  <c r="AL10" i="1"/>
  <c r="AI10" i="1"/>
  <c r="AH10" i="1"/>
  <c r="AE10" i="1"/>
  <c r="AD10" i="1"/>
  <c r="AA10" i="1"/>
  <c r="Z10" i="1"/>
  <c r="W10" i="1"/>
  <c r="V10" i="1"/>
  <c r="S10" i="1"/>
  <c r="R10" i="1"/>
  <c r="O10" i="1"/>
  <c r="N10" i="1"/>
  <c r="J10" i="1"/>
  <c r="H10" i="1"/>
  <c r="I10" i="1" s="1"/>
  <c r="K10" i="1" s="1"/>
  <c r="DM9" i="1"/>
  <c r="DK9" i="1"/>
  <c r="DJ9" i="1"/>
  <c r="DG9" i="1"/>
  <c r="DF9" i="1"/>
  <c r="DC9" i="1"/>
  <c r="DB9" i="1"/>
  <c r="CY9" i="1"/>
  <c r="CX9" i="1"/>
  <c r="CU9" i="1"/>
  <c r="CT9" i="1"/>
  <c r="CQ9" i="1"/>
  <c r="CP9" i="1"/>
  <c r="CM9" i="1"/>
  <c r="CL9" i="1"/>
  <c r="CI9" i="1"/>
  <c r="CH9" i="1"/>
  <c r="CE9" i="1"/>
  <c r="CD9" i="1"/>
  <c r="CA9" i="1"/>
  <c r="BZ9" i="1"/>
  <c r="BW9" i="1"/>
  <c r="BV9" i="1"/>
  <c r="BS9" i="1"/>
  <c r="BR9" i="1"/>
  <c r="BO9" i="1"/>
  <c r="BN9" i="1"/>
  <c r="BK9" i="1"/>
  <c r="BJ9" i="1"/>
  <c r="BG9" i="1"/>
  <c r="BF9" i="1"/>
  <c r="BC9" i="1"/>
  <c r="BB9" i="1"/>
  <c r="AY9" i="1"/>
  <c r="AX9" i="1"/>
  <c r="AU9" i="1"/>
  <c r="AT9" i="1"/>
  <c r="AQ9" i="1"/>
  <c r="AP9" i="1"/>
  <c r="AM9" i="1"/>
  <c r="AL9" i="1"/>
  <c r="AI9" i="1"/>
  <c r="AH9" i="1"/>
  <c r="AE9" i="1"/>
  <c r="AD9" i="1"/>
  <c r="AA9" i="1"/>
  <c r="Z9" i="1"/>
  <c r="W9" i="1"/>
  <c r="V9" i="1"/>
  <c r="S9" i="1"/>
  <c r="R9" i="1"/>
  <c r="O9" i="1"/>
  <c r="N9" i="1"/>
  <c r="J9" i="1"/>
  <c r="H9" i="1"/>
  <c r="I9" i="1" s="1"/>
  <c r="K9" i="1" s="1"/>
  <c r="DM8" i="1"/>
  <c r="DK8" i="1"/>
  <c r="DJ8" i="1"/>
  <c r="DG8" i="1"/>
  <c r="DF8" i="1"/>
  <c r="DC8" i="1"/>
  <c r="DB8" i="1"/>
  <c r="CY8" i="1"/>
  <c r="CX8" i="1"/>
  <c r="CU8" i="1"/>
  <c r="CT8" i="1"/>
  <c r="CQ8" i="1"/>
  <c r="CP8" i="1"/>
  <c r="CM8" i="1"/>
  <c r="CL8" i="1"/>
  <c r="CI8" i="1"/>
  <c r="CH8" i="1"/>
  <c r="CE8" i="1"/>
  <c r="CD8" i="1"/>
  <c r="CA8" i="1"/>
  <c r="BZ8" i="1"/>
  <c r="BW8" i="1"/>
  <c r="BV8" i="1"/>
  <c r="BS8" i="1"/>
  <c r="BR8" i="1"/>
  <c r="BO8" i="1"/>
  <c r="BN8" i="1"/>
  <c r="BK8" i="1"/>
  <c r="BJ8" i="1"/>
  <c r="BG8" i="1"/>
  <c r="BF8" i="1"/>
  <c r="BC8" i="1"/>
  <c r="BB8" i="1"/>
  <c r="AY8" i="1"/>
  <c r="AX8" i="1"/>
  <c r="AU8" i="1"/>
  <c r="AT8" i="1"/>
  <c r="AQ8" i="1"/>
  <c r="AP8" i="1"/>
  <c r="AM8" i="1"/>
  <c r="AL8" i="1"/>
  <c r="AI8" i="1"/>
  <c r="AH8" i="1"/>
  <c r="AE8" i="1"/>
  <c r="AD8" i="1"/>
  <c r="AA8" i="1"/>
  <c r="Z8" i="1"/>
  <c r="W8" i="1"/>
  <c r="V8" i="1"/>
  <c r="S8" i="1"/>
  <c r="R8" i="1"/>
  <c r="O8" i="1"/>
  <c r="N8" i="1"/>
  <c r="J8" i="1"/>
  <c r="H8" i="1"/>
  <c r="I8" i="1" s="1"/>
  <c r="K8" i="1" s="1"/>
  <c r="DM7" i="1"/>
  <c r="DK7" i="1"/>
  <c r="DJ7" i="1"/>
  <c r="DG7" i="1"/>
  <c r="DF7" i="1"/>
  <c r="DC7" i="1"/>
  <c r="DB7" i="1"/>
  <c r="CY7" i="1"/>
  <c r="CX7" i="1"/>
  <c r="CU7" i="1"/>
  <c r="CT7" i="1"/>
  <c r="CQ7" i="1"/>
  <c r="CP7" i="1"/>
  <c r="CM7" i="1"/>
  <c r="CL7" i="1"/>
  <c r="CI7" i="1"/>
  <c r="CH7" i="1"/>
  <c r="CE7" i="1"/>
  <c r="CD7" i="1"/>
  <c r="CA7" i="1"/>
  <c r="BZ7" i="1"/>
  <c r="BW7" i="1"/>
  <c r="BV7" i="1"/>
  <c r="BS7" i="1"/>
  <c r="BR7" i="1"/>
  <c r="BO7" i="1"/>
  <c r="BN7" i="1"/>
  <c r="BK7" i="1"/>
  <c r="BJ7" i="1"/>
  <c r="BG7" i="1"/>
  <c r="BF7" i="1"/>
  <c r="BC7" i="1"/>
  <c r="BB7" i="1"/>
  <c r="AY7" i="1"/>
  <c r="AX7" i="1"/>
  <c r="AU7" i="1"/>
  <c r="AT7" i="1"/>
  <c r="AQ7" i="1"/>
  <c r="AP7" i="1"/>
  <c r="AM7" i="1"/>
  <c r="AL7" i="1"/>
  <c r="AI7" i="1"/>
  <c r="AH7" i="1"/>
  <c r="AE7" i="1"/>
  <c r="AD7" i="1"/>
  <c r="AA7" i="1"/>
  <c r="Z7" i="1"/>
  <c r="W7" i="1"/>
  <c r="V7" i="1"/>
  <c r="S7" i="1"/>
  <c r="R7" i="1"/>
  <c r="O7" i="1"/>
  <c r="N7" i="1"/>
  <c r="J7" i="1"/>
  <c r="H7" i="1"/>
  <c r="I7" i="1" s="1"/>
  <c r="K7" i="1" s="1"/>
  <c r="DM6" i="1"/>
  <c r="DK6" i="1"/>
  <c r="DJ6" i="1"/>
  <c r="DG6" i="1"/>
  <c r="DF6" i="1"/>
  <c r="DC6" i="1"/>
  <c r="DB6" i="1"/>
  <c r="CY6" i="1"/>
  <c r="CX6" i="1"/>
  <c r="CU6" i="1"/>
  <c r="CT6" i="1"/>
  <c r="CQ6" i="1"/>
  <c r="CP6" i="1"/>
  <c r="CM6" i="1"/>
  <c r="CL6" i="1"/>
  <c r="CI6" i="1"/>
  <c r="CH6" i="1"/>
  <c r="CE6" i="1"/>
  <c r="CD6" i="1"/>
  <c r="CA6" i="1"/>
  <c r="BZ6" i="1"/>
  <c r="BW6" i="1"/>
  <c r="BV6" i="1"/>
  <c r="BS6" i="1"/>
  <c r="BR6" i="1"/>
  <c r="BO6" i="1"/>
  <c r="BN6" i="1"/>
  <c r="BK6" i="1"/>
  <c r="BJ6" i="1"/>
  <c r="BG6" i="1"/>
  <c r="BF6" i="1"/>
  <c r="BC6" i="1"/>
  <c r="BB6" i="1"/>
  <c r="AY6" i="1"/>
  <c r="AX6" i="1"/>
  <c r="AU6" i="1"/>
  <c r="AT6" i="1"/>
  <c r="AQ6" i="1"/>
  <c r="AP6" i="1"/>
  <c r="AM6" i="1"/>
  <c r="AL6" i="1"/>
  <c r="AI6" i="1"/>
  <c r="AH6" i="1"/>
  <c r="AE6" i="1"/>
  <c r="AD6" i="1"/>
  <c r="AA6" i="1"/>
  <c r="Z6" i="1"/>
  <c r="W6" i="1"/>
  <c r="V6" i="1"/>
  <c r="S6" i="1"/>
  <c r="R6" i="1"/>
  <c r="O6" i="1"/>
  <c r="N6" i="1"/>
  <c r="J6" i="1"/>
  <c r="H6" i="1"/>
  <c r="I6" i="1" s="1"/>
  <c r="K6" i="1" s="1"/>
  <c r="DM5" i="1"/>
  <c r="DK5" i="1"/>
  <c r="DJ5" i="1"/>
  <c r="DG5" i="1"/>
  <c r="DF5" i="1"/>
  <c r="DC5" i="1"/>
  <c r="DB5" i="1"/>
  <c r="CY5" i="1"/>
  <c r="CX5" i="1"/>
  <c r="CU5" i="1"/>
  <c r="CT5" i="1"/>
  <c r="CQ5" i="1"/>
  <c r="CP5" i="1"/>
  <c r="CM5" i="1"/>
  <c r="CL5" i="1"/>
  <c r="CI5" i="1"/>
  <c r="CH5" i="1"/>
  <c r="CE5" i="1"/>
  <c r="CD5" i="1"/>
  <c r="CA5" i="1"/>
  <c r="BZ5" i="1"/>
  <c r="BW5" i="1"/>
  <c r="BV5" i="1"/>
  <c r="BS5" i="1"/>
  <c r="BR5" i="1"/>
  <c r="BO5" i="1"/>
  <c r="BN5" i="1"/>
  <c r="BK5" i="1"/>
  <c r="BJ5" i="1"/>
  <c r="BG5" i="1"/>
  <c r="BF5" i="1"/>
  <c r="BC5" i="1"/>
  <c r="BB5" i="1"/>
  <c r="AY5" i="1"/>
  <c r="AX5" i="1"/>
  <c r="AU5" i="1"/>
  <c r="AT5" i="1"/>
  <c r="AQ5" i="1"/>
  <c r="AP5" i="1"/>
  <c r="AM5" i="1"/>
  <c r="AL5" i="1"/>
  <c r="AI5" i="1"/>
  <c r="AH5" i="1"/>
  <c r="AE5" i="1"/>
  <c r="AD5" i="1"/>
  <c r="AA5" i="1"/>
  <c r="Z5" i="1"/>
  <c r="W5" i="1"/>
  <c r="V5" i="1"/>
  <c r="S5" i="1"/>
  <c r="R5" i="1"/>
  <c r="O5" i="1"/>
  <c r="N5" i="1"/>
  <c r="J5" i="1"/>
  <c r="I5" i="1"/>
  <c r="K5" i="1" s="1"/>
  <c r="H5" i="1"/>
  <c r="DM4" i="1"/>
  <c r="DK4" i="1"/>
  <c r="DJ4" i="1"/>
  <c r="DG4" i="1"/>
  <c r="DF4" i="1"/>
  <c r="DC4" i="1"/>
  <c r="DB4" i="1"/>
  <c r="CY4" i="1"/>
  <c r="CX4" i="1"/>
  <c r="CU4" i="1"/>
  <c r="CT4" i="1"/>
  <c r="CQ4" i="1"/>
  <c r="CP4" i="1"/>
  <c r="CM4" i="1"/>
  <c r="CL4" i="1"/>
  <c r="CI4" i="1"/>
  <c r="CH4" i="1"/>
  <c r="CE4" i="1"/>
  <c r="CD4" i="1"/>
  <c r="CA4" i="1"/>
  <c r="BZ4" i="1"/>
  <c r="BW4" i="1"/>
  <c r="BV4" i="1"/>
  <c r="BS4" i="1"/>
  <c r="BR4" i="1"/>
  <c r="BO4" i="1"/>
  <c r="BN4" i="1"/>
  <c r="BK4" i="1"/>
  <c r="BJ4" i="1"/>
  <c r="BG4" i="1"/>
  <c r="BF4" i="1"/>
  <c r="BC4" i="1"/>
  <c r="BB4" i="1"/>
  <c r="AY4" i="1"/>
  <c r="AX4" i="1"/>
  <c r="AU4" i="1"/>
  <c r="AT4" i="1"/>
  <c r="AQ4" i="1"/>
  <c r="AP4" i="1"/>
  <c r="AM4" i="1"/>
  <c r="AL4" i="1"/>
  <c r="AI4" i="1"/>
  <c r="AH4" i="1"/>
  <c r="AE4" i="1"/>
  <c r="AD4" i="1"/>
  <c r="AA4" i="1"/>
  <c r="Z4" i="1"/>
  <c r="W4" i="1"/>
  <c r="V4" i="1"/>
  <c r="S4" i="1"/>
  <c r="R4" i="1"/>
  <c r="O4" i="1"/>
  <c r="N4" i="1"/>
  <c r="J4" i="1"/>
  <c r="H4" i="1"/>
  <c r="I4" i="1" s="1"/>
  <c r="K4" i="1" s="1"/>
  <c r="DM3" i="1"/>
  <c r="DK3" i="1"/>
  <c r="DJ3" i="1"/>
  <c r="DG3" i="1"/>
  <c r="DF3" i="1"/>
  <c r="DC3" i="1"/>
  <c r="DB3" i="1"/>
  <c r="CY3" i="1"/>
  <c r="CX3" i="1"/>
  <c r="CU3" i="1"/>
  <c r="CT3" i="1"/>
  <c r="CQ3" i="1"/>
  <c r="CP3" i="1"/>
  <c r="CM3" i="1"/>
  <c r="CL3" i="1"/>
  <c r="CI3" i="1"/>
  <c r="CH3" i="1"/>
  <c r="CE3" i="1"/>
  <c r="CD3" i="1"/>
  <c r="CA3" i="1"/>
  <c r="BZ3" i="1"/>
  <c r="BW3" i="1"/>
  <c r="BV3" i="1"/>
  <c r="BS3" i="1"/>
  <c r="BR3" i="1"/>
  <c r="BO3" i="1"/>
  <c r="BN3" i="1"/>
  <c r="BK3" i="1"/>
  <c r="BJ3" i="1"/>
  <c r="BG3" i="1"/>
  <c r="BF3" i="1"/>
  <c r="BC3" i="1"/>
  <c r="BB3" i="1"/>
  <c r="AY3" i="1"/>
  <c r="AX3" i="1"/>
  <c r="AU3" i="1"/>
  <c r="AT3" i="1"/>
  <c r="AQ3" i="1"/>
  <c r="AP3" i="1"/>
  <c r="AM3" i="1"/>
  <c r="AL3" i="1"/>
  <c r="AI3" i="1"/>
  <c r="AH3" i="1"/>
  <c r="AE3" i="1"/>
  <c r="AD3" i="1"/>
  <c r="AA3" i="1"/>
  <c r="Z3" i="1"/>
  <c r="W3" i="1"/>
  <c r="V3" i="1"/>
  <c r="S3" i="1"/>
  <c r="R3" i="1"/>
  <c r="O3" i="1"/>
  <c r="J3" i="1" s="1"/>
  <c r="N3" i="1"/>
  <c r="I3" i="1"/>
  <c r="H3" i="1"/>
  <c r="DM2" i="1"/>
  <c r="DM448" i="1" s="1"/>
  <c r="DK2" i="1"/>
  <c r="DK448" i="1" s="1"/>
  <c r="DJ2" i="1"/>
  <c r="DJ448" i="1" s="1"/>
  <c r="DG2" i="1"/>
  <c r="DG448" i="1" s="1"/>
  <c r="DF2" i="1"/>
  <c r="DF448" i="1" s="1"/>
  <c r="DC2" i="1"/>
  <c r="DC448" i="1" s="1"/>
  <c r="DB2" i="1"/>
  <c r="DB448" i="1" s="1"/>
  <c r="CY2" i="1"/>
  <c r="CY448" i="1" s="1"/>
  <c r="CX2" i="1"/>
  <c r="CX448" i="1" s="1"/>
  <c r="CU2" i="1"/>
  <c r="CU448" i="1" s="1"/>
  <c r="CT2" i="1"/>
  <c r="CT448" i="1" s="1"/>
  <c r="CQ2" i="1"/>
  <c r="CQ448" i="1" s="1"/>
  <c r="CP2" i="1"/>
  <c r="CP448" i="1" s="1"/>
  <c r="CM2" i="1"/>
  <c r="CM448" i="1" s="1"/>
  <c r="CL2" i="1"/>
  <c r="CL448" i="1" s="1"/>
  <c r="CI2" i="1"/>
  <c r="CI448" i="1" s="1"/>
  <c r="CH2" i="1"/>
  <c r="CH448" i="1" s="1"/>
  <c r="CE2" i="1"/>
  <c r="CE448" i="1" s="1"/>
  <c r="CD2" i="1"/>
  <c r="CD448" i="1" s="1"/>
  <c r="CA2" i="1"/>
  <c r="CA448" i="1" s="1"/>
  <c r="BZ2" i="1"/>
  <c r="BZ448" i="1" s="1"/>
  <c r="BW2" i="1"/>
  <c r="BW448" i="1" s="1"/>
  <c r="BV2" i="1"/>
  <c r="BV448" i="1" s="1"/>
  <c r="BS2" i="1"/>
  <c r="BS448" i="1" s="1"/>
  <c r="BR2" i="1"/>
  <c r="BR448" i="1" s="1"/>
  <c r="BO2" i="1"/>
  <c r="BO448" i="1" s="1"/>
  <c r="BN2" i="1"/>
  <c r="BN448" i="1" s="1"/>
  <c r="BK2" i="1"/>
  <c r="BK448" i="1" s="1"/>
  <c r="BJ2" i="1"/>
  <c r="BJ448" i="1" s="1"/>
  <c r="BG2" i="1"/>
  <c r="BG448" i="1" s="1"/>
  <c r="BF2" i="1"/>
  <c r="BF448" i="1" s="1"/>
  <c r="BC2" i="1"/>
  <c r="BC448" i="1" s="1"/>
  <c r="BB2" i="1"/>
  <c r="BB448" i="1" s="1"/>
  <c r="AY2" i="1"/>
  <c r="AY448" i="1" s="1"/>
  <c r="AX2" i="1"/>
  <c r="AX448" i="1" s="1"/>
  <c r="AU2" i="1"/>
  <c r="AU448" i="1" s="1"/>
  <c r="AT2" i="1"/>
  <c r="AT448" i="1" s="1"/>
  <c r="AQ2" i="1"/>
  <c r="AQ448" i="1" s="1"/>
  <c r="AP2" i="1"/>
  <c r="AP448" i="1" s="1"/>
  <c r="AM2" i="1"/>
  <c r="AM448" i="1" s="1"/>
  <c r="AL2" i="1"/>
  <c r="AL448" i="1" s="1"/>
  <c r="AI2" i="1"/>
  <c r="AI448" i="1" s="1"/>
  <c r="AH2" i="1"/>
  <c r="AH448" i="1" s="1"/>
  <c r="AE2" i="1"/>
  <c r="AE448" i="1" s="1"/>
  <c r="AD2" i="1"/>
  <c r="AD448" i="1" s="1"/>
  <c r="AA2" i="1"/>
  <c r="AA448" i="1" s="1"/>
  <c r="Z2" i="1"/>
  <c r="Z448" i="1" s="1"/>
  <c r="W2" i="1"/>
  <c r="W448" i="1" s="1"/>
  <c r="V2" i="1"/>
  <c r="V448" i="1" s="1"/>
  <c r="S2" i="1"/>
  <c r="S448" i="1" s="1"/>
  <c r="R2" i="1"/>
  <c r="R448" i="1" s="1"/>
  <c r="O2" i="1"/>
  <c r="O448" i="1" s="1"/>
  <c r="N2" i="1"/>
  <c r="N448" i="1" s="1"/>
  <c r="J2" i="1"/>
  <c r="H2" i="1"/>
  <c r="I2" i="1" s="1"/>
  <c r="K2" i="1" s="1"/>
  <c r="K3" i="1" l="1"/>
  <c r="J448" i="1"/>
  <c r="K412" i="1"/>
  <c r="K416" i="1"/>
  <c r="K420" i="1"/>
  <c r="K429" i="1"/>
  <c r="K433" i="1"/>
  <c r="K435" i="1"/>
  <c r="K436" i="1"/>
  <c r="K440" i="1"/>
  <c r="K441" i="1"/>
  <c r="K445" i="1"/>
  <c r="H448" i="1"/>
  <c r="K414" i="1"/>
  <c r="K418" i="1"/>
  <c r="K422" i="1"/>
  <c r="K427" i="1"/>
  <c r="K431" i="1"/>
  <c r="K443" i="1"/>
  <c r="K447" i="1"/>
</calcChain>
</file>

<file path=xl/sharedStrings.xml><?xml version="1.0" encoding="utf-8"?>
<sst xmlns="http://schemas.openxmlformats.org/spreadsheetml/2006/main" count="23652" uniqueCount="516">
  <si>
    <t>№ п/п</t>
  </si>
  <si>
    <t>№ п/п ЖЭС</t>
  </si>
  <si>
    <t>Адрес</t>
  </si>
  <si>
    <t>Наименование раздела</t>
  </si>
  <si>
    <t xml:space="preserve">Остаток денежных средств с 2012-2016гг </t>
  </si>
  <si>
    <t>Начисление по текущему ремонту на 2017 год</t>
  </si>
  <si>
    <t xml:space="preserve">Начисления по нежилый помещениям на 2017 год </t>
  </si>
  <si>
    <t>Всего начислений на 2017 год с учетом нежилых помещений</t>
  </si>
  <si>
    <t>Общая сумма, с 2012-2017 гг.</t>
  </si>
  <si>
    <t>Выполнение за полугодие 2017 г</t>
  </si>
  <si>
    <t>Остаток денежных средств с учетом выполнения за полугодие 2017 г</t>
  </si>
  <si>
    <t>Объем</t>
  </si>
  <si>
    <t>Ремонт металлической кровли</t>
  </si>
  <si>
    <t>Усиление элементов деревянной стропильной системы</t>
  </si>
  <si>
    <t>объём</t>
  </si>
  <si>
    <t>утепление (засыпка) чердачного перекрытия</t>
  </si>
  <si>
    <t>Ремонт и замена слуховых окон</t>
  </si>
  <si>
    <t>Прочие работы( ремонт вентиляционных и дымоходных каналов и т.д.)</t>
  </si>
  <si>
    <t>Объемы</t>
  </si>
  <si>
    <t>Ремонт и окраска фасада</t>
  </si>
  <si>
    <t>Косметический ремонт лестничных клеток ( натуральный показатель выражается в физической единице уборочной площади лестничной клетки)</t>
  </si>
  <si>
    <t>Замена водосточных труб</t>
  </si>
  <si>
    <t>Ямочный ремонт и отдельных участков отмосток</t>
  </si>
  <si>
    <t>Ремонт приямков,входов в подвалы</t>
  </si>
  <si>
    <t>Замена и восстановление отдельных элементов (приборов) заполнений дверей</t>
  </si>
  <si>
    <t>Установка металлических дверей,решеток</t>
  </si>
  <si>
    <t>Замена и восстановление отдельных элементов( приборов) заполнений окон</t>
  </si>
  <si>
    <t>Замена, восстановлени отдельных участков полов</t>
  </si>
  <si>
    <t>Ремонт балконов, козырьков в подъезды,подвалы, над балконами верхних этажей</t>
  </si>
  <si>
    <t>Ремонт трубопровода ГВС</t>
  </si>
  <si>
    <t>Ремонт трубопровода ХВС</t>
  </si>
  <si>
    <t>Теплоснабжения</t>
  </si>
  <si>
    <t>Систем канализации</t>
  </si>
  <si>
    <t>Замена отопительных приборов</t>
  </si>
  <si>
    <t>Замена и ремонт запорной арматуры ц/о, ГВС, ХВС</t>
  </si>
  <si>
    <t>Замена и ремонт электропроводки</t>
  </si>
  <si>
    <t>Замена и ремонт аппаратов защиты, замена установочной арматуры</t>
  </si>
  <si>
    <t>Ремонт ВУ,ВРУ,ГРЩ, ЭЩ и т.д.</t>
  </si>
  <si>
    <t>Ремонт и восстановление разрушенных участков тротуаров,проездов,дорожек</t>
  </si>
  <si>
    <t>Антиперирование</t>
  </si>
  <si>
    <t>Аварийно-восстановительные работы</t>
  </si>
  <si>
    <t>АКАДЕМИКА ПАВЛОВА УЛ. д.14</t>
  </si>
  <si>
    <t>план</t>
  </si>
  <si>
    <t>кровля</t>
  </si>
  <si>
    <t>тыс. кв. м.</t>
  </si>
  <si>
    <t>крыши</t>
  </si>
  <si>
    <t>тыс.руб.</t>
  </si>
  <si>
    <t>м3</t>
  </si>
  <si>
    <t>шт</t>
  </si>
  <si>
    <t>стены, фасады</t>
  </si>
  <si>
    <t>Лестницы., лестнияные клетки</t>
  </si>
  <si>
    <t>тыс.кв.м.</t>
  </si>
  <si>
    <t>кровли</t>
  </si>
  <si>
    <t>шт.</t>
  </si>
  <si>
    <t>фундаменты и подвальный помещения</t>
  </si>
  <si>
    <t>тыс. п.м.</t>
  </si>
  <si>
    <t>проемы</t>
  </si>
  <si>
    <t>полы</t>
  </si>
  <si>
    <t>тыс.кв.м</t>
  </si>
  <si>
    <t>Балконы, лоджии, крыльца</t>
  </si>
  <si>
    <t>ГВС, ХВС, системы теплоснабжеения, системы канализации</t>
  </si>
  <si>
    <t>тыс.п.м</t>
  </si>
  <si>
    <t>Тыс.п.м.</t>
  </si>
  <si>
    <t>ГВС, ХВС, системы теплоснабжения, системы канализации</t>
  </si>
  <si>
    <t>электрооборудование</t>
  </si>
  <si>
    <t>тыс.п.м.</t>
  </si>
  <si>
    <t>внешнее благоустройство</t>
  </si>
  <si>
    <t>тыс. кв. м</t>
  </si>
  <si>
    <t>добавить работы</t>
  </si>
  <si>
    <t>тыс. руб</t>
  </si>
  <si>
    <t>тыс. руб.</t>
  </si>
  <si>
    <t>АПТЕКАРСКИЙ ПР. д.10</t>
  </si>
  <si>
    <t>АПТЕКАРСКИЙ ПР. д.7</t>
  </si>
  <si>
    <t>БАРМАЛЕЕВА УЛ. д.10</t>
  </si>
  <si>
    <t>БАРМАЛЕЕВА УЛ. д.12</t>
  </si>
  <si>
    <t>БАРМАЛЕЕВА УЛ. д.15</t>
  </si>
  <si>
    <t>БАРМАЛЕЕВА УЛ. д.17</t>
  </si>
  <si>
    <t>БАРМАЛЕЕВА УЛ. д.20</t>
  </si>
  <si>
    <t>БАРМАЛЕЕВА УЛ. д.21</t>
  </si>
  <si>
    <t>БАРМАЛЕЕВА УЛ. д.24</t>
  </si>
  <si>
    <t>БАРМАЛЕЕВА УЛ. д.26</t>
  </si>
  <si>
    <t>БАРМАЛЕЕВА УЛ. д.28</t>
  </si>
  <si>
    <t>БАРМАЛЕЕВА УЛ. д.33</t>
  </si>
  <si>
    <t>БАРМАЛЕЕВА УЛ. д.7</t>
  </si>
  <si>
    <t>БАРМАЛЕЕВА УЛ. д.9</t>
  </si>
  <si>
    <t>БОЛЬШАЯ МОНЕТНАЯ УЛ. д.11</t>
  </si>
  <si>
    <t>БОЛЬШАЯ МОНЕТНАЯ УЛ. д.18</t>
  </si>
  <si>
    <t>БОЛЬШАЯ МОНЕТНАЯ УЛ. д.19А</t>
  </si>
  <si>
    <t>БОЛЬШАЯ МОНЕТНАЯ УЛ. д.21/9</t>
  </si>
  <si>
    <t>БОЛЬШАЯ МОНЕТНАЯ УЛ. д.22</t>
  </si>
  <si>
    <t>БОЛЬШАЯ МОНЕТНАЯ УЛ. д.23</t>
  </si>
  <si>
    <t>БОЛЬШАЯ МОНЕТНАЯ УЛ. д.24</t>
  </si>
  <si>
    <t>БОЛЬШАЯ МОНЕТНАЯ УЛ. д.25</t>
  </si>
  <si>
    <t>БОЛЬШАЯ МОНЕТНАЯ УЛ. д.29</t>
  </si>
  <si>
    <t>БОЛЬШАЯ МОНЕТНАЯ УЛ. д.3</t>
  </si>
  <si>
    <t>БОЛЬШАЯ МОНЕТНАЯ УЛ. д.30</t>
  </si>
  <si>
    <t>БОЛЬШАЯ МОНЕТНАЯ УЛ. д.31-33А</t>
  </si>
  <si>
    <t>БОЛЬШАЯ МОНЕТНАЯ УЛ. д.31-33В</t>
  </si>
  <si>
    <t>БОЛЬШАЯ МОНЕТНАЯ УЛ. д.32</t>
  </si>
  <si>
    <t>БОЛЬШАЯ МОНЕТНАЯ УЛ. д.35/15</t>
  </si>
  <si>
    <t>БОЛЬШАЯ МОНЕТНАЯ УЛ. д.4</t>
  </si>
  <si>
    <t>БОЛЬШАЯ МОНЕТНАЯ УЛ. д.6</t>
  </si>
  <si>
    <t>БОЛЬШАЯ МОНЕТНАЯ УЛ. д.7</t>
  </si>
  <si>
    <t>БОЛЬШАЯ МОНЕТНАЯ УЛ. д.9</t>
  </si>
  <si>
    <t>БОЛЬШАЯ ПОСАДСКАЯ УЛ. д.1/10</t>
  </si>
  <si>
    <t>БОЛЬШАЯ ПОСАДСКАЯ УЛ. д.10 А</t>
  </si>
  <si>
    <t>БОЛЬШАЯ ПОСАДСКАЯ УЛ. д.10 Б</t>
  </si>
  <si>
    <t>БОЛЬШАЯ ПОСАДСКАЯ УЛ. д.18/7 А</t>
  </si>
  <si>
    <t>БОЛЬШАЯ ПОСАДСКАЯ УЛ. д.18/7 В</t>
  </si>
  <si>
    <t>БОЛЬШАЯ ПОСАДСКАЯ УЛ. д.24/2А</t>
  </si>
  <si>
    <t>БОЛЬШАЯ ПОСАДСКАЯ УЛ. д.4 А</t>
  </si>
  <si>
    <t>БОЛЬШАЯ ПОСАДСКАЯ УЛ. д.4 Б</t>
  </si>
  <si>
    <t>БОЛЬШАЯ ПОСАДСКАЯ УЛ. д.4 В</t>
  </si>
  <si>
    <t>БОЛЬШАЯ ПОСАДСКАЯ УЛ. д.4 Г</t>
  </si>
  <si>
    <t>БОЛЬШАЯ ПОСАДСКАЯ УЛ. д.9/5А</t>
  </si>
  <si>
    <t>БОЛЬШАЯ ПОСАДСКАЯ УЛ. д.9/5Б</t>
  </si>
  <si>
    <t>БОЛЬШАЯ ПУШКАРСКАЯ УЛ. д.17</t>
  </si>
  <si>
    <t>БОЛЬШАЯ ПУШКАРСКАЯ УЛ. д.19 А</t>
  </si>
  <si>
    <t>БОЛЬШАЯ ПУШКАРСКАЯ УЛ. д.19 Б</t>
  </si>
  <si>
    <t>БОЛЬШАЯ ПУШКАРСКАЯ УЛ. д.21А</t>
  </si>
  <si>
    <t>БОЛЬШАЯ ПУШКАРСКАЯ УЛ. д.21Б</t>
  </si>
  <si>
    <t>БОЛЬШАЯ ПУШКАРСКАЯ УЛ. д.23</t>
  </si>
  <si>
    <t>БОЛЬШАЯ ПУШКАРСКАЯ УЛ. д.24</t>
  </si>
  <si>
    <t>БОЛЬШАЯ ПУШКАРСКАЯ УЛ. д.25</t>
  </si>
  <si>
    <t>БОЛЬШАЯ ПУШКАРСКАЯ УЛ. д.26А</t>
  </si>
  <si>
    <t>БОЛЬШАЯ ПУШКАРСКАЯ УЛ. д.26Б</t>
  </si>
  <si>
    <t>БОЛЬШАЯ ПУШКАРСКАЯ УЛ. д.27</t>
  </si>
  <si>
    <t>БОЛЬШАЯ ПУШКАРСКАЯ УЛ. д.28/2</t>
  </si>
  <si>
    <t>БОЛЬШАЯ ПУШКАРСКАЯ УЛ. д.29</t>
  </si>
  <si>
    <t>БОЛЬШАЯ ПУШКАРСКАЯ УЛ. д.30</t>
  </si>
  <si>
    <t>БОЛЬШАЯ ПУШКАРСКАЯ УЛ. д.31А</t>
  </si>
  <si>
    <t>БОЛЬШАЯ ПУШКАРСКАЯ УЛ. д.31Б</t>
  </si>
  <si>
    <t>БОЛЬШАЯ ПУШКАРСКАЯ УЛ. д.32</t>
  </si>
  <si>
    <t>БОЛЬШАЯ ПУШКАРСКАЯ УЛ. д.34А</t>
  </si>
  <si>
    <t>БОЛЬШАЯ ПУШКАРСКАЯ УЛ. д.34Б</t>
  </si>
  <si>
    <t>БОЛЬШАЯ ПУШКАРСКАЯ УЛ. д.34В</t>
  </si>
  <si>
    <t>БОЛЬШАЯ ПУШКАРСКАЯ УЛ. д.38</t>
  </si>
  <si>
    <t>БОЛЬШАЯ ПУШКАРСКАЯ УЛ. д.40</t>
  </si>
  <si>
    <t>БОЛЬШАЯ ПУШКАРСКАЯ УЛ. д.41Б</t>
  </si>
  <si>
    <t>БОЛЬШАЯ ПУШКАРСКАЯ УЛ. д.41В</t>
  </si>
  <si>
    <t>БОЛЬШАЯ ПУШКАРСКАЯ УЛ. д.42/16</t>
  </si>
  <si>
    <t>БОЛЬШАЯ ПУШКАРСКАЯ УЛ. д.43</t>
  </si>
  <si>
    <t>БОЛЬШАЯ ПУШКАРСКАЯ УЛ. д.45</t>
  </si>
  <si>
    <t>БОЛЬШАЯ ПУШКАРСКАЯ УЛ. д.46</t>
  </si>
  <si>
    <t>БОЛЬШАЯ ПУШКАРСКАЯ УЛ. д.47</t>
  </si>
  <si>
    <t>БОЛЬШАЯ ПУШКАРСКАЯ УЛ. д.50</t>
  </si>
  <si>
    <t>БОЛЬШАЯ ПУШКАРСКАЯ УЛ. д.52</t>
  </si>
  <si>
    <t>БОЛЬШАЯ ПУШКАРСКАЯ УЛ. д.54А</t>
  </si>
  <si>
    <t>БОЛЬШАЯ ПУШКАРСКАЯ УЛ. д.54Б</t>
  </si>
  <si>
    <t>БОЛЬШАЯ ПУШКАРСКАЯ УЛ. д.54Д</t>
  </si>
  <si>
    <t>БОЛЬШАЯ ПУШКАРСКАЯ УЛ. д.56</t>
  </si>
  <si>
    <t>БОЛЬШАЯ ПУШКАРСКАЯ УЛ. д.58</t>
  </si>
  <si>
    <t>БОЛЬШАЯ ПУШКАРСКАЯ УЛ. д.60</t>
  </si>
  <si>
    <t>БОЛЬШАЯ ПУШКАРСКАЯ УЛ. д.62</t>
  </si>
  <si>
    <t>БОЛЬШОЙ ПР. д.102</t>
  </si>
  <si>
    <t>БОЛЬШОЙ ПР. д.104</t>
  </si>
  <si>
    <t>БОЛЬШОЙ ПР. д.106</t>
  </si>
  <si>
    <t>БОЛЬШОЙ ПР. д.31</t>
  </si>
  <si>
    <t>БОЛЬШОЙ ПР. д.33</t>
  </si>
  <si>
    <t>БОЛЬШОЙ ПР. д.33а-А</t>
  </si>
  <si>
    <t>БОЛЬШОЙ ПР. д.33а-В</t>
  </si>
  <si>
    <t>БОЛЬШОЙ ПР. д.35В</t>
  </si>
  <si>
    <t>БОЛЬШОЙ ПР. д.39</t>
  </si>
  <si>
    <t>БОЛЬШОЙ ПР. д.41</t>
  </si>
  <si>
    <t>БОЛЬШОЙ ПР. д.43</t>
  </si>
  <si>
    <t>БОЛЬШОЙ ПР. д.45</t>
  </si>
  <si>
    <t>БОЛЬШОЙ ПР. д.47</t>
  </si>
  <si>
    <t>БОЛЬШОЙ ПР. д.49/18</t>
  </si>
  <si>
    <t>БОЛЬШОЙ ПР. д.51/9</t>
  </si>
  <si>
    <t>БОЛЬШОЙ ПР. д.53</t>
  </si>
  <si>
    <t>БОЛЬШОЙ ПР. д.55/6</t>
  </si>
  <si>
    <t>БОЛЬШОЙ ПР. д.57/1</t>
  </si>
  <si>
    <t>БОЛЬШОЙ ПР. д.61/3</t>
  </si>
  <si>
    <t>БОЛЬШОЙ ПР. д.63А</t>
  </si>
  <si>
    <t>БОЛЬШОЙ ПР. д.63Б</t>
  </si>
  <si>
    <t>БОЛЬШОЙ ПР. д.65</t>
  </si>
  <si>
    <t>БОЛЬШОЙ ПР. д.67</t>
  </si>
  <si>
    <t>БОЛЬШОЙ ПР. д.69</t>
  </si>
  <si>
    <t>БОЛЬШОЙ ПР. д.71</t>
  </si>
  <si>
    <t>БОЛЬШОЙ ПР. д.76-78</t>
  </si>
  <si>
    <t>БОЛЬШОЙ ПР. д.77</t>
  </si>
  <si>
    <t>БОЛЬШОЙ ПР. д.80</t>
  </si>
  <si>
    <t>БОЛЬШОЙ ПР. д.82</t>
  </si>
  <si>
    <t>БОЛЬШОЙ ПР. д.86</t>
  </si>
  <si>
    <t>БОЛЬШОЙ ПР. д.88</t>
  </si>
  <si>
    <t>БОЛЬШОЙ ПР. д.90</t>
  </si>
  <si>
    <t>БОЛЬШОЙ ПР. д.92А</t>
  </si>
  <si>
    <t>БОЛЬШОЙ ПР. д.92Б</t>
  </si>
  <si>
    <t>БОЛЬШОЙ ПР. д.94</t>
  </si>
  <si>
    <t>БОЛЬШОЙ ПР. д.98</t>
  </si>
  <si>
    <t>ВОСКОВА УЛ. д.11</t>
  </si>
  <si>
    <t>ВОСКОВА УЛ. д.12</t>
  </si>
  <si>
    <t>ВОСКОВА УЛ. д.15-17</t>
  </si>
  <si>
    <t>ВОСКОВА УЛ. д.16</t>
  </si>
  <si>
    <t>ВОСКОВА УЛ. д.18/10</t>
  </si>
  <si>
    <t>ВОСКОВА УЛ. д.2</t>
  </si>
  <si>
    <t>ВОСКОВА УЛ. д.20</t>
  </si>
  <si>
    <t>ВОСКОВА УЛ. д.22А</t>
  </si>
  <si>
    <t>ВОСКОВА УЛ. д.22Б</t>
  </si>
  <si>
    <t>ВОСКОВА УЛ. д.26</t>
  </si>
  <si>
    <t>ВОСКОВА УЛ. д.27/18</t>
  </si>
  <si>
    <t>ВОСКОВА УЛ. д.31/20</t>
  </si>
  <si>
    <t>ВОСКОВА УЛ. д.4А</t>
  </si>
  <si>
    <t>ВОСКОВА УЛ. д.4Б</t>
  </si>
  <si>
    <t>ВОСКОВА УЛ. д.6</t>
  </si>
  <si>
    <t>ВОСКОВА УЛ. д.8/5</t>
  </si>
  <si>
    <t>ВОСКОВА УЛ. д.9</t>
  </si>
  <si>
    <t>ВСЕВОЛОДА ВИШНЕВСКОГО УЛ д.1</t>
  </si>
  <si>
    <t>ВСЕВОЛОДА ВИШНЕВСКОГО УЛ д.2/12</t>
  </si>
  <si>
    <t>ВСЕВОЛОДА ВИШНЕВСКОГО УЛ д.3</t>
  </si>
  <si>
    <t>ВСЕВОЛОДА ВИШНЕВСКОГО УЛ д.5</t>
  </si>
  <si>
    <t>ВСЕВОЛОДА ВИШНЕВСКОГО УЛ д.7</t>
  </si>
  <si>
    <t>ВСЕВОЛОДА ВИШНЕВСКОГО УЛ д.8</t>
  </si>
  <si>
    <t>ГРАФТИО УЛ. д.6</t>
  </si>
  <si>
    <t>ДИВЕНСКАЯ УЛ. д.14</t>
  </si>
  <si>
    <t>ДИВЕНСКАЯ УЛ. д.18/16</t>
  </si>
  <si>
    <t>ДИВЕНСКАЯ УЛ. д.9/3</t>
  </si>
  <si>
    <t>ЗВЕРИНСКАЯ УЛ. д.18</t>
  </si>
  <si>
    <t>КАМЕННООСТРОВСКИЙ ПР. д.12</t>
  </si>
  <si>
    <t>КАМЕННООСТРОВСКИЙ ПР. д.13/2</t>
  </si>
  <si>
    <t>КАМЕННООСТРОВСКИЙ ПР. д.14</t>
  </si>
  <si>
    <t>КАМЕННООСТРОВСКИЙ ПР. д.16А</t>
  </si>
  <si>
    <t>КАМЕННООСТРОВСКИЙ ПР. д.16Б</t>
  </si>
  <si>
    <t>КАМЕННООСТРОВСКИЙ ПР. д.17</t>
  </si>
  <si>
    <t>КАМЕННООСТРОВСКИЙ ПР. д.18/11</t>
  </si>
  <si>
    <t>КАМЕННООСТРОВСКИЙ ПР. д.19/13</t>
  </si>
  <si>
    <t>КАМЕННООСТРОВСКИЙ ПР. д.20</t>
  </si>
  <si>
    <t>КАМЕННООСТРОВСКИЙ ПР. д.22</t>
  </si>
  <si>
    <t>КАМЕННООСТРОВСКИЙ ПР. д.24А</t>
  </si>
  <si>
    <t>КАМЕННООСТРОВСКИЙ ПР. д.25/2</t>
  </si>
  <si>
    <t>КАМЕННООСТРОВСКИЙ ПР. д.27а</t>
  </si>
  <si>
    <t>КАМЕННООСТРОВСКИЙ ПР. д.27б</t>
  </si>
  <si>
    <t>КАМЕННООСТРОВСКИЙ ПР. д.29</t>
  </si>
  <si>
    <t>КАМЕННООСТРОВСКИЙ ПР. д.35/75</t>
  </si>
  <si>
    <t>КАМЕННООСТРОВСКИЙ ПР. д.38/96</t>
  </si>
  <si>
    <t>КАМЕННООСТРОВСКИЙ ПР. д.39</t>
  </si>
  <si>
    <t>КАМЕННООСТРОВСКИЙ ПР. д.41</t>
  </si>
  <si>
    <t>КАМЕННООСТРОВСКИЙ ПР. д.42Б</t>
  </si>
  <si>
    <t>КАМЕННООСТРОВСКИЙ ПР. д.43</t>
  </si>
  <si>
    <t>КАМЕННООСТРОВСКИЙ ПР. д.44/16</t>
  </si>
  <si>
    <t>КАМЕННООСТРОВСКИЙ ПР. д.44Б</t>
  </si>
  <si>
    <t>КАМЕННООСТРОВСКИЙ ПР. д.44В</t>
  </si>
  <si>
    <t>КАМЕННООСТРОВСКИЙ ПР. д.45А</t>
  </si>
  <si>
    <t>КАМЕННООСТРОВСКИЙ ПР. д.45Г</t>
  </si>
  <si>
    <t>КАМЕННООСТРОВСКИЙ ПР. д.47</t>
  </si>
  <si>
    <t>КАМЕННООСТРОВСКИЙ ПР. д.53/22</t>
  </si>
  <si>
    <t>КАМЕННООСТРОВСКИЙ ПР. д.55А</t>
  </si>
  <si>
    <t>КАМЕННООСТРОВСКИЙ ПР. д.55Г</t>
  </si>
  <si>
    <t>КАМЕННООСТРОВСКИЙ ПР. д.57</t>
  </si>
  <si>
    <t>КАМЕННООСТРОВСКИЙ ПР. д.59</t>
  </si>
  <si>
    <t>КАМЕННООСТРОВСКИЙ ПР. д.61</t>
  </si>
  <si>
    <t>КАМЕННООСТРОВСКИЙ ПР. д.65</t>
  </si>
  <si>
    <t>КАМЕННООСТРОВСКИЙ ПР. д.69</t>
  </si>
  <si>
    <t>КАМЕННООСТРОВСКИЙ ПР. д.6А</t>
  </si>
  <si>
    <t>КАМЕННООСТРОВСКИЙ ПР. д.6Б</t>
  </si>
  <si>
    <t>КАМЕННООСТРОВСКИЙ ПР. д.6В</t>
  </si>
  <si>
    <t>КАМЕННООСТРОВСКИЙ ПР. д.6Г</t>
  </si>
  <si>
    <t>КАМЕННООСТРОВСКИЙ ПР. д.6Д</t>
  </si>
  <si>
    <t>КАМЕННООСТРОВСКИЙ ПР. д.73-75</t>
  </si>
  <si>
    <t>КАМЕННООСТРОВСКИЙ ПР. д.9/2</t>
  </si>
  <si>
    <t>КАРПОВКИ РЕКИ НАБ. д.13</t>
  </si>
  <si>
    <t>КАРПОВКИ РЕКИ НАБ. д.16</t>
  </si>
  <si>
    <t>КАРПОВКИ РЕКИ НАБ. д.18</t>
  </si>
  <si>
    <t>КАРПОВКИ РЕКИ НАБ. д.19</t>
  </si>
  <si>
    <t>КАРПОВКИ РЕКИ НАБ. д.20В</t>
  </si>
  <si>
    <t>КАРПОВКИ РЕКИ НАБ. д.20Д</t>
  </si>
  <si>
    <t>КАРПОВКИ РЕКИ НАБ. д.21</t>
  </si>
  <si>
    <t>КАРПОВКИ РЕКИ НАБ. д.25</t>
  </si>
  <si>
    <t>КОТОВСКОГО УЛ. д.1/10А</t>
  </si>
  <si>
    <t>КОТОВСКОГО УЛ. д.1/10Б</t>
  </si>
  <si>
    <t>КОТОВСКОГО УЛ. д.3/12</t>
  </si>
  <si>
    <t>КОТОВСКОГО УЛ. д.5/14</t>
  </si>
  <si>
    <t>КРОНВЕРКСКАЯ УЛ. д.1</t>
  </si>
  <si>
    <t>КРОНВЕРКСКАЯ УЛ. д.12</t>
  </si>
  <si>
    <t>КРОНВЕРКСКАЯ УЛ. д.14</t>
  </si>
  <si>
    <t>КРОНВЕРКСКАЯ УЛ. д.15</t>
  </si>
  <si>
    <t>КРОНВЕРКСКАЯ УЛ. д.17/1</t>
  </si>
  <si>
    <t>КРОНВЕРКСКАЯ УЛ. д.25</t>
  </si>
  <si>
    <t>КРОНВЕРКСКАЯ УЛ. д.27</t>
  </si>
  <si>
    <t>КРОНВЕРКСКАЯ УЛ. д.3</t>
  </si>
  <si>
    <t>КРОНВЕРКСКИЙ ПР. д.23</t>
  </si>
  <si>
    <t>КРОНВЕРКСКИЙ ПР. д.27А</t>
  </si>
  <si>
    <t>КРОНВЕРКСКИЙ ПР. д.27Б</t>
  </si>
  <si>
    <t>КРОНВЕРКСКИЙ ПР. д.29</t>
  </si>
  <si>
    <t>КРОНВЕРКСКИЙ ПР. д.33</t>
  </si>
  <si>
    <t>КРОНВЕРКСКИЙ ПР. д.35</t>
  </si>
  <si>
    <t>КРОНВЕРКСКИЙ ПР. д.45</t>
  </si>
  <si>
    <t>КРОНВЕРКСКИЙ ПР. д.47</t>
  </si>
  <si>
    <t>КРОНВЕРКСКИЙ ПР. д.51А</t>
  </si>
  <si>
    <t>КРОНВЕРКСКИЙ ПР. д.51Б</t>
  </si>
  <si>
    <t>КРОПОТКИНА УЛ. д.11</t>
  </si>
  <si>
    <t>КРОПОТКИНА УЛ. д.15А</t>
  </si>
  <si>
    <t>КРОПОТКИНА УЛ. д.15Б</t>
  </si>
  <si>
    <t>КРОПОТКИНА УЛ. д.15В</t>
  </si>
  <si>
    <t>КРОПОТКИНА УЛ. д.17А</t>
  </si>
  <si>
    <t>КРОПОТКИНА УЛ. д.17Б</t>
  </si>
  <si>
    <t>КРОПОТКИНА УЛ. д.17В</t>
  </si>
  <si>
    <t>КРОПОТКИНА УЛ. д.19/8</t>
  </si>
  <si>
    <t>КРОПОТКИНА УЛ. д.5</t>
  </si>
  <si>
    <t>КРОПОТКИНА УЛ. д.7</t>
  </si>
  <si>
    <t>КУЙБЫШЕВА УЛ. д.1/5</t>
  </si>
  <si>
    <t>КУЙБЫШЕВА УЛ. д.10</t>
  </si>
  <si>
    <t>КУЙБЫШЕВА УЛ. д.12А</t>
  </si>
  <si>
    <t>КУЙБЫШЕВА УЛ. д.12Б</t>
  </si>
  <si>
    <t>КУЙБЫШЕВА УЛ. д.14</t>
  </si>
  <si>
    <t>КУЙБЫШЕВА УЛ. д.15</t>
  </si>
  <si>
    <t>КУЙБЫШЕВА УЛ. д.19</t>
  </si>
  <si>
    <t>КУЙБЫШЕВА УЛ. д.20</t>
  </si>
  <si>
    <t>КУЙБЫШЕВА УЛ. д.21</t>
  </si>
  <si>
    <t>КУЙБЫШЕВА УЛ. д.22</t>
  </si>
  <si>
    <t>КУЙБЫШЕВА УЛ. д.23</t>
  </si>
  <si>
    <t>КУЙБЫШЕВА УЛ. д.24</t>
  </si>
  <si>
    <t>КУЙБЫШЕВА УЛ. д.27</t>
  </si>
  <si>
    <t>КУЙБЫШЕВА УЛ. д.28Б</t>
  </si>
  <si>
    <t>КУЙБЫШЕВА УЛ. д.28К</t>
  </si>
  <si>
    <t>КУЙБЫШЕВА УЛ. д.29А</t>
  </si>
  <si>
    <t>КУЙБЫШЕВА УЛ. д.29В</t>
  </si>
  <si>
    <t>КУЙБЫШЕВА УЛ. д.3</t>
  </si>
  <si>
    <t>КУЙБЫШЕВА УЛ. д.30</t>
  </si>
  <si>
    <t>КУЙБЫШЕВА УЛ. д.31</t>
  </si>
  <si>
    <t>КУЙБЫШЕВА УЛ. д.32</t>
  </si>
  <si>
    <t>КУЙБЫШЕВА УЛ. д.33/8</t>
  </si>
  <si>
    <t>КУЙБЫШЕВА УЛ. д.34</t>
  </si>
  <si>
    <t>КУЙБЫШЕВА УЛ. д.36</t>
  </si>
  <si>
    <t>КУЙБЫШЕВА УЛ. д.38-40</t>
  </si>
  <si>
    <t>КУЙБЫШЕВА УЛ. д.5</t>
  </si>
  <si>
    <t>КУЙБЫШЕВА УЛ. д.6Б</t>
  </si>
  <si>
    <t>КУЙБЫШЕВА УЛ. д.6В</t>
  </si>
  <si>
    <t>КУЙБЫШЕВА УЛ. д.7</t>
  </si>
  <si>
    <t>КУЙБЫШЕВА УЛ. д.8</t>
  </si>
  <si>
    <t>КУЙБЫШЕВА УЛ. д.9/8</t>
  </si>
  <si>
    <t>ЛЕНИНА УЛ. д.10</t>
  </si>
  <si>
    <t>ЛЕНИНА УЛ. д.11/64</t>
  </si>
  <si>
    <t>ЛЕНИНА УЛ. д.12/36</t>
  </si>
  <si>
    <t>ЛЕНИНА УЛ. д.13</t>
  </si>
  <si>
    <t>ЛЕНИНА УЛ. д.14</t>
  </si>
  <si>
    <t>ЛЕНИНА УЛ. д.19</t>
  </si>
  <si>
    <t>ЛЕНИНА УЛ. д.25</t>
  </si>
  <si>
    <t>ЛЕНИНА УЛ. д.27</t>
  </si>
  <si>
    <t>ЛЕНИНА УЛ. д.29</t>
  </si>
  <si>
    <t>ЛЕНИНА УЛ. д.31А</t>
  </si>
  <si>
    <t>ЛЕНИНА УЛ. д.31Б</t>
  </si>
  <si>
    <t>ЛЕНИНА УЛ. д.33</t>
  </si>
  <si>
    <t>ЛЕНИНА УЛ. д.35</t>
  </si>
  <si>
    <t>ЛЕНИНА УЛ. д.37</t>
  </si>
  <si>
    <t>ЛЕНИНА УЛ. д.39</t>
  </si>
  <si>
    <t>ЛЕНИНА УЛ. д.41</t>
  </si>
  <si>
    <t>ЛЕНИНА УЛ. д.8</t>
  </si>
  <si>
    <t>ЛИТЕРАТОРОВ УЛ. д.15</t>
  </si>
  <si>
    <t>ЛИТЕРАТОРОВ УЛ. д.17</t>
  </si>
  <si>
    <t>ЛЬВА ТОЛСТОГО УЛ. д.1-3А</t>
  </si>
  <si>
    <t>ЛЬВА ТОЛСТОГО УЛ. д.1-3Б</t>
  </si>
  <si>
    <t>ЛЬВА ТОЛСТОГО УЛ. д.4</t>
  </si>
  <si>
    <t>ЛЬВА ТОЛСТОГО УЛ. д.5А</t>
  </si>
  <si>
    <t>ЛЬВА ТОЛСТОГО УЛ. д.5Б</t>
  </si>
  <si>
    <t>МАЛАЯ МОНЕТНАЯ УЛ. д.7</t>
  </si>
  <si>
    <t>МАЛАЯ ПОСАДСКАЯ УЛ. д.12А</t>
  </si>
  <si>
    <t>МАЛАЯ ПОСАДСКАЯ УЛ. д.12Б</t>
  </si>
  <si>
    <t>МАЛАЯ ПОСАДСКАЯ УЛ. д.12В</t>
  </si>
  <si>
    <t>МАЛАЯ ПОСАДСКАЯ УЛ. д.14</t>
  </si>
  <si>
    <t>МАЛАЯ ПОСАДСКАЯ УЛ. д.16</t>
  </si>
  <si>
    <t>МАЛАЯ ПОСАДСКАЯ УЛ. д.19А</t>
  </si>
  <si>
    <t>МАЛАЯ ПОСАДСКАЯ УЛ. д.19Б</t>
  </si>
  <si>
    <t>МАЛАЯ ПОСАДСКАЯ УЛ. д.20</t>
  </si>
  <si>
    <t>МАЛАЯ ПОСАДСКАЯ УЛ. д.21А</t>
  </si>
  <si>
    <t>МАЛАЯ ПОСАДСКАЯ УЛ. д.21Б</t>
  </si>
  <si>
    <t>МАЛАЯ ПОСАДСКАЯ УЛ. д.23</t>
  </si>
  <si>
    <t>МАЛАЯ ПОСАДСКАЯ УЛ. д.25/4</t>
  </si>
  <si>
    <t>МАЛАЯ ПОСАДСКАЯ УЛ. д.4а-А</t>
  </si>
  <si>
    <t>МАЛАЯ ПОСАДСКАЯ УЛ. д.4а-Б</t>
  </si>
  <si>
    <t>МАЛАЯ ПОСАДСКАЯ УЛ. д.6Б</t>
  </si>
  <si>
    <t>МАЛАЯ ПОСАДСКАЯ УЛ. д.6В</t>
  </si>
  <si>
    <t>МАЛАЯ ПОСАДСКАЯ УЛ. д.7/4</t>
  </si>
  <si>
    <t>МАЛАЯ ПОСАДСКАЯ УЛ. д.8</t>
  </si>
  <si>
    <t>МАЛАЯ ПУШКАРСКАЯ УЛ. д.20/4</t>
  </si>
  <si>
    <t>МАЛАЯ ПУШКАРСКАЯ УЛ. д.22-24А</t>
  </si>
  <si>
    <t>МАЛАЯ ПУШКАРСКАЯ УЛ. д.22-24Б</t>
  </si>
  <si>
    <t>МАЛАЯ ПУШКАРСКАЯ УЛ. д.26</t>
  </si>
  <si>
    <t>МАЛАЯ ПУШКАРСКАЯ УЛ. д.28А</t>
  </si>
  <si>
    <t>МАЛАЯ ПУШКАРСКАЯ УЛ. д.28Б</t>
  </si>
  <si>
    <t>МАЛАЯ ПУШКАРСКАЯ УЛ. д.30А</t>
  </si>
  <si>
    <t>МАЛАЯ ПУШКАРСКАЯ УЛ. д.30В</t>
  </si>
  <si>
    <t>МАЛАЯ ПУШКАРСКАЯ УЛ. д.32</t>
  </si>
  <si>
    <t>МАЛАЯ ПУШКАРСКАЯ УЛ. д.34</t>
  </si>
  <si>
    <t>МАЛАЯ ПУШКАРСКАЯ УЛ. д.4-6</t>
  </si>
  <si>
    <t>МАЛЫЙ ПР. П.С. д.70/18</t>
  </si>
  <si>
    <t>МАЛЫЙ ПР. П.С. д.72</t>
  </si>
  <si>
    <t>МАЛЫЙ ПР. П.С. д.74</t>
  </si>
  <si>
    <t>МАЛЫЙ ПР. П.С. д.82</t>
  </si>
  <si>
    <t>МАЛЫЙ ПР. П.С. д.84-86</t>
  </si>
  <si>
    <t>МАРКИНА УЛ. д.7</t>
  </si>
  <si>
    <t>МАТВЕЕВСКИЙ ПЕР. д.2В</t>
  </si>
  <si>
    <t>МИРА УЛ. д.1/9</t>
  </si>
  <si>
    <t>МИРА УЛ. д.10</t>
  </si>
  <si>
    <t>МИРА УЛ. д.2/11</t>
  </si>
  <si>
    <t>МИРА УЛ. д.23А</t>
  </si>
  <si>
    <t>МИРА УЛ. д.23Б</t>
  </si>
  <si>
    <t>МИРА УЛ. д.24</t>
  </si>
  <si>
    <t>МИРА УЛ. д.25</t>
  </si>
  <si>
    <t>МИРА УЛ. д.28</t>
  </si>
  <si>
    <t>МИРА УЛ. д.29</t>
  </si>
  <si>
    <t>МИРА УЛ. д.31</t>
  </si>
  <si>
    <t>МИРА УЛ. д.32</t>
  </si>
  <si>
    <t>МИРА УЛ. д.35А</t>
  </si>
  <si>
    <t>МИРА УЛ. д.35Б</t>
  </si>
  <si>
    <t>МИРА УЛ. д.6А</t>
  </si>
  <si>
    <t>МИРА УЛ. д.6Б</t>
  </si>
  <si>
    <t>МИРА УЛ. д.7А</t>
  </si>
  <si>
    <t>МИРА УЛ. д.7В</t>
  </si>
  <si>
    <t>МИРА УЛ. д.7Г</t>
  </si>
  <si>
    <t>МИРА УЛ. д.9</t>
  </si>
  <si>
    <t>МИЧУРИНСКАЯ УЛ. д.11/18</t>
  </si>
  <si>
    <t>МИЧУРИНСКАЯ УЛ. д.12</t>
  </si>
  <si>
    <t>МИЧУРИНСКАЯ УЛ. д.13Б</t>
  </si>
  <si>
    <t>МИЧУРИНСКАЯ УЛ. д.13В</t>
  </si>
  <si>
    <t>МИЧУРИНСКАЯ УЛ. д.21/11</t>
  </si>
  <si>
    <t>МИЧУРИНСКАЯ УЛ. д.7Б</t>
  </si>
  <si>
    <t>МИЧУРИНСКАЯ УЛ. д.7В</t>
  </si>
  <si>
    <t>МИЧУРИНСКАЯ УЛ. д.9/11</t>
  </si>
  <si>
    <t>ОРДИНАРНАЯ УЛ. д.10</t>
  </si>
  <si>
    <t>ОРДИНАРНАЯ УЛ. д.11/85</t>
  </si>
  <si>
    <t>ОРДИНАРНАЯ УЛ. д.12</t>
  </si>
  <si>
    <t>ОРДИНАРНАЯ УЛ. д.18</t>
  </si>
  <si>
    <t>ОРДИНАРНАЯ УЛ. д.19</t>
  </si>
  <si>
    <t>ОРДИНАРНАЯ УЛ. д.20</t>
  </si>
  <si>
    <t>ОРДИНАРНАЯ УЛ. д.21</t>
  </si>
  <si>
    <t>ОРДИНАРНАЯ УЛ. д.3</t>
  </si>
  <si>
    <t>ОРДИНАРНАЯ УЛ. д.3А</t>
  </si>
  <si>
    <t>ОРДИНАРНАЯ УЛ. д.5</t>
  </si>
  <si>
    <t>ОРДИНАРНАЯ УЛ. д.6Б</t>
  </si>
  <si>
    <t>ОРДИНАРНАЯ УЛ. д.6В</t>
  </si>
  <si>
    <t>ОРДИНАРНАЯ УЛ. д.7А</t>
  </si>
  <si>
    <t>ОРДИНАРНАЯ УЛ. д.7Б</t>
  </si>
  <si>
    <t>ОРДИНАРНАЯ УЛ. д.8</t>
  </si>
  <si>
    <t>ПЕТРОВСКАЯ НАБ. д.2 корп.2</t>
  </si>
  <si>
    <t>ПЕТРОГРАДСКАЯ НАБ. д.26-28А</t>
  </si>
  <si>
    <t>ПЕТРОГРАДСКАЯ НАБ. д.26-28Ч</t>
  </si>
  <si>
    <t>ПЕТРОПАВЛОВСКАЯ УЛ. д.6</t>
  </si>
  <si>
    <t>ПЕТРОПАВЛОВСКАЯ УЛ. д.8</t>
  </si>
  <si>
    <t>ПЛУТАЛОВА УЛ. д.10</t>
  </si>
  <si>
    <t>ПЛУТАЛОВА УЛ. д.13А</t>
  </si>
  <si>
    <t>ПЛУТАЛОВА УЛ. д.13Б</t>
  </si>
  <si>
    <t>ПЛУТАЛОВА УЛ. д.15</t>
  </si>
  <si>
    <t>ПЛУТАЛОВА УЛ. д.18</t>
  </si>
  <si>
    <t>ПЛУТАЛОВА УЛ. д.20</t>
  </si>
  <si>
    <t>ПЛУТАЛОВА УЛ. д.22</t>
  </si>
  <si>
    <t>ПЛУТАЛОВА УЛ. д.8</t>
  </si>
  <si>
    <t>ПОДКОВЫРОВА УЛ. д.10</t>
  </si>
  <si>
    <t>ПОДКОВЫРОВА УЛ. д.11-13</t>
  </si>
  <si>
    <t>ПОДКОВЫРОВА УЛ. д.14</t>
  </si>
  <si>
    <t>ПОДКОВЫРОВА УЛ. д.15-17</t>
  </si>
  <si>
    <t>ПОДКОВЫРОВА УЛ. д.20</t>
  </si>
  <si>
    <t>ПОДКОВЫРОВА УЛ. д.22</t>
  </si>
  <si>
    <t>ПОДКОВЫРОВА УЛ. д.25</t>
  </si>
  <si>
    <t>ПОДКОВЫРОВА УЛ. д.31</t>
  </si>
  <si>
    <t>ПОДКОВЫРОВА УЛ. д.33</t>
  </si>
  <si>
    <t>ПОДКОВЫРОВА УЛ. д.4</t>
  </si>
  <si>
    <t>ПОДКОВЫРОВА УЛ. д.43А</t>
  </si>
  <si>
    <t>ПОДКОВЫРОВА УЛ. д.7</t>
  </si>
  <si>
    <t>ПОДКОВЫРОВА УЛ. д.8</t>
  </si>
  <si>
    <t>ПОДКОВЫРОВА УЛ. д.9</t>
  </si>
  <si>
    <t>ПОДРЕЗОВА УЛ. д.10</t>
  </si>
  <si>
    <t>ПОДРЕЗОВА УЛ. д.12</t>
  </si>
  <si>
    <t>ПОДРЕЗОВА УЛ. д.14/69</t>
  </si>
  <si>
    <t>ПОДРЕЗОВА УЛ. д.16</t>
  </si>
  <si>
    <t>ПОДРЕЗОВА УЛ. д.17</t>
  </si>
  <si>
    <t>ПОДРЕЗОВА УЛ. д.20</t>
  </si>
  <si>
    <t>ПОДРЕЗОВА УЛ. д.26б-А</t>
  </si>
  <si>
    <t>ПОДРЕЗОВА УЛ. д.26б-Б</t>
  </si>
  <si>
    <t>ПОДРЕЗОВА УЛ. д.4</t>
  </si>
  <si>
    <t>ПОДРЕЗОВА УЛ. д.5</t>
  </si>
  <si>
    <t>ПОДРЕЗОВА УЛ. д.6</t>
  </si>
  <si>
    <t>ПОДРЕЗОВА УЛ. д.7</t>
  </si>
  <si>
    <t>ПОЛОЗОВА УЛ. д.10</t>
  </si>
  <si>
    <t>ПОЛОЗОВА УЛ. д.11</t>
  </si>
  <si>
    <t>ПОЛОЗОВА УЛ. д.12</t>
  </si>
  <si>
    <t>ПОЛОЗОВА УЛ. д.13/63</t>
  </si>
  <si>
    <t>ПОЛОЗОВА УЛ. д.14</t>
  </si>
  <si>
    <t>ПОЛОЗОВА УЛ. д.17</t>
  </si>
  <si>
    <t>ПОЛОЗОВА УЛ. д.21</t>
  </si>
  <si>
    <t>ПОЛОЗОВА УЛ. д.23</t>
  </si>
  <si>
    <t>ПОЛОЗОВА УЛ. д.3</t>
  </si>
  <si>
    <t>ПОЛОЗОВА УЛ. д.4</t>
  </si>
  <si>
    <t>ПОЛОЗОВА УЛ. д.5</t>
  </si>
  <si>
    <t>ПОЛОЗОВА УЛ. д.6/17</t>
  </si>
  <si>
    <t>ПОЛОЗОВА УЛ. д.7</t>
  </si>
  <si>
    <t>ПОЛОЗОВА УЛ. д.8</t>
  </si>
  <si>
    <t>ПРОФЕССОРА ПОПОВА УЛ. д.12А</t>
  </si>
  <si>
    <t>ПРОФЕССОРА ПОПОВА УЛ. д.12Б</t>
  </si>
  <si>
    <t>ПРОФЕССОРА ПОПОВА УЛ. д.2Б</t>
  </si>
  <si>
    <t>РЕНТГЕНА УЛ. д.11</t>
  </si>
  <si>
    <t>РЕНТГЕНА УЛ. д.13Б</t>
  </si>
  <si>
    <t>РЕНТГЕНА УЛ. д.13Г</t>
  </si>
  <si>
    <t>РЕНТГЕНА УЛ. д.15/31</t>
  </si>
  <si>
    <t>РЕНТГЕНА УЛ. д.23</t>
  </si>
  <si>
    <t>РЕНТГЕНА УЛ. д.4</t>
  </si>
  <si>
    <t>РЕНТГЕНА УЛ. д.6</t>
  </si>
  <si>
    <t>САБЛИНСКАЯ УЛ. д.13-15</t>
  </si>
  <si>
    <t>САБЛИНСКАЯ УЛ. д.3</t>
  </si>
  <si>
    <t>САБЛИНСКАЯ УЛ. д.5/21</t>
  </si>
  <si>
    <t>СЫТНИНСКАЯ ПЛ. д.3А</t>
  </si>
  <si>
    <t>СЫТНИНСКАЯ ПЛ. д.3Б</t>
  </si>
  <si>
    <t>СЫТНИНСКАЯ УЛ. д.12</t>
  </si>
  <si>
    <t>СЫТНИНСКАЯ УЛ. д.14</t>
  </si>
  <si>
    <t>СЫТНИНСКАЯ УЛ. д.16</t>
  </si>
  <si>
    <t>ТРОИЦКАЯ ПЛ. П.С. д.1</t>
  </si>
  <si>
    <t>ЧАПАЕВА УЛ. д.11/4</t>
  </si>
  <si>
    <t>ЧАПАЕВА УЛ. д.19А</t>
  </si>
  <si>
    <t>ЧАПАЕВА УЛ. д.19Б</t>
  </si>
  <si>
    <t>ЧАПАЕВА УЛ. д.2</t>
  </si>
  <si>
    <t>ЧАПАЕВА УЛ. д.21</t>
  </si>
  <si>
    <t>ЧАПАЕВА УЛ. д.23</t>
  </si>
  <si>
    <t>ЧАПЫГИНА УЛ. д.11</t>
  </si>
  <si>
    <t>ЧАПЫГИНА УЛ. д.5А</t>
  </si>
  <si>
    <t>ЧАПЫГИНА УЛ. д.5Б</t>
  </si>
  <si>
    <t>ЧАПЫГИНА УЛ. д.5Г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</si>
</sst>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4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/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1" xfId="0" applyFill="1" applyBorder="1"/>
    <xf numFmtId="0" fontId="6" fillId="0" borderId="1" xfId="2" applyFont="1" applyFill="1" applyBorder="1">
      <alignment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right"/>
    </xf>
    <xf numFmtId="166" fontId="1" fillId="0" borderId="1" xfId="1" applyNumberFormat="1" applyFill="1" applyBorder="1"/>
    <xf numFmtId="165" fontId="1" fillId="0" borderId="1" xfId="1" applyNumberFormat="1" applyFill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164" fontId="0" fillId="0" borderId="0" xfId="0" applyNumberFormat="1"/>
    <xf numFmtId="0" fontId="8" fillId="2" borderId="1" xfId="0" applyFont="1" applyFill="1" applyBorder="1"/>
    <xf numFmtId="164" fontId="8" fillId="2" borderId="1" xfId="0" applyNumberFormat="1" applyFont="1" applyFill="1" applyBorder="1"/>
    <xf numFmtId="165" fontId="9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5" fontId="0" fillId="0" borderId="0" xfId="0" applyNumberFormat="1"/>
    <xf numFmtId="165" fontId="0" fillId="0" borderId="0" xfId="0" applyNumberFormat="1" applyFill="1"/>
    <xf numFmtId="2" fontId="0" fillId="0" borderId="0" xfId="0" applyNumberFormat="1"/>
    <xf numFmtId="164" fontId="0" fillId="2" borderId="0" xfId="0" applyNumberFormat="1" applyFill="1"/>
  </cellXfs>
  <cellStyles count="3">
    <cellStyle name="TableStyleLight1 2" xfId="1"/>
    <cellStyle name="Обычный" xfId="0" builtinId="0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B02~1/&#1085;&#1086;&#1074;&#1086;&#1077;/1%20&#1087;&#1086;&#1083;&#1091;&#1075;&#1086;&#1076;&#1080;&#107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7 (2)"/>
      <sheetName val="январь 2017"/>
      <sheetName val="февраль 2017"/>
      <sheetName val="март 2017"/>
      <sheetName val="1 квартал 2017 г"/>
      <sheetName val="апрель 2017"/>
      <sheetName val="май 2017"/>
      <sheetName val="июнь 2017"/>
      <sheetName val="2 квартал 2017"/>
      <sheetName val="полугодие 2017"/>
      <sheetName val="июль 2017"/>
      <sheetName val="август 2017"/>
      <sheetName val="сентябрь 2017"/>
      <sheetName val="3 квартал 2017"/>
      <sheetName val="9 месяцев 2017"/>
      <sheetName val="октябрь 2017"/>
      <sheetName val="ноябрь 2017"/>
      <sheetName val="декабрь 2017"/>
      <sheetName val="4 квартал 2017 "/>
      <sheetName val="год 2017"/>
    </sheetNames>
    <sheetDataSet>
      <sheetData sheetId="0"/>
      <sheetData sheetId="1"/>
      <sheetData sheetId="2"/>
      <sheetData sheetId="3"/>
      <sheetData sheetId="4">
        <row r="2">
          <cell r="N2">
            <v>0</v>
          </cell>
          <cell r="O2">
            <v>0</v>
          </cell>
          <cell r="R2">
            <v>0</v>
          </cell>
          <cell r="S2">
            <v>0</v>
          </cell>
          <cell r="V2">
            <v>0</v>
          </cell>
          <cell r="W2">
            <v>0</v>
          </cell>
          <cell r="Z2">
            <v>0</v>
          </cell>
          <cell r="AA2">
            <v>0</v>
          </cell>
          <cell r="AD2">
            <v>0</v>
          </cell>
          <cell r="AE2">
            <v>0</v>
          </cell>
          <cell r="AH2">
            <v>0</v>
          </cell>
          <cell r="AI2">
            <v>0</v>
          </cell>
          <cell r="AL2">
            <v>0</v>
          </cell>
          <cell r="AM2">
            <v>0</v>
          </cell>
          <cell r="AP2">
            <v>3</v>
          </cell>
          <cell r="AQ2">
            <v>1.7989999999999999</v>
          </cell>
          <cell r="AT2">
            <v>0</v>
          </cell>
          <cell r="AU2">
            <v>0</v>
          </cell>
          <cell r="AX2">
            <v>0</v>
          </cell>
          <cell r="AY2">
            <v>0</v>
          </cell>
          <cell r="BB2">
            <v>0</v>
          </cell>
          <cell r="BC2">
            <v>0</v>
          </cell>
          <cell r="BF2">
            <v>0</v>
          </cell>
          <cell r="BG2">
            <v>0</v>
          </cell>
          <cell r="BJ2">
            <v>0</v>
          </cell>
          <cell r="BK2">
            <v>0</v>
          </cell>
          <cell r="BN2">
            <v>0</v>
          </cell>
          <cell r="BO2">
            <v>0</v>
          </cell>
          <cell r="BR2">
            <v>0</v>
          </cell>
          <cell r="BS2">
            <v>0</v>
          </cell>
          <cell r="BV2">
            <v>0</v>
          </cell>
          <cell r="BW2">
            <v>0</v>
          </cell>
          <cell r="BZ2">
            <v>0</v>
          </cell>
          <cell r="CA2">
            <v>0</v>
          </cell>
          <cell r="CD2">
            <v>0</v>
          </cell>
          <cell r="CE2">
            <v>0</v>
          </cell>
          <cell r="CH2">
            <v>0</v>
          </cell>
          <cell r="CI2">
            <v>0</v>
          </cell>
          <cell r="CL2">
            <v>0</v>
          </cell>
          <cell r="CM2">
            <v>0</v>
          </cell>
          <cell r="CP2">
            <v>0</v>
          </cell>
          <cell r="CQ2">
            <v>0</v>
          </cell>
          <cell r="CT2">
            <v>0</v>
          </cell>
          <cell r="CU2">
            <v>0</v>
          </cell>
          <cell r="CX2">
            <v>0</v>
          </cell>
          <cell r="CY2">
            <v>0</v>
          </cell>
          <cell r="DB2">
            <v>0</v>
          </cell>
          <cell r="DC2">
            <v>0</v>
          </cell>
          <cell r="DF2">
            <v>6.0000000000000001E-3</v>
          </cell>
          <cell r="DG2">
            <v>9.4890000000000008</v>
          </cell>
          <cell r="DJ2">
            <v>0</v>
          </cell>
          <cell r="DK2">
            <v>0</v>
          </cell>
          <cell r="DM2">
            <v>0</v>
          </cell>
        </row>
        <row r="3">
          <cell r="N3">
            <v>0</v>
          </cell>
          <cell r="O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Z3">
            <v>0</v>
          </cell>
          <cell r="AA3">
            <v>0</v>
          </cell>
          <cell r="AD3">
            <v>0</v>
          </cell>
          <cell r="AE3">
            <v>0</v>
          </cell>
          <cell r="AH3">
            <v>0</v>
          </cell>
          <cell r="AI3">
            <v>0</v>
          </cell>
          <cell r="AL3">
            <v>0</v>
          </cell>
          <cell r="AM3">
            <v>0</v>
          </cell>
          <cell r="AP3">
            <v>0</v>
          </cell>
          <cell r="AQ3">
            <v>0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  <cell r="BB3">
            <v>0</v>
          </cell>
          <cell r="BC3">
            <v>0</v>
          </cell>
          <cell r="BF3">
            <v>0</v>
          </cell>
          <cell r="BG3">
            <v>0</v>
          </cell>
          <cell r="BJ3">
            <v>0</v>
          </cell>
          <cell r="BK3">
            <v>0</v>
          </cell>
          <cell r="BN3">
            <v>0</v>
          </cell>
          <cell r="BO3">
            <v>0</v>
          </cell>
          <cell r="BR3">
            <v>0</v>
          </cell>
          <cell r="BS3">
            <v>0</v>
          </cell>
          <cell r="BV3">
            <v>0</v>
          </cell>
          <cell r="BW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H3">
            <v>0</v>
          </cell>
          <cell r="CI3">
            <v>0</v>
          </cell>
          <cell r="CL3">
            <v>0</v>
          </cell>
          <cell r="CM3">
            <v>0</v>
          </cell>
          <cell r="CP3">
            <v>0</v>
          </cell>
          <cell r="CQ3">
            <v>0</v>
          </cell>
          <cell r="CT3">
            <v>0</v>
          </cell>
          <cell r="CU3">
            <v>0</v>
          </cell>
          <cell r="CX3">
            <v>0</v>
          </cell>
          <cell r="CY3">
            <v>0</v>
          </cell>
          <cell r="DB3">
            <v>0</v>
          </cell>
          <cell r="DC3">
            <v>0</v>
          </cell>
          <cell r="DF3">
            <v>0</v>
          </cell>
          <cell r="DG3">
            <v>0</v>
          </cell>
          <cell r="DJ3">
            <v>0</v>
          </cell>
          <cell r="DK3">
            <v>0</v>
          </cell>
          <cell r="DM3">
            <v>0</v>
          </cell>
        </row>
        <row r="4">
          <cell r="N4">
            <v>0</v>
          </cell>
          <cell r="O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Z4">
            <v>0</v>
          </cell>
          <cell r="AA4">
            <v>0</v>
          </cell>
          <cell r="AD4">
            <v>0</v>
          </cell>
          <cell r="AE4">
            <v>0</v>
          </cell>
          <cell r="AH4">
            <v>0</v>
          </cell>
          <cell r="AI4">
            <v>0</v>
          </cell>
          <cell r="AL4">
            <v>0</v>
          </cell>
          <cell r="AM4">
            <v>0</v>
          </cell>
          <cell r="AP4">
            <v>0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  <cell r="BB4">
            <v>0</v>
          </cell>
          <cell r="BC4">
            <v>0</v>
          </cell>
          <cell r="BF4">
            <v>0</v>
          </cell>
          <cell r="BG4">
            <v>0</v>
          </cell>
          <cell r="BJ4">
            <v>0</v>
          </cell>
          <cell r="BK4">
            <v>0</v>
          </cell>
          <cell r="BN4">
            <v>0</v>
          </cell>
          <cell r="BO4">
            <v>0</v>
          </cell>
          <cell r="BR4">
            <v>0</v>
          </cell>
          <cell r="BS4">
            <v>0</v>
          </cell>
          <cell r="BV4">
            <v>0</v>
          </cell>
          <cell r="BW4">
            <v>0</v>
          </cell>
          <cell r="BZ4">
            <v>0</v>
          </cell>
          <cell r="CA4">
            <v>0</v>
          </cell>
          <cell r="CD4">
            <v>0</v>
          </cell>
          <cell r="CE4">
            <v>0</v>
          </cell>
          <cell r="CH4">
            <v>0</v>
          </cell>
          <cell r="CI4">
            <v>0</v>
          </cell>
          <cell r="CL4">
            <v>0</v>
          </cell>
          <cell r="CM4">
            <v>0</v>
          </cell>
          <cell r="CP4">
            <v>0</v>
          </cell>
          <cell r="CQ4">
            <v>0</v>
          </cell>
          <cell r="CT4">
            <v>0</v>
          </cell>
          <cell r="CU4">
            <v>0</v>
          </cell>
          <cell r="CX4">
            <v>0</v>
          </cell>
          <cell r="CY4">
            <v>0</v>
          </cell>
          <cell r="DB4">
            <v>0</v>
          </cell>
          <cell r="DC4">
            <v>0</v>
          </cell>
          <cell r="DF4">
            <v>0</v>
          </cell>
          <cell r="DG4">
            <v>0</v>
          </cell>
          <cell r="DJ4">
            <v>0</v>
          </cell>
          <cell r="DK4">
            <v>0</v>
          </cell>
          <cell r="DM4">
            <v>0</v>
          </cell>
        </row>
        <row r="5">
          <cell r="N5">
            <v>0</v>
          </cell>
          <cell r="O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Z5">
            <v>0</v>
          </cell>
          <cell r="AA5">
            <v>0</v>
          </cell>
          <cell r="AD5">
            <v>0</v>
          </cell>
          <cell r="AE5">
            <v>0</v>
          </cell>
          <cell r="AH5">
            <v>0</v>
          </cell>
          <cell r="AI5">
            <v>0</v>
          </cell>
          <cell r="AL5">
            <v>0</v>
          </cell>
          <cell r="AM5">
            <v>0</v>
          </cell>
          <cell r="AP5">
            <v>0</v>
          </cell>
          <cell r="AQ5">
            <v>0</v>
          </cell>
          <cell r="AT5">
            <v>0</v>
          </cell>
          <cell r="AU5">
            <v>0</v>
          </cell>
          <cell r="AX5">
            <v>0</v>
          </cell>
          <cell r="AY5">
            <v>0</v>
          </cell>
          <cell r="BB5">
            <v>0</v>
          </cell>
          <cell r="BC5">
            <v>0</v>
          </cell>
          <cell r="BF5">
            <v>0</v>
          </cell>
          <cell r="BG5">
            <v>0</v>
          </cell>
          <cell r="BJ5">
            <v>0</v>
          </cell>
          <cell r="BK5">
            <v>0</v>
          </cell>
          <cell r="BN5">
            <v>0</v>
          </cell>
          <cell r="BO5">
            <v>0</v>
          </cell>
          <cell r="BR5">
            <v>0</v>
          </cell>
          <cell r="BS5">
            <v>0</v>
          </cell>
          <cell r="BV5">
            <v>0</v>
          </cell>
          <cell r="BW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H5">
            <v>0</v>
          </cell>
          <cell r="CI5">
            <v>0</v>
          </cell>
          <cell r="CL5">
            <v>0</v>
          </cell>
          <cell r="CM5">
            <v>0</v>
          </cell>
          <cell r="CP5">
            <v>0</v>
          </cell>
          <cell r="CQ5">
            <v>0</v>
          </cell>
          <cell r="CT5">
            <v>0</v>
          </cell>
          <cell r="CU5">
            <v>0</v>
          </cell>
          <cell r="CX5">
            <v>0</v>
          </cell>
          <cell r="CY5">
            <v>0</v>
          </cell>
          <cell r="DB5">
            <v>0</v>
          </cell>
          <cell r="DC5">
            <v>0</v>
          </cell>
          <cell r="DF5">
            <v>0</v>
          </cell>
          <cell r="DG5">
            <v>0</v>
          </cell>
          <cell r="DJ5">
            <v>0</v>
          </cell>
          <cell r="DK5">
            <v>0</v>
          </cell>
          <cell r="DM5">
            <v>0</v>
          </cell>
        </row>
        <row r="6">
          <cell r="N6">
            <v>0</v>
          </cell>
          <cell r="O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  <cell r="AT6">
            <v>0</v>
          </cell>
          <cell r="AU6">
            <v>0</v>
          </cell>
          <cell r="AX6">
            <v>0</v>
          </cell>
          <cell r="AY6">
            <v>0</v>
          </cell>
          <cell r="BB6">
            <v>0</v>
          </cell>
          <cell r="BC6">
            <v>0</v>
          </cell>
          <cell r="BF6">
            <v>0</v>
          </cell>
          <cell r="BG6">
            <v>0</v>
          </cell>
          <cell r="BJ6">
            <v>0</v>
          </cell>
          <cell r="BK6">
            <v>0</v>
          </cell>
          <cell r="BN6">
            <v>0</v>
          </cell>
          <cell r="BO6">
            <v>0</v>
          </cell>
          <cell r="BR6">
            <v>0</v>
          </cell>
          <cell r="BS6">
            <v>0</v>
          </cell>
          <cell r="BV6">
            <v>0</v>
          </cell>
          <cell r="BW6">
            <v>0</v>
          </cell>
          <cell r="BZ6">
            <v>0</v>
          </cell>
          <cell r="CA6">
            <v>0</v>
          </cell>
          <cell r="CD6">
            <v>0</v>
          </cell>
          <cell r="CE6">
            <v>0</v>
          </cell>
          <cell r="CH6">
            <v>0</v>
          </cell>
          <cell r="CI6">
            <v>0</v>
          </cell>
          <cell r="CL6">
            <v>0</v>
          </cell>
          <cell r="CM6">
            <v>0</v>
          </cell>
          <cell r="CP6">
            <v>0</v>
          </cell>
          <cell r="CQ6">
            <v>0</v>
          </cell>
          <cell r="CT6">
            <v>0</v>
          </cell>
          <cell r="CU6">
            <v>0</v>
          </cell>
          <cell r="CX6">
            <v>0</v>
          </cell>
          <cell r="CY6">
            <v>0</v>
          </cell>
          <cell r="DB6">
            <v>0</v>
          </cell>
          <cell r="DC6">
            <v>0</v>
          </cell>
          <cell r="DF6">
            <v>0</v>
          </cell>
          <cell r="DG6">
            <v>0</v>
          </cell>
          <cell r="DJ6">
            <v>0</v>
          </cell>
          <cell r="DK6">
            <v>0</v>
          </cell>
          <cell r="DM6">
            <v>0</v>
          </cell>
        </row>
        <row r="7">
          <cell r="N7">
            <v>0</v>
          </cell>
          <cell r="O7">
            <v>0</v>
          </cell>
          <cell r="R7">
            <v>0</v>
          </cell>
          <cell r="S7">
            <v>0</v>
          </cell>
          <cell r="V7">
            <v>0</v>
          </cell>
          <cell r="W7">
            <v>0</v>
          </cell>
          <cell r="Z7">
            <v>0</v>
          </cell>
          <cell r="AA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L7">
            <v>0</v>
          </cell>
          <cell r="AM7">
            <v>0</v>
          </cell>
          <cell r="AP7">
            <v>0</v>
          </cell>
          <cell r="AQ7">
            <v>0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  <cell r="BB7">
            <v>0</v>
          </cell>
          <cell r="BC7">
            <v>0</v>
          </cell>
          <cell r="BF7">
            <v>0</v>
          </cell>
          <cell r="BG7">
            <v>0</v>
          </cell>
          <cell r="BJ7">
            <v>0</v>
          </cell>
          <cell r="BK7">
            <v>0</v>
          </cell>
          <cell r="BN7">
            <v>0</v>
          </cell>
          <cell r="BO7">
            <v>0</v>
          </cell>
          <cell r="BR7">
            <v>0</v>
          </cell>
          <cell r="BS7">
            <v>0</v>
          </cell>
          <cell r="BV7">
            <v>0</v>
          </cell>
          <cell r="BW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H7">
            <v>0</v>
          </cell>
          <cell r="CI7">
            <v>0</v>
          </cell>
          <cell r="CL7">
            <v>0</v>
          </cell>
          <cell r="CM7">
            <v>0</v>
          </cell>
          <cell r="CP7">
            <v>0</v>
          </cell>
          <cell r="CQ7">
            <v>0</v>
          </cell>
          <cell r="CT7">
            <v>0</v>
          </cell>
          <cell r="CU7">
            <v>0</v>
          </cell>
          <cell r="CX7">
            <v>0</v>
          </cell>
          <cell r="CY7">
            <v>0</v>
          </cell>
          <cell r="DB7">
            <v>0</v>
          </cell>
          <cell r="DC7">
            <v>0</v>
          </cell>
          <cell r="DF7">
            <v>0</v>
          </cell>
          <cell r="DG7">
            <v>0</v>
          </cell>
          <cell r="DJ7">
            <v>0</v>
          </cell>
          <cell r="DK7">
            <v>0</v>
          </cell>
          <cell r="DM7">
            <v>0</v>
          </cell>
        </row>
        <row r="8">
          <cell r="N8">
            <v>0</v>
          </cell>
          <cell r="O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  <cell r="BB8">
            <v>0</v>
          </cell>
          <cell r="BC8">
            <v>0</v>
          </cell>
          <cell r="BF8">
            <v>0</v>
          </cell>
          <cell r="BG8">
            <v>0</v>
          </cell>
          <cell r="BJ8">
            <v>0</v>
          </cell>
          <cell r="BK8">
            <v>0</v>
          </cell>
          <cell r="BN8">
            <v>0</v>
          </cell>
          <cell r="BO8">
            <v>0</v>
          </cell>
          <cell r="BR8">
            <v>0</v>
          </cell>
          <cell r="BS8">
            <v>0</v>
          </cell>
          <cell r="BV8">
            <v>0</v>
          </cell>
          <cell r="BW8">
            <v>0</v>
          </cell>
          <cell r="BZ8">
            <v>0</v>
          </cell>
          <cell r="CA8">
            <v>0</v>
          </cell>
          <cell r="CD8">
            <v>0</v>
          </cell>
          <cell r="CE8">
            <v>0</v>
          </cell>
          <cell r="CH8">
            <v>0</v>
          </cell>
          <cell r="CI8">
            <v>0</v>
          </cell>
          <cell r="CL8">
            <v>0</v>
          </cell>
          <cell r="CM8">
            <v>0</v>
          </cell>
          <cell r="CP8">
            <v>0</v>
          </cell>
          <cell r="CQ8">
            <v>0</v>
          </cell>
          <cell r="CT8">
            <v>0</v>
          </cell>
          <cell r="CU8">
            <v>0</v>
          </cell>
          <cell r="CX8">
            <v>0</v>
          </cell>
          <cell r="CY8">
            <v>0</v>
          </cell>
          <cell r="DB8">
            <v>0</v>
          </cell>
          <cell r="DC8">
            <v>0</v>
          </cell>
          <cell r="DF8">
            <v>0</v>
          </cell>
          <cell r="DG8">
            <v>0</v>
          </cell>
          <cell r="DJ8">
            <v>0</v>
          </cell>
          <cell r="DK8">
            <v>0</v>
          </cell>
          <cell r="DM8">
            <v>0</v>
          </cell>
        </row>
        <row r="9">
          <cell r="N9">
            <v>0</v>
          </cell>
          <cell r="O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Z9">
            <v>0</v>
          </cell>
          <cell r="AA9">
            <v>0</v>
          </cell>
          <cell r="AD9">
            <v>0</v>
          </cell>
          <cell r="AE9">
            <v>0</v>
          </cell>
          <cell r="AH9">
            <v>0</v>
          </cell>
          <cell r="AI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  <cell r="AT9">
            <v>0</v>
          </cell>
          <cell r="AU9">
            <v>0</v>
          </cell>
          <cell r="AX9">
            <v>0</v>
          </cell>
          <cell r="AY9">
            <v>0</v>
          </cell>
          <cell r="BB9">
            <v>0</v>
          </cell>
          <cell r="BC9">
            <v>0</v>
          </cell>
          <cell r="BF9">
            <v>0</v>
          </cell>
          <cell r="BG9">
            <v>0</v>
          </cell>
          <cell r="BJ9">
            <v>0</v>
          </cell>
          <cell r="BK9">
            <v>0</v>
          </cell>
          <cell r="BN9">
            <v>0</v>
          </cell>
          <cell r="BO9">
            <v>0</v>
          </cell>
          <cell r="BR9">
            <v>0</v>
          </cell>
          <cell r="BS9">
            <v>0</v>
          </cell>
          <cell r="BV9">
            <v>0</v>
          </cell>
          <cell r="BW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H9">
            <v>0</v>
          </cell>
          <cell r="CI9">
            <v>0</v>
          </cell>
          <cell r="CL9">
            <v>0</v>
          </cell>
          <cell r="CM9">
            <v>0</v>
          </cell>
          <cell r="CP9">
            <v>0</v>
          </cell>
          <cell r="CQ9">
            <v>0</v>
          </cell>
          <cell r="CT9">
            <v>0</v>
          </cell>
          <cell r="CU9">
            <v>0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F9">
            <v>0</v>
          </cell>
          <cell r="DG9">
            <v>0</v>
          </cell>
          <cell r="DJ9">
            <v>0</v>
          </cell>
          <cell r="DK9">
            <v>0</v>
          </cell>
          <cell r="DM9">
            <v>0</v>
          </cell>
        </row>
        <row r="10">
          <cell r="N10">
            <v>0</v>
          </cell>
          <cell r="O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D10">
            <v>0</v>
          </cell>
          <cell r="AE10">
            <v>0</v>
          </cell>
          <cell r="AH10">
            <v>0</v>
          </cell>
          <cell r="AI10">
            <v>0</v>
          </cell>
          <cell r="AL10">
            <v>0</v>
          </cell>
          <cell r="AM10">
            <v>0</v>
          </cell>
          <cell r="AP10">
            <v>0</v>
          </cell>
          <cell r="AQ10">
            <v>0</v>
          </cell>
          <cell r="AT10">
            <v>0</v>
          </cell>
          <cell r="AU10">
            <v>0</v>
          </cell>
          <cell r="AX10">
            <v>0</v>
          </cell>
          <cell r="AY10">
            <v>0</v>
          </cell>
          <cell r="BB10">
            <v>0</v>
          </cell>
          <cell r="BC10">
            <v>0</v>
          </cell>
          <cell r="BF10">
            <v>0</v>
          </cell>
          <cell r="BG10">
            <v>0</v>
          </cell>
          <cell r="BJ10">
            <v>0</v>
          </cell>
          <cell r="BK10">
            <v>0</v>
          </cell>
          <cell r="BN10">
            <v>0</v>
          </cell>
          <cell r="BO10">
            <v>0</v>
          </cell>
          <cell r="BR10">
            <v>0</v>
          </cell>
          <cell r="BS10">
            <v>0</v>
          </cell>
          <cell r="BV10">
            <v>0</v>
          </cell>
          <cell r="BW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H10">
            <v>0</v>
          </cell>
          <cell r="CI10">
            <v>0</v>
          </cell>
          <cell r="CL10">
            <v>0</v>
          </cell>
          <cell r="CM10">
            <v>0</v>
          </cell>
          <cell r="CP10">
            <v>0</v>
          </cell>
          <cell r="CQ10">
            <v>0</v>
          </cell>
          <cell r="CT10">
            <v>0</v>
          </cell>
          <cell r="CU10">
            <v>0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F10">
            <v>0</v>
          </cell>
          <cell r="DG10">
            <v>0</v>
          </cell>
          <cell r="DJ10">
            <v>0</v>
          </cell>
          <cell r="DK10">
            <v>0</v>
          </cell>
          <cell r="DM10">
            <v>0</v>
          </cell>
        </row>
        <row r="11">
          <cell r="N11">
            <v>0</v>
          </cell>
          <cell r="O11">
            <v>0</v>
          </cell>
          <cell r="R11">
            <v>0</v>
          </cell>
          <cell r="S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L11">
            <v>0</v>
          </cell>
          <cell r="AM11">
            <v>0</v>
          </cell>
          <cell r="AP11">
            <v>5</v>
          </cell>
          <cell r="AQ11">
            <v>2.3239999999999998</v>
          </cell>
          <cell r="AT11">
            <v>0</v>
          </cell>
          <cell r="AU11">
            <v>0</v>
          </cell>
          <cell r="AX11">
            <v>0</v>
          </cell>
          <cell r="AY11">
            <v>0</v>
          </cell>
          <cell r="BB11">
            <v>0</v>
          </cell>
          <cell r="BC11">
            <v>0</v>
          </cell>
          <cell r="BF11">
            <v>2</v>
          </cell>
          <cell r="BG11">
            <v>98</v>
          </cell>
          <cell r="BJ11">
            <v>0</v>
          </cell>
          <cell r="BK11">
            <v>0</v>
          </cell>
          <cell r="BN11">
            <v>1.2E-2</v>
          </cell>
          <cell r="BO11">
            <v>34.450000000000003</v>
          </cell>
          <cell r="BR11">
            <v>0</v>
          </cell>
          <cell r="BS11">
            <v>0</v>
          </cell>
          <cell r="BV11">
            <v>0</v>
          </cell>
          <cell r="BW11">
            <v>0</v>
          </cell>
          <cell r="BZ11">
            <v>0</v>
          </cell>
          <cell r="CA11">
            <v>0</v>
          </cell>
          <cell r="CD11">
            <v>0</v>
          </cell>
          <cell r="CE11">
            <v>0</v>
          </cell>
          <cell r="CH11">
            <v>0</v>
          </cell>
          <cell r="CI11">
            <v>0</v>
          </cell>
          <cell r="CL11">
            <v>0</v>
          </cell>
          <cell r="CM11">
            <v>0</v>
          </cell>
          <cell r="CP11">
            <v>0</v>
          </cell>
          <cell r="CQ11">
            <v>0</v>
          </cell>
          <cell r="CT11">
            <v>0</v>
          </cell>
          <cell r="CU11">
            <v>0</v>
          </cell>
          <cell r="CX11">
            <v>1</v>
          </cell>
          <cell r="CY11">
            <v>0.96199999999999997</v>
          </cell>
          <cell r="DB11">
            <v>0</v>
          </cell>
          <cell r="DC11">
            <v>0</v>
          </cell>
          <cell r="DF11">
            <v>0</v>
          </cell>
          <cell r="DG11">
            <v>0</v>
          </cell>
          <cell r="DJ11">
            <v>0</v>
          </cell>
          <cell r="DK11">
            <v>0</v>
          </cell>
          <cell r="DM11">
            <v>0</v>
          </cell>
        </row>
        <row r="12">
          <cell r="N12">
            <v>0</v>
          </cell>
          <cell r="O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  <cell r="AT12">
            <v>0</v>
          </cell>
          <cell r="AU12">
            <v>0</v>
          </cell>
          <cell r="AX12">
            <v>0</v>
          </cell>
          <cell r="AY12">
            <v>0</v>
          </cell>
          <cell r="BB12">
            <v>0</v>
          </cell>
          <cell r="BC12">
            <v>0</v>
          </cell>
          <cell r="BF12">
            <v>0</v>
          </cell>
          <cell r="BG12">
            <v>0</v>
          </cell>
          <cell r="BJ12">
            <v>0</v>
          </cell>
          <cell r="BK12">
            <v>0</v>
          </cell>
          <cell r="BN12">
            <v>0</v>
          </cell>
          <cell r="BO12">
            <v>0</v>
          </cell>
          <cell r="BR12">
            <v>0</v>
          </cell>
          <cell r="BS12">
            <v>0</v>
          </cell>
          <cell r="BV12">
            <v>0</v>
          </cell>
          <cell r="BW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H12">
            <v>0</v>
          </cell>
          <cell r="CI12">
            <v>0</v>
          </cell>
          <cell r="CL12">
            <v>0</v>
          </cell>
          <cell r="CM12">
            <v>0</v>
          </cell>
          <cell r="CP12">
            <v>0</v>
          </cell>
          <cell r="CQ12">
            <v>0</v>
          </cell>
          <cell r="CT12">
            <v>0</v>
          </cell>
          <cell r="CU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F12">
            <v>0</v>
          </cell>
          <cell r="DG12">
            <v>0</v>
          </cell>
          <cell r="DJ12">
            <v>0</v>
          </cell>
          <cell r="DK12">
            <v>0</v>
          </cell>
          <cell r="DM12">
            <v>1.6120000000000001</v>
          </cell>
        </row>
        <row r="13">
          <cell r="N13">
            <v>0</v>
          </cell>
          <cell r="O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Z13">
            <v>0</v>
          </cell>
          <cell r="AA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L13">
            <v>0.15</v>
          </cell>
          <cell r="AM13">
            <v>460.16300000000001</v>
          </cell>
          <cell r="AP13">
            <v>0</v>
          </cell>
          <cell r="AQ13">
            <v>0</v>
          </cell>
          <cell r="AT13">
            <v>0</v>
          </cell>
          <cell r="AU13">
            <v>0</v>
          </cell>
          <cell r="AX13">
            <v>0</v>
          </cell>
          <cell r="AY13">
            <v>0</v>
          </cell>
          <cell r="BB13">
            <v>0</v>
          </cell>
          <cell r="BC13">
            <v>0</v>
          </cell>
          <cell r="BF13">
            <v>0</v>
          </cell>
          <cell r="BG13">
            <v>0</v>
          </cell>
          <cell r="BJ13">
            <v>0</v>
          </cell>
          <cell r="BK13">
            <v>0</v>
          </cell>
          <cell r="BN13">
            <v>0</v>
          </cell>
          <cell r="BO13">
            <v>0</v>
          </cell>
          <cell r="BR13">
            <v>0</v>
          </cell>
          <cell r="BS13">
            <v>0</v>
          </cell>
          <cell r="BV13">
            <v>0</v>
          </cell>
          <cell r="BW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H13">
            <v>0</v>
          </cell>
          <cell r="CI13">
            <v>0</v>
          </cell>
          <cell r="CL13">
            <v>0</v>
          </cell>
          <cell r="CM13">
            <v>0</v>
          </cell>
          <cell r="CP13">
            <v>0</v>
          </cell>
          <cell r="CQ13">
            <v>0</v>
          </cell>
          <cell r="CT13">
            <v>0</v>
          </cell>
          <cell r="CU13">
            <v>0</v>
          </cell>
          <cell r="CX13">
            <v>5</v>
          </cell>
          <cell r="CY13">
            <v>4.95</v>
          </cell>
          <cell r="DB13">
            <v>0</v>
          </cell>
          <cell r="DC13">
            <v>0</v>
          </cell>
          <cell r="DF13">
            <v>0</v>
          </cell>
          <cell r="DG13">
            <v>0</v>
          </cell>
          <cell r="DJ13">
            <v>0</v>
          </cell>
          <cell r="DK13">
            <v>0</v>
          </cell>
          <cell r="DM13">
            <v>0</v>
          </cell>
        </row>
        <row r="14">
          <cell r="N14">
            <v>0</v>
          </cell>
          <cell r="O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  <cell r="AD14">
            <v>0</v>
          </cell>
          <cell r="AE14">
            <v>0</v>
          </cell>
          <cell r="AH14">
            <v>0</v>
          </cell>
          <cell r="AI14">
            <v>0</v>
          </cell>
          <cell r="AL14">
            <v>0</v>
          </cell>
          <cell r="AM14">
            <v>0</v>
          </cell>
          <cell r="AP14">
            <v>4</v>
          </cell>
          <cell r="AQ14">
            <v>1.9</v>
          </cell>
          <cell r="AT14">
            <v>0</v>
          </cell>
          <cell r="AU14">
            <v>0</v>
          </cell>
          <cell r="AX14">
            <v>0</v>
          </cell>
          <cell r="AY14">
            <v>0</v>
          </cell>
          <cell r="BB14">
            <v>0</v>
          </cell>
          <cell r="BC14">
            <v>0</v>
          </cell>
          <cell r="BF14">
            <v>0</v>
          </cell>
          <cell r="BG14">
            <v>0</v>
          </cell>
          <cell r="BJ14">
            <v>0</v>
          </cell>
          <cell r="BK14">
            <v>0</v>
          </cell>
          <cell r="BN14">
            <v>0</v>
          </cell>
          <cell r="BO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0</v>
          </cell>
          <cell r="BZ14">
            <v>0</v>
          </cell>
          <cell r="CA14">
            <v>0</v>
          </cell>
          <cell r="CD14">
            <v>0</v>
          </cell>
          <cell r="CE14">
            <v>0</v>
          </cell>
          <cell r="CH14">
            <v>0</v>
          </cell>
          <cell r="CI14">
            <v>0</v>
          </cell>
          <cell r="CL14">
            <v>0</v>
          </cell>
          <cell r="CM14">
            <v>0</v>
          </cell>
          <cell r="CP14">
            <v>0</v>
          </cell>
          <cell r="CQ14">
            <v>0</v>
          </cell>
          <cell r="CT14">
            <v>0</v>
          </cell>
          <cell r="CU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F14">
            <v>0</v>
          </cell>
          <cell r="DG14">
            <v>0</v>
          </cell>
          <cell r="DJ14">
            <v>0</v>
          </cell>
          <cell r="DK14">
            <v>0</v>
          </cell>
          <cell r="DM14">
            <v>0</v>
          </cell>
        </row>
        <row r="15"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  <cell r="BN15">
            <v>0</v>
          </cell>
          <cell r="BO15">
            <v>0</v>
          </cell>
          <cell r="BR15">
            <v>0</v>
          </cell>
          <cell r="BS15">
            <v>0</v>
          </cell>
          <cell r="BV15">
            <v>0</v>
          </cell>
          <cell r="BW15">
            <v>0</v>
          </cell>
          <cell r="BZ15">
            <v>5.0000000000000001E-3</v>
          </cell>
          <cell r="CA15">
            <v>3.5720000000000001</v>
          </cell>
          <cell r="CD15">
            <v>0</v>
          </cell>
          <cell r="CE15">
            <v>0</v>
          </cell>
          <cell r="CH15">
            <v>0</v>
          </cell>
          <cell r="CI15">
            <v>0</v>
          </cell>
          <cell r="CL15">
            <v>0</v>
          </cell>
          <cell r="CM15">
            <v>0</v>
          </cell>
          <cell r="CP15">
            <v>0</v>
          </cell>
          <cell r="CQ15">
            <v>0</v>
          </cell>
          <cell r="CT15">
            <v>0</v>
          </cell>
          <cell r="CU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F15">
            <v>0</v>
          </cell>
          <cell r="DG15">
            <v>0</v>
          </cell>
          <cell r="DJ15">
            <v>0</v>
          </cell>
          <cell r="DK15">
            <v>0</v>
          </cell>
          <cell r="DM15">
            <v>0</v>
          </cell>
        </row>
        <row r="16">
          <cell r="N16">
            <v>0</v>
          </cell>
          <cell r="O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D16">
            <v>0</v>
          </cell>
          <cell r="AE16">
            <v>0</v>
          </cell>
          <cell r="AH16">
            <v>0</v>
          </cell>
          <cell r="AI16">
            <v>0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T16">
            <v>0</v>
          </cell>
          <cell r="AU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F16">
            <v>0</v>
          </cell>
          <cell r="BG16">
            <v>0</v>
          </cell>
          <cell r="BJ16">
            <v>0</v>
          </cell>
          <cell r="BK16">
            <v>0</v>
          </cell>
          <cell r="BN16">
            <v>0</v>
          </cell>
          <cell r="BO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H16">
            <v>0</v>
          </cell>
          <cell r="CI16">
            <v>0</v>
          </cell>
          <cell r="CL16">
            <v>0</v>
          </cell>
          <cell r="CM16">
            <v>0</v>
          </cell>
          <cell r="CP16">
            <v>0</v>
          </cell>
          <cell r="CQ16">
            <v>0</v>
          </cell>
          <cell r="CT16">
            <v>0</v>
          </cell>
          <cell r="CU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F16">
            <v>0</v>
          </cell>
          <cell r="DG16">
            <v>0</v>
          </cell>
          <cell r="DJ16">
            <v>0</v>
          </cell>
          <cell r="DK16">
            <v>0</v>
          </cell>
          <cell r="DM16">
            <v>0</v>
          </cell>
        </row>
        <row r="17">
          <cell r="N17">
            <v>0</v>
          </cell>
          <cell r="O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L17">
            <v>0</v>
          </cell>
          <cell r="AM17">
            <v>0</v>
          </cell>
          <cell r="AP17">
            <v>2</v>
          </cell>
          <cell r="AQ17">
            <v>0.95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F17">
            <v>0</v>
          </cell>
          <cell r="BG17">
            <v>0</v>
          </cell>
          <cell r="BJ17">
            <v>0</v>
          </cell>
          <cell r="BK17">
            <v>0</v>
          </cell>
          <cell r="BN17">
            <v>0</v>
          </cell>
          <cell r="BO17">
            <v>0</v>
          </cell>
          <cell r="BR17">
            <v>0</v>
          </cell>
          <cell r="BS17">
            <v>0</v>
          </cell>
          <cell r="BV17">
            <v>0</v>
          </cell>
          <cell r="BW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H17">
            <v>0</v>
          </cell>
          <cell r="CI17">
            <v>0</v>
          </cell>
          <cell r="CL17">
            <v>0</v>
          </cell>
          <cell r="CM17">
            <v>0</v>
          </cell>
          <cell r="CP17">
            <v>0</v>
          </cell>
          <cell r="CQ17">
            <v>0</v>
          </cell>
          <cell r="CT17">
            <v>0</v>
          </cell>
          <cell r="CU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F17">
            <v>0</v>
          </cell>
          <cell r="DG17">
            <v>0</v>
          </cell>
          <cell r="DJ17">
            <v>0</v>
          </cell>
          <cell r="DK17">
            <v>0</v>
          </cell>
          <cell r="DM17">
            <v>3.6</v>
          </cell>
        </row>
        <row r="18">
          <cell r="N18">
            <v>0</v>
          </cell>
          <cell r="O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D18">
            <v>0</v>
          </cell>
          <cell r="AE18">
            <v>0</v>
          </cell>
          <cell r="AH18">
            <v>0</v>
          </cell>
          <cell r="AI18">
            <v>0</v>
          </cell>
          <cell r="AL18">
            <v>0</v>
          </cell>
          <cell r="AM18">
            <v>0</v>
          </cell>
          <cell r="AP18">
            <v>0</v>
          </cell>
          <cell r="AQ18">
            <v>0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F18">
            <v>0</v>
          </cell>
          <cell r="BG18">
            <v>0</v>
          </cell>
          <cell r="BJ18">
            <v>0</v>
          </cell>
          <cell r="BK18">
            <v>0</v>
          </cell>
          <cell r="BN18">
            <v>0</v>
          </cell>
          <cell r="BO18">
            <v>0</v>
          </cell>
          <cell r="BR18">
            <v>0</v>
          </cell>
          <cell r="BS18">
            <v>0</v>
          </cell>
          <cell r="BV18">
            <v>0</v>
          </cell>
          <cell r="BW18">
            <v>0</v>
          </cell>
          <cell r="BZ18">
            <v>0</v>
          </cell>
          <cell r="CA18">
            <v>0</v>
          </cell>
          <cell r="CD18">
            <v>0</v>
          </cell>
          <cell r="CE18">
            <v>0</v>
          </cell>
          <cell r="CH18">
            <v>0</v>
          </cell>
          <cell r="CI18">
            <v>0</v>
          </cell>
          <cell r="CL18">
            <v>0</v>
          </cell>
          <cell r="CM18">
            <v>0</v>
          </cell>
          <cell r="CP18">
            <v>0</v>
          </cell>
          <cell r="CQ18">
            <v>0</v>
          </cell>
          <cell r="CT18">
            <v>0</v>
          </cell>
          <cell r="CU18">
            <v>0</v>
          </cell>
          <cell r="CX18">
            <v>5</v>
          </cell>
          <cell r="CY18">
            <v>6.4249999999999998</v>
          </cell>
          <cell r="DB18">
            <v>0</v>
          </cell>
          <cell r="DC18">
            <v>0</v>
          </cell>
          <cell r="DF18">
            <v>0</v>
          </cell>
          <cell r="DG18">
            <v>0</v>
          </cell>
          <cell r="DJ18">
            <v>0</v>
          </cell>
          <cell r="DK18">
            <v>0</v>
          </cell>
          <cell r="DM18">
            <v>3.5180000000000002</v>
          </cell>
        </row>
        <row r="19">
          <cell r="N19">
            <v>0</v>
          </cell>
          <cell r="O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L19">
            <v>0</v>
          </cell>
          <cell r="AM19">
            <v>0</v>
          </cell>
          <cell r="AP19">
            <v>3</v>
          </cell>
          <cell r="AQ19">
            <v>2.5960000000000001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F19">
            <v>0</v>
          </cell>
          <cell r="BG19">
            <v>0</v>
          </cell>
          <cell r="BJ19">
            <v>0</v>
          </cell>
          <cell r="BK19">
            <v>0</v>
          </cell>
          <cell r="BN19">
            <v>0</v>
          </cell>
          <cell r="BO19">
            <v>0</v>
          </cell>
          <cell r="BR19">
            <v>0</v>
          </cell>
          <cell r="BS19">
            <v>0</v>
          </cell>
          <cell r="BV19">
            <v>0</v>
          </cell>
          <cell r="BW19">
            <v>0</v>
          </cell>
          <cell r="BZ19">
            <v>0</v>
          </cell>
          <cell r="CA19">
            <v>0</v>
          </cell>
          <cell r="CD19">
            <v>0</v>
          </cell>
          <cell r="CE19">
            <v>0</v>
          </cell>
          <cell r="CH19">
            <v>0</v>
          </cell>
          <cell r="CI19">
            <v>0</v>
          </cell>
          <cell r="CL19">
            <v>0</v>
          </cell>
          <cell r="CM19">
            <v>0</v>
          </cell>
          <cell r="CP19">
            <v>0</v>
          </cell>
          <cell r="CQ19">
            <v>0</v>
          </cell>
          <cell r="CT19">
            <v>0</v>
          </cell>
          <cell r="CU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F19">
            <v>0</v>
          </cell>
          <cell r="DG19">
            <v>0</v>
          </cell>
          <cell r="DJ19">
            <v>0</v>
          </cell>
          <cell r="DK19">
            <v>0</v>
          </cell>
          <cell r="DM19">
            <v>0</v>
          </cell>
        </row>
        <row r="20">
          <cell r="N20">
            <v>0</v>
          </cell>
          <cell r="O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Z20">
            <v>0</v>
          </cell>
          <cell r="AA20">
            <v>0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L20">
            <v>0</v>
          </cell>
          <cell r="AM20">
            <v>0</v>
          </cell>
          <cell r="AP20">
            <v>0</v>
          </cell>
          <cell r="AQ20">
            <v>0</v>
          </cell>
          <cell r="AT20">
            <v>0</v>
          </cell>
          <cell r="AU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N20">
            <v>0</v>
          </cell>
          <cell r="BO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Z20">
            <v>0</v>
          </cell>
          <cell r="CA20">
            <v>0</v>
          </cell>
          <cell r="CD20">
            <v>0</v>
          </cell>
          <cell r="CE20">
            <v>0</v>
          </cell>
          <cell r="CH20">
            <v>0</v>
          </cell>
          <cell r="CI20">
            <v>0</v>
          </cell>
          <cell r="CL20">
            <v>0</v>
          </cell>
          <cell r="CM20">
            <v>0</v>
          </cell>
          <cell r="CP20">
            <v>0</v>
          </cell>
          <cell r="CQ20">
            <v>0</v>
          </cell>
          <cell r="CT20">
            <v>0</v>
          </cell>
          <cell r="CU20">
            <v>0</v>
          </cell>
          <cell r="CX20">
            <v>3</v>
          </cell>
          <cell r="CY20">
            <v>2.37</v>
          </cell>
          <cell r="DB20">
            <v>1</v>
          </cell>
          <cell r="DC20">
            <v>3.0489999999999999</v>
          </cell>
          <cell r="DF20">
            <v>0</v>
          </cell>
          <cell r="DG20">
            <v>0</v>
          </cell>
          <cell r="DJ20">
            <v>0</v>
          </cell>
          <cell r="DK20">
            <v>0</v>
          </cell>
          <cell r="DM20">
            <v>14.648</v>
          </cell>
        </row>
        <row r="21">
          <cell r="N21">
            <v>0</v>
          </cell>
          <cell r="O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D21">
            <v>0</v>
          </cell>
          <cell r="AE21">
            <v>0</v>
          </cell>
          <cell r="AH21">
            <v>0</v>
          </cell>
          <cell r="AI21">
            <v>0</v>
          </cell>
          <cell r="AL21">
            <v>0</v>
          </cell>
          <cell r="AM21">
            <v>0</v>
          </cell>
          <cell r="AP21">
            <v>7</v>
          </cell>
          <cell r="AQ21">
            <v>4.4779999999999998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N21">
            <v>0</v>
          </cell>
          <cell r="BO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Z21">
            <v>0</v>
          </cell>
          <cell r="CA21">
            <v>0</v>
          </cell>
          <cell r="CD21">
            <v>1.4999999999999999E-2</v>
          </cell>
          <cell r="CE21">
            <v>17.363</v>
          </cell>
          <cell r="CH21">
            <v>0</v>
          </cell>
          <cell r="CI21">
            <v>0</v>
          </cell>
          <cell r="CL21">
            <v>0</v>
          </cell>
          <cell r="CM21">
            <v>0</v>
          </cell>
          <cell r="CP21">
            <v>0</v>
          </cell>
          <cell r="CQ21">
            <v>0</v>
          </cell>
          <cell r="CT21">
            <v>0</v>
          </cell>
          <cell r="CU21">
            <v>0</v>
          </cell>
          <cell r="CX21">
            <v>18</v>
          </cell>
          <cell r="CY21">
            <v>24.096999999999998</v>
          </cell>
          <cell r="DB21">
            <v>1</v>
          </cell>
          <cell r="DC21">
            <v>3.0489999999999999</v>
          </cell>
          <cell r="DF21">
            <v>0</v>
          </cell>
          <cell r="DG21">
            <v>0</v>
          </cell>
          <cell r="DJ21">
            <v>0</v>
          </cell>
          <cell r="DK21">
            <v>0</v>
          </cell>
          <cell r="DM21">
            <v>0</v>
          </cell>
        </row>
        <row r="22">
          <cell r="N22">
            <v>0</v>
          </cell>
          <cell r="O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L22">
            <v>0</v>
          </cell>
          <cell r="AM22">
            <v>0</v>
          </cell>
          <cell r="AP22">
            <v>0</v>
          </cell>
          <cell r="AQ22">
            <v>0</v>
          </cell>
          <cell r="AT22">
            <v>0</v>
          </cell>
          <cell r="AU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N22">
            <v>4.0000000000000001E-3</v>
          </cell>
          <cell r="BO22">
            <v>1.716</v>
          </cell>
          <cell r="BR22">
            <v>0</v>
          </cell>
          <cell r="BS22">
            <v>0</v>
          </cell>
          <cell r="BV22">
            <v>0</v>
          </cell>
          <cell r="BW22">
            <v>0</v>
          </cell>
          <cell r="BZ22">
            <v>0.01</v>
          </cell>
          <cell r="CA22">
            <v>9.2509999999999994</v>
          </cell>
          <cell r="CD22">
            <v>0</v>
          </cell>
          <cell r="CE22">
            <v>0</v>
          </cell>
          <cell r="CH22">
            <v>0</v>
          </cell>
          <cell r="CI22">
            <v>0</v>
          </cell>
          <cell r="CL22">
            <v>0</v>
          </cell>
          <cell r="CM22">
            <v>0</v>
          </cell>
          <cell r="CP22">
            <v>0</v>
          </cell>
          <cell r="CQ22">
            <v>0</v>
          </cell>
          <cell r="CT22">
            <v>0</v>
          </cell>
          <cell r="CU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F22">
            <v>0</v>
          </cell>
          <cell r="DG22">
            <v>0</v>
          </cell>
          <cell r="DJ22">
            <v>0</v>
          </cell>
          <cell r="DK22">
            <v>0</v>
          </cell>
          <cell r="DM22">
            <v>0</v>
          </cell>
        </row>
        <row r="23">
          <cell r="N23">
            <v>0</v>
          </cell>
          <cell r="O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Z23">
            <v>0</v>
          </cell>
          <cell r="CA23">
            <v>0</v>
          </cell>
          <cell r="CD23">
            <v>0</v>
          </cell>
          <cell r="CE23">
            <v>0</v>
          </cell>
          <cell r="CH23">
            <v>0</v>
          </cell>
          <cell r="CI23">
            <v>0</v>
          </cell>
          <cell r="CL23">
            <v>0</v>
          </cell>
          <cell r="CM23">
            <v>0</v>
          </cell>
          <cell r="CP23">
            <v>0</v>
          </cell>
          <cell r="CQ23">
            <v>0</v>
          </cell>
          <cell r="CT23">
            <v>0</v>
          </cell>
          <cell r="CU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F23">
            <v>0</v>
          </cell>
          <cell r="DG23">
            <v>0</v>
          </cell>
          <cell r="DJ23">
            <v>0</v>
          </cell>
          <cell r="DK23">
            <v>0</v>
          </cell>
          <cell r="DM23">
            <v>0</v>
          </cell>
        </row>
        <row r="24">
          <cell r="N24">
            <v>0</v>
          </cell>
          <cell r="O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1</v>
          </cell>
          <cell r="AQ24">
            <v>1.107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R24">
            <v>0</v>
          </cell>
          <cell r="BS24">
            <v>0</v>
          </cell>
          <cell r="BV24">
            <v>0</v>
          </cell>
          <cell r="BW24">
            <v>0</v>
          </cell>
          <cell r="BZ24">
            <v>0</v>
          </cell>
          <cell r="CA24">
            <v>0</v>
          </cell>
          <cell r="CD24">
            <v>0</v>
          </cell>
          <cell r="CE24">
            <v>0</v>
          </cell>
          <cell r="CH24">
            <v>0</v>
          </cell>
          <cell r="CI24">
            <v>0</v>
          </cell>
          <cell r="CL24">
            <v>0</v>
          </cell>
          <cell r="CM24">
            <v>0</v>
          </cell>
          <cell r="CP24">
            <v>0</v>
          </cell>
          <cell r="CQ24">
            <v>0</v>
          </cell>
          <cell r="CT24">
            <v>0</v>
          </cell>
          <cell r="CU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F24">
            <v>0</v>
          </cell>
          <cell r="DG24">
            <v>0</v>
          </cell>
          <cell r="DJ24">
            <v>0</v>
          </cell>
          <cell r="DK24">
            <v>0</v>
          </cell>
          <cell r="DM24">
            <v>0.17899999999999999</v>
          </cell>
        </row>
        <row r="25">
          <cell r="N25">
            <v>0</v>
          </cell>
          <cell r="O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27</v>
          </cell>
          <cell r="AQ25">
            <v>12.443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Z25">
            <v>0</v>
          </cell>
          <cell r="CA25">
            <v>0</v>
          </cell>
          <cell r="CD25">
            <v>0</v>
          </cell>
          <cell r="CE25">
            <v>0</v>
          </cell>
          <cell r="CH25">
            <v>5.0000000000000001E-3</v>
          </cell>
          <cell r="CI25">
            <v>6.13</v>
          </cell>
          <cell r="CL25">
            <v>0</v>
          </cell>
          <cell r="CM25">
            <v>0</v>
          </cell>
          <cell r="CP25">
            <v>0</v>
          </cell>
          <cell r="CQ25">
            <v>0</v>
          </cell>
          <cell r="CT25">
            <v>0</v>
          </cell>
          <cell r="CU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F25">
            <v>0</v>
          </cell>
          <cell r="DG25">
            <v>0</v>
          </cell>
          <cell r="DJ25">
            <v>0</v>
          </cell>
          <cell r="DK25">
            <v>0</v>
          </cell>
          <cell r="DM25">
            <v>1.0900000000000001</v>
          </cell>
        </row>
        <row r="26">
          <cell r="N26">
            <v>0</v>
          </cell>
          <cell r="O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Z26">
            <v>0</v>
          </cell>
          <cell r="AA26">
            <v>0</v>
          </cell>
          <cell r="AD26">
            <v>0</v>
          </cell>
          <cell r="AE26">
            <v>0</v>
          </cell>
          <cell r="AH26">
            <v>0</v>
          </cell>
          <cell r="AI26">
            <v>0</v>
          </cell>
          <cell r="AL26">
            <v>0</v>
          </cell>
          <cell r="AM26">
            <v>0</v>
          </cell>
          <cell r="AP26">
            <v>0</v>
          </cell>
          <cell r="AQ26">
            <v>0</v>
          </cell>
          <cell r="AT26">
            <v>0</v>
          </cell>
          <cell r="AU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F26">
            <v>0</v>
          </cell>
          <cell r="BG26">
            <v>0</v>
          </cell>
          <cell r="BJ26">
            <v>0</v>
          </cell>
          <cell r="BK26">
            <v>0</v>
          </cell>
          <cell r="BN26">
            <v>0</v>
          </cell>
          <cell r="BO26">
            <v>0</v>
          </cell>
          <cell r="BR26">
            <v>0</v>
          </cell>
          <cell r="BS26">
            <v>0</v>
          </cell>
          <cell r="BV26">
            <v>0</v>
          </cell>
          <cell r="BW26">
            <v>0</v>
          </cell>
          <cell r="BZ26">
            <v>0</v>
          </cell>
          <cell r="CA26">
            <v>0</v>
          </cell>
          <cell r="CD26">
            <v>0</v>
          </cell>
          <cell r="CE26">
            <v>0</v>
          </cell>
          <cell r="CH26">
            <v>0</v>
          </cell>
          <cell r="CI26">
            <v>0</v>
          </cell>
          <cell r="CL26">
            <v>0</v>
          </cell>
          <cell r="CM26">
            <v>0</v>
          </cell>
          <cell r="CP26">
            <v>0</v>
          </cell>
          <cell r="CQ26">
            <v>0</v>
          </cell>
          <cell r="CT26">
            <v>0</v>
          </cell>
          <cell r="CU26">
            <v>0</v>
          </cell>
          <cell r="CX26">
            <v>1</v>
          </cell>
          <cell r="CY26">
            <v>0.96199999999999997</v>
          </cell>
          <cell r="DB26">
            <v>0</v>
          </cell>
          <cell r="DC26">
            <v>0</v>
          </cell>
          <cell r="DF26">
            <v>0</v>
          </cell>
          <cell r="DG26">
            <v>0</v>
          </cell>
          <cell r="DJ26">
            <v>0</v>
          </cell>
          <cell r="DK26">
            <v>0</v>
          </cell>
          <cell r="DM26">
            <v>0</v>
          </cell>
        </row>
        <row r="27">
          <cell r="N27">
            <v>0</v>
          </cell>
          <cell r="O27">
            <v>0</v>
          </cell>
          <cell r="R27">
            <v>0</v>
          </cell>
          <cell r="S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L27">
            <v>0</v>
          </cell>
          <cell r="AM27">
            <v>0</v>
          </cell>
          <cell r="AP27">
            <v>0</v>
          </cell>
          <cell r="AQ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F27">
            <v>0</v>
          </cell>
          <cell r="BG27">
            <v>0</v>
          </cell>
          <cell r="BJ27">
            <v>0</v>
          </cell>
          <cell r="BK27">
            <v>0</v>
          </cell>
          <cell r="BN27">
            <v>0</v>
          </cell>
          <cell r="BO27">
            <v>0</v>
          </cell>
          <cell r="BR27">
            <v>0</v>
          </cell>
          <cell r="BS27">
            <v>0</v>
          </cell>
          <cell r="BV27">
            <v>0</v>
          </cell>
          <cell r="BW27">
            <v>0</v>
          </cell>
          <cell r="BZ27">
            <v>0</v>
          </cell>
          <cell r="CA27">
            <v>0</v>
          </cell>
          <cell r="CD27">
            <v>0</v>
          </cell>
          <cell r="CE27">
            <v>0</v>
          </cell>
          <cell r="CH27">
            <v>0</v>
          </cell>
          <cell r="CI27">
            <v>0</v>
          </cell>
          <cell r="CL27">
            <v>0</v>
          </cell>
          <cell r="CM27">
            <v>0</v>
          </cell>
          <cell r="CP27">
            <v>0</v>
          </cell>
          <cell r="CQ27">
            <v>0</v>
          </cell>
          <cell r="CT27">
            <v>0</v>
          </cell>
          <cell r="CU27">
            <v>0</v>
          </cell>
          <cell r="CX27">
            <v>2</v>
          </cell>
          <cell r="CY27">
            <v>1.141</v>
          </cell>
          <cell r="DB27">
            <v>0</v>
          </cell>
          <cell r="DC27">
            <v>0</v>
          </cell>
          <cell r="DF27">
            <v>0</v>
          </cell>
          <cell r="DG27">
            <v>0</v>
          </cell>
          <cell r="DJ27">
            <v>0</v>
          </cell>
          <cell r="DK27">
            <v>0</v>
          </cell>
          <cell r="DM27">
            <v>3.1680000000000001</v>
          </cell>
        </row>
        <row r="28">
          <cell r="N28">
            <v>0</v>
          </cell>
          <cell r="O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F28">
            <v>0</v>
          </cell>
          <cell r="BG28">
            <v>0</v>
          </cell>
          <cell r="BJ28">
            <v>0</v>
          </cell>
          <cell r="BK28">
            <v>0</v>
          </cell>
          <cell r="BN28">
            <v>0</v>
          </cell>
          <cell r="BO28">
            <v>0</v>
          </cell>
          <cell r="BR28">
            <v>0</v>
          </cell>
          <cell r="BS28">
            <v>0</v>
          </cell>
          <cell r="BV28">
            <v>0</v>
          </cell>
          <cell r="BW28">
            <v>0</v>
          </cell>
          <cell r="BZ28">
            <v>0</v>
          </cell>
          <cell r="CA28">
            <v>0</v>
          </cell>
          <cell r="CD28">
            <v>0</v>
          </cell>
          <cell r="CE28">
            <v>0</v>
          </cell>
          <cell r="CH28">
            <v>0</v>
          </cell>
          <cell r="CI28">
            <v>0</v>
          </cell>
          <cell r="CL28">
            <v>0</v>
          </cell>
          <cell r="CM28">
            <v>0</v>
          </cell>
          <cell r="CP28">
            <v>0</v>
          </cell>
          <cell r="CQ28">
            <v>0</v>
          </cell>
          <cell r="CT28">
            <v>0</v>
          </cell>
          <cell r="CU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F28">
            <v>0</v>
          </cell>
          <cell r="DG28">
            <v>0</v>
          </cell>
          <cell r="DJ28">
            <v>0</v>
          </cell>
          <cell r="DK28">
            <v>0</v>
          </cell>
          <cell r="DM28">
            <v>0</v>
          </cell>
        </row>
        <row r="29">
          <cell r="N29">
            <v>0</v>
          </cell>
          <cell r="O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D29">
            <v>0</v>
          </cell>
          <cell r="AE29">
            <v>0</v>
          </cell>
          <cell r="AH29">
            <v>0</v>
          </cell>
          <cell r="AI29">
            <v>0</v>
          </cell>
          <cell r="AL29">
            <v>0</v>
          </cell>
          <cell r="AM29">
            <v>0</v>
          </cell>
          <cell r="AP29">
            <v>0</v>
          </cell>
          <cell r="AQ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F29">
            <v>0</v>
          </cell>
          <cell r="BG29">
            <v>0</v>
          </cell>
          <cell r="BJ29">
            <v>0</v>
          </cell>
          <cell r="BK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V29">
            <v>0</v>
          </cell>
          <cell r="BW29">
            <v>0</v>
          </cell>
          <cell r="BZ29">
            <v>0</v>
          </cell>
          <cell r="CA29">
            <v>0</v>
          </cell>
          <cell r="CD29">
            <v>0</v>
          </cell>
          <cell r="CE29">
            <v>0</v>
          </cell>
          <cell r="CH29">
            <v>0</v>
          </cell>
          <cell r="CI29">
            <v>0</v>
          </cell>
          <cell r="CL29">
            <v>0</v>
          </cell>
          <cell r="CM29">
            <v>0</v>
          </cell>
          <cell r="CP29">
            <v>0</v>
          </cell>
          <cell r="CQ29">
            <v>0</v>
          </cell>
          <cell r="CT29">
            <v>0</v>
          </cell>
          <cell r="CU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F29">
            <v>0</v>
          </cell>
          <cell r="DG29">
            <v>0</v>
          </cell>
          <cell r="DJ29">
            <v>0</v>
          </cell>
          <cell r="DK29">
            <v>0</v>
          </cell>
          <cell r="DM29">
            <v>0</v>
          </cell>
        </row>
        <row r="30">
          <cell r="N30">
            <v>0</v>
          </cell>
          <cell r="O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Z30">
            <v>0</v>
          </cell>
          <cell r="CA30">
            <v>0</v>
          </cell>
          <cell r="CD30">
            <v>0</v>
          </cell>
          <cell r="CE30">
            <v>0</v>
          </cell>
          <cell r="CH30">
            <v>0</v>
          </cell>
          <cell r="CI30">
            <v>0</v>
          </cell>
          <cell r="CL30">
            <v>0</v>
          </cell>
          <cell r="CM30">
            <v>0</v>
          </cell>
          <cell r="CP30">
            <v>0</v>
          </cell>
          <cell r="CQ30">
            <v>0</v>
          </cell>
          <cell r="CT30">
            <v>0</v>
          </cell>
          <cell r="CU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F30">
            <v>0</v>
          </cell>
          <cell r="DG30">
            <v>0</v>
          </cell>
          <cell r="DJ30">
            <v>0</v>
          </cell>
          <cell r="DK30">
            <v>0</v>
          </cell>
          <cell r="DM30">
            <v>0.96199999999999997</v>
          </cell>
        </row>
        <row r="31">
          <cell r="N31">
            <v>0</v>
          </cell>
          <cell r="O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Z31">
            <v>0</v>
          </cell>
          <cell r="CA31">
            <v>0</v>
          </cell>
          <cell r="CD31">
            <v>0</v>
          </cell>
          <cell r="CE31">
            <v>0</v>
          </cell>
          <cell r="CH31">
            <v>0</v>
          </cell>
          <cell r="CI31">
            <v>0</v>
          </cell>
          <cell r="CL31">
            <v>0</v>
          </cell>
          <cell r="CM31">
            <v>0</v>
          </cell>
          <cell r="CP31">
            <v>0</v>
          </cell>
          <cell r="CQ31">
            <v>0</v>
          </cell>
          <cell r="CT31">
            <v>0</v>
          </cell>
          <cell r="CU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F31">
            <v>0</v>
          </cell>
          <cell r="DG31">
            <v>0</v>
          </cell>
          <cell r="DJ31">
            <v>0</v>
          </cell>
          <cell r="DK31">
            <v>0</v>
          </cell>
          <cell r="DM31">
            <v>0</v>
          </cell>
        </row>
        <row r="32">
          <cell r="N32">
            <v>0</v>
          </cell>
          <cell r="O32">
            <v>0</v>
          </cell>
          <cell r="R32">
            <v>0</v>
          </cell>
          <cell r="S32">
            <v>0</v>
          </cell>
          <cell r="V32">
            <v>0</v>
          </cell>
          <cell r="W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14</v>
          </cell>
          <cell r="AQ32">
            <v>6.7050000000000001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R32">
            <v>0</v>
          </cell>
          <cell r="BS32">
            <v>0</v>
          </cell>
          <cell r="BV32">
            <v>0</v>
          </cell>
          <cell r="BW32">
            <v>0</v>
          </cell>
          <cell r="BZ32">
            <v>0</v>
          </cell>
          <cell r="CA32">
            <v>0</v>
          </cell>
          <cell r="CD32">
            <v>0</v>
          </cell>
          <cell r="CE32">
            <v>0</v>
          </cell>
          <cell r="CH32">
            <v>0</v>
          </cell>
          <cell r="CI32">
            <v>0</v>
          </cell>
          <cell r="CL32">
            <v>0</v>
          </cell>
          <cell r="CM32">
            <v>0</v>
          </cell>
          <cell r="CP32">
            <v>0</v>
          </cell>
          <cell r="CQ32">
            <v>0</v>
          </cell>
          <cell r="CT32">
            <v>0</v>
          </cell>
          <cell r="CU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F32">
            <v>0</v>
          </cell>
          <cell r="DG32">
            <v>0</v>
          </cell>
          <cell r="DJ32">
            <v>0</v>
          </cell>
          <cell r="DK32">
            <v>0</v>
          </cell>
          <cell r="DM32">
            <v>0</v>
          </cell>
        </row>
        <row r="33">
          <cell r="N33">
            <v>0</v>
          </cell>
          <cell r="O33">
            <v>0</v>
          </cell>
          <cell r="R33">
            <v>0</v>
          </cell>
          <cell r="S33">
            <v>0</v>
          </cell>
          <cell r="V33">
            <v>0</v>
          </cell>
          <cell r="W33">
            <v>0</v>
          </cell>
          <cell r="Z33">
            <v>0</v>
          </cell>
          <cell r="AA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  <cell r="AL33">
            <v>0</v>
          </cell>
          <cell r="AM33">
            <v>0</v>
          </cell>
          <cell r="AP33">
            <v>0</v>
          </cell>
          <cell r="AQ33">
            <v>0</v>
          </cell>
          <cell r="AT33">
            <v>0</v>
          </cell>
          <cell r="AU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F33">
            <v>0</v>
          </cell>
          <cell r="BG33">
            <v>0</v>
          </cell>
          <cell r="BJ33">
            <v>0</v>
          </cell>
          <cell r="BK33">
            <v>0</v>
          </cell>
          <cell r="BN33">
            <v>0</v>
          </cell>
          <cell r="BO33">
            <v>0</v>
          </cell>
          <cell r="BR33">
            <v>0</v>
          </cell>
          <cell r="BS33">
            <v>0</v>
          </cell>
          <cell r="BV33">
            <v>0</v>
          </cell>
          <cell r="BW33">
            <v>0</v>
          </cell>
          <cell r="BZ33">
            <v>6.0000000000000001E-3</v>
          </cell>
          <cell r="CA33">
            <v>5.9829999999999997</v>
          </cell>
          <cell r="CD33">
            <v>0</v>
          </cell>
          <cell r="CE33">
            <v>0</v>
          </cell>
          <cell r="CH33">
            <v>0</v>
          </cell>
          <cell r="CI33">
            <v>0</v>
          </cell>
          <cell r="CL33">
            <v>0</v>
          </cell>
          <cell r="CM33">
            <v>0</v>
          </cell>
          <cell r="CP33">
            <v>1</v>
          </cell>
          <cell r="CQ33">
            <v>0.66600000000000004</v>
          </cell>
          <cell r="CT33">
            <v>0</v>
          </cell>
          <cell r="CU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F33">
            <v>0</v>
          </cell>
          <cell r="DG33">
            <v>0</v>
          </cell>
          <cell r="DJ33">
            <v>0</v>
          </cell>
          <cell r="DK33">
            <v>0</v>
          </cell>
          <cell r="DM33">
            <v>0</v>
          </cell>
        </row>
        <row r="34">
          <cell r="N34">
            <v>2E-3</v>
          </cell>
          <cell r="O34">
            <v>3.7330000000000001</v>
          </cell>
          <cell r="R34">
            <v>0</v>
          </cell>
          <cell r="S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D34">
            <v>6</v>
          </cell>
          <cell r="AE34">
            <v>7.681</v>
          </cell>
          <cell r="AH34">
            <v>0</v>
          </cell>
          <cell r="AI34">
            <v>0</v>
          </cell>
          <cell r="AL34">
            <v>0</v>
          </cell>
          <cell r="AM34">
            <v>0</v>
          </cell>
          <cell r="AP34">
            <v>14</v>
          </cell>
          <cell r="AQ34">
            <v>9.3719999999999999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F34">
            <v>0</v>
          </cell>
          <cell r="BG34">
            <v>0</v>
          </cell>
          <cell r="BJ34">
            <v>0</v>
          </cell>
          <cell r="BK34">
            <v>0</v>
          </cell>
          <cell r="BN34">
            <v>0</v>
          </cell>
          <cell r="BO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Z34">
            <v>0</v>
          </cell>
          <cell r="CA34">
            <v>0</v>
          </cell>
          <cell r="CD34">
            <v>0</v>
          </cell>
          <cell r="CE34">
            <v>0</v>
          </cell>
          <cell r="CH34">
            <v>0</v>
          </cell>
          <cell r="CI34">
            <v>0</v>
          </cell>
          <cell r="CL34">
            <v>1</v>
          </cell>
          <cell r="CM34">
            <v>4.2510000000000003</v>
          </cell>
          <cell r="CP34">
            <v>1</v>
          </cell>
          <cell r="CQ34">
            <v>0.21299999999999999</v>
          </cell>
          <cell r="CT34">
            <v>0</v>
          </cell>
          <cell r="CU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F34">
            <v>0</v>
          </cell>
          <cell r="DG34">
            <v>0</v>
          </cell>
          <cell r="DJ34">
            <v>0</v>
          </cell>
          <cell r="DK34">
            <v>0</v>
          </cell>
          <cell r="DM34">
            <v>0</v>
          </cell>
        </row>
        <row r="35"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D35">
            <v>0</v>
          </cell>
          <cell r="AE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P35">
            <v>0</v>
          </cell>
          <cell r="AQ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  <cell r="BB35">
            <v>0</v>
          </cell>
          <cell r="BC35">
            <v>0</v>
          </cell>
          <cell r="BF35">
            <v>0</v>
          </cell>
          <cell r="BG35">
            <v>0</v>
          </cell>
          <cell r="BJ35">
            <v>0</v>
          </cell>
          <cell r="BK35">
            <v>0</v>
          </cell>
          <cell r="BN35">
            <v>0</v>
          </cell>
          <cell r="BO35">
            <v>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Z35">
            <v>0</v>
          </cell>
          <cell r="CA35">
            <v>0</v>
          </cell>
          <cell r="CD35">
            <v>0</v>
          </cell>
          <cell r="CE35">
            <v>0</v>
          </cell>
          <cell r="CH35">
            <v>0</v>
          </cell>
          <cell r="CI35">
            <v>0</v>
          </cell>
          <cell r="CL35">
            <v>0</v>
          </cell>
          <cell r="CM35">
            <v>0</v>
          </cell>
          <cell r="CP35">
            <v>0</v>
          </cell>
          <cell r="CQ35">
            <v>0</v>
          </cell>
          <cell r="CT35">
            <v>5.0000000000000001E-3</v>
          </cell>
          <cell r="CU35">
            <v>0.89400000000000002</v>
          </cell>
          <cell r="CX35">
            <v>3</v>
          </cell>
          <cell r="CY35">
            <v>2.9889999999999999</v>
          </cell>
          <cell r="DB35">
            <v>0</v>
          </cell>
          <cell r="DC35">
            <v>0</v>
          </cell>
          <cell r="DF35">
            <v>0</v>
          </cell>
          <cell r="DG35">
            <v>0</v>
          </cell>
          <cell r="DJ35">
            <v>0</v>
          </cell>
          <cell r="DK35">
            <v>0</v>
          </cell>
          <cell r="DM35">
            <v>0</v>
          </cell>
        </row>
        <row r="36">
          <cell r="N36">
            <v>0</v>
          </cell>
          <cell r="O36">
            <v>0</v>
          </cell>
          <cell r="R36">
            <v>0</v>
          </cell>
          <cell r="S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P36">
            <v>0</v>
          </cell>
          <cell r="AQ36">
            <v>0</v>
          </cell>
          <cell r="AT36">
            <v>0</v>
          </cell>
          <cell r="AU36">
            <v>0</v>
          </cell>
          <cell r="AX36">
            <v>0</v>
          </cell>
          <cell r="AY36">
            <v>0</v>
          </cell>
          <cell r="BB36">
            <v>0</v>
          </cell>
          <cell r="BC36">
            <v>0</v>
          </cell>
          <cell r="BF36">
            <v>0</v>
          </cell>
          <cell r="BG36">
            <v>0</v>
          </cell>
          <cell r="BJ36">
            <v>0</v>
          </cell>
          <cell r="BK36">
            <v>0</v>
          </cell>
          <cell r="BN36">
            <v>0</v>
          </cell>
          <cell r="BO36">
            <v>0</v>
          </cell>
          <cell r="BR36">
            <v>0</v>
          </cell>
          <cell r="BS36">
            <v>0</v>
          </cell>
          <cell r="BV36">
            <v>0</v>
          </cell>
          <cell r="BW36">
            <v>0</v>
          </cell>
          <cell r="BZ36">
            <v>0</v>
          </cell>
          <cell r="CA36">
            <v>0</v>
          </cell>
          <cell r="CD36">
            <v>0</v>
          </cell>
          <cell r="CE36">
            <v>0</v>
          </cell>
          <cell r="CH36">
            <v>0</v>
          </cell>
          <cell r="CI36">
            <v>0</v>
          </cell>
          <cell r="CL36">
            <v>0</v>
          </cell>
          <cell r="CM36">
            <v>0</v>
          </cell>
          <cell r="CP36">
            <v>0</v>
          </cell>
          <cell r="CQ36">
            <v>0</v>
          </cell>
          <cell r="CT36">
            <v>0</v>
          </cell>
          <cell r="CU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F36">
            <v>0</v>
          </cell>
          <cell r="DG36">
            <v>0</v>
          </cell>
          <cell r="DJ36">
            <v>0</v>
          </cell>
          <cell r="DK36">
            <v>0</v>
          </cell>
          <cell r="DM36">
            <v>0</v>
          </cell>
        </row>
        <row r="37">
          <cell r="N37">
            <v>0</v>
          </cell>
          <cell r="O37">
            <v>0</v>
          </cell>
          <cell r="R37">
            <v>0</v>
          </cell>
          <cell r="S37">
            <v>0</v>
          </cell>
          <cell r="V37">
            <v>0</v>
          </cell>
          <cell r="W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Z37">
            <v>0</v>
          </cell>
          <cell r="CA37">
            <v>0</v>
          </cell>
          <cell r="CD37">
            <v>0.02</v>
          </cell>
          <cell r="CE37">
            <v>27.777999999999999</v>
          </cell>
          <cell r="CH37">
            <v>0</v>
          </cell>
          <cell r="CI37">
            <v>0</v>
          </cell>
          <cell r="CL37">
            <v>1</v>
          </cell>
          <cell r="CM37">
            <v>4.2549999999999999</v>
          </cell>
          <cell r="CP37">
            <v>0</v>
          </cell>
          <cell r="CQ37">
            <v>0</v>
          </cell>
          <cell r="CT37">
            <v>0</v>
          </cell>
          <cell r="CU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F37">
            <v>0</v>
          </cell>
          <cell r="DG37">
            <v>0</v>
          </cell>
          <cell r="DJ37">
            <v>0</v>
          </cell>
          <cell r="DK37">
            <v>0</v>
          </cell>
          <cell r="DM37">
            <v>5.157</v>
          </cell>
        </row>
        <row r="38"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Z38">
            <v>0</v>
          </cell>
          <cell r="CA38">
            <v>0</v>
          </cell>
          <cell r="CD38">
            <v>1.7999999999999999E-2</v>
          </cell>
          <cell r="CE38">
            <v>23.881</v>
          </cell>
          <cell r="CH38">
            <v>0</v>
          </cell>
          <cell r="CI38">
            <v>0</v>
          </cell>
          <cell r="CL38">
            <v>0</v>
          </cell>
          <cell r="CM38">
            <v>0</v>
          </cell>
          <cell r="CP38">
            <v>0</v>
          </cell>
          <cell r="CQ38">
            <v>0</v>
          </cell>
          <cell r="CT38">
            <v>0</v>
          </cell>
          <cell r="CU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F38">
            <v>0</v>
          </cell>
          <cell r="DG38">
            <v>0</v>
          </cell>
          <cell r="DJ38">
            <v>0</v>
          </cell>
          <cell r="DK38">
            <v>0</v>
          </cell>
          <cell r="DM38">
            <v>0</v>
          </cell>
        </row>
        <row r="39">
          <cell r="N39">
            <v>0</v>
          </cell>
          <cell r="O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6.4000000000000001E-2</v>
          </cell>
          <cell r="AM39">
            <v>686.375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Z39">
            <v>0</v>
          </cell>
          <cell r="CA39">
            <v>0</v>
          </cell>
          <cell r="CD39">
            <v>0</v>
          </cell>
          <cell r="CE39">
            <v>0</v>
          </cell>
          <cell r="CH39">
            <v>0</v>
          </cell>
          <cell r="CI39">
            <v>0</v>
          </cell>
          <cell r="CL39">
            <v>0</v>
          </cell>
          <cell r="CM39">
            <v>0</v>
          </cell>
          <cell r="CP39">
            <v>0</v>
          </cell>
          <cell r="CQ39">
            <v>0</v>
          </cell>
          <cell r="CT39">
            <v>0</v>
          </cell>
          <cell r="CU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F39">
            <v>0</v>
          </cell>
          <cell r="DG39">
            <v>0</v>
          </cell>
          <cell r="DJ39">
            <v>0</v>
          </cell>
          <cell r="DK39">
            <v>0</v>
          </cell>
          <cell r="DM39">
            <v>0</v>
          </cell>
        </row>
        <row r="40">
          <cell r="N40">
            <v>0</v>
          </cell>
          <cell r="O40">
            <v>0</v>
          </cell>
          <cell r="R40">
            <v>0</v>
          </cell>
          <cell r="S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H40">
            <v>0</v>
          </cell>
          <cell r="AI40">
            <v>0</v>
          </cell>
          <cell r="AL40">
            <v>6.4000000000000001E-2</v>
          </cell>
          <cell r="AM40">
            <v>157.70099999999999</v>
          </cell>
          <cell r="AP40">
            <v>0</v>
          </cell>
          <cell r="AQ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  <cell r="BB40">
            <v>0</v>
          </cell>
          <cell r="BC40">
            <v>0</v>
          </cell>
          <cell r="BF40">
            <v>0</v>
          </cell>
          <cell r="BG40">
            <v>0</v>
          </cell>
          <cell r="BJ40">
            <v>0</v>
          </cell>
          <cell r="BK40">
            <v>0</v>
          </cell>
          <cell r="BN40">
            <v>0</v>
          </cell>
          <cell r="BO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Z40">
            <v>0</v>
          </cell>
          <cell r="CA40">
            <v>0</v>
          </cell>
          <cell r="CD40">
            <v>0</v>
          </cell>
          <cell r="CE40">
            <v>0</v>
          </cell>
          <cell r="CH40">
            <v>0</v>
          </cell>
          <cell r="CI40">
            <v>0</v>
          </cell>
          <cell r="CL40">
            <v>0</v>
          </cell>
          <cell r="CM40">
            <v>0</v>
          </cell>
          <cell r="CP40">
            <v>0</v>
          </cell>
          <cell r="CQ40">
            <v>0</v>
          </cell>
          <cell r="CT40">
            <v>0</v>
          </cell>
          <cell r="CU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F40">
            <v>0</v>
          </cell>
          <cell r="DG40">
            <v>0</v>
          </cell>
          <cell r="DJ40">
            <v>0</v>
          </cell>
          <cell r="DK40">
            <v>0</v>
          </cell>
          <cell r="DM40">
            <v>0</v>
          </cell>
        </row>
        <row r="41">
          <cell r="N41">
            <v>0</v>
          </cell>
          <cell r="O41">
            <v>0</v>
          </cell>
          <cell r="R41">
            <v>0</v>
          </cell>
          <cell r="S41">
            <v>0</v>
          </cell>
          <cell r="V41">
            <v>0</v>
          </cell>
          <cell r="W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  <cell r="AT41">
            <v>0</v>
          </cell>
          <cell r="AU41">
            <v>0</v>
          </cell>
          <cell r="AX41">
            <v>0</v>
          </cell>
          <cell r="AY41">
            <v>0</v>
          </cell>
          <cell r="BB41">
            <v>0</v>
          </cell>
          <cell r="BC41">
            <v>0</v>
          </cell>
          <cell r="BF41">
            <v>0</v>
          </cell>
          <cell r="BG41">
            <v>0</v>
          </cell>
          <cell r="BJ41">
            <v>0</v>
          </cell>
          <cell r="BK41">
            <v>0</v>
          </cell>
          <cell r="BN41">
            <v>0</v>
          </cell>
          <cell r="BO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Z41">
            <v>0</v>
          </cell>
          <cell r="CA41">
            <v>0</v>
          </cell>
          <cell r="CD41">
            <v>0</v>
          </cell>
          <cell r="CE41">
            <v>0</v>
          </cell>
          <cell r="CH41">
            <v>0</v>
          </cell>
          <cell r="CI41">
            <v>0</v>
          </cell>
          <cell r="CL41">
            <v>0</v>
          </cell>
          <cell r="CM41">
            <v>0</v>
          </cell>
          <cell r="CP41">
            <v>0</v>
          </cell>
          <cell r="CQ41">
            <v>0</v>
          </cell>
          <cell r="CT41">
            <v>0</v>
          </cell>
          <cell r="CU41">
            <v>0</v>
          </cell>
          <cell r="CX41">
            <v>1</v>
          </cell>
          <cell r="CY41">
            <v>1.123</v>
          </cell>
          <cell r="DB41">
            <v>0</v>
          </cell>
          <cell r="DC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M41">
            <v>0</v>
          </cell>
        </row>
        <row r="42">
          <cell r="N42">
            <v>0</v>
          </cell>
          <cell r="O42">
            <v>0</v>
          </cell>
          <cell r="R42">
            <v>0</v>
          </cell>
          <cell r="S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BB42">
            <v>0</v>
          </cell>
          <cell r="BC42">
            <v>0</v>
          </cell>
          <cell r="BF42">
            <v>0</v>
          </cell>
          <cell r="BG42">
            <v>0</v>
          </cell>
          <cell r="BJ42">
            <v>0</v>
          </cell>
          <cell r="BK42">
            <v>0</v>
          </cell>
          <cell r="BN42">
            <v>0</v>
          </cell>
          <cell r="BO42">
            <v>0</v>
          </cell>
          <cell r="BR42">
            <v>0</v>
          </cell>
          <cell r="BS42">
            <v>0</v>
          </cell>
          <cell r="BV42">
            <v>0</v>
          </cell>
          <cell r="BW42">
            <v>0</v>
          </cell>
          <cell r="BZ42">
            <v>0</v>
          </cell>
          <cell r="CA42">
            <v>0</v>
          </cell>
          <cell r="CD42">
            <v>7.0000000000000001E-3</v>
          </cell>
          <cell r="CE42">
            <v>7.9560000000000004</v>
          </cell>
          <cell r="CH42">
            <v>0</v>
          </cell>
          <cell r="CI42">
            <v>0</v>
          </cell>
          <cell r="CL42">
            <v>0</v>
          </cell>
          <cell r="CM42">
            <v>0</v>
          </cell>
          <cell r="CP42">
            <v>0</v>
          </cell>
          <cell r="CQ42">
            <v>0</v>
          </cell>
          <cell r="CT42">
            <v>0</v>
          </cell>
          <cell r="CU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F42">
            <v>0</v>
          </cell>
          <cell r="DG42">
            <v>0</v>
          </cell>
          <cell r="DJ42">
            <v>0</v>
          </cell>
          <cell r="DK42">
            <v>0</v>
          </cell>
          <cell r="DM42">
            <v>0</v>
          </cell>
        </row>
        <row r="43">
          <cell r="N43">
            <v>0</v>
          </cell>
          <cell r="O43">
            <v>0</v>
          </cell>
          <cell r="R43">
            <v>0</v>
          </cell>
          <cell r="S43">
            <v>0</v>
          </cell>
          <cell r="V43">
            <v>0</v>
          </cell>
          <cell r="W43">
            <v>0</v>
          </cell>
          <cell r="Z43">
            <v>0</v>
          </cell>
          <cell r="AA43">
            <v>0</v>
          </cell>
          <cell r="AD43">
            <v>0</v>
          </cell>
          <cell r="AE43">
            <v>0</v>
          </cell>
          <cell r="AH43">
            <v>0</v>
          </cell>
          <cell r="AI43">
            <v>0</v>
          </cell>
          <cell r="AL43">
            <v>0</v>
          </cell>
          <cell r="AM43">
            <v>0</v>
          </cell>
          <cell r="AP43">
            <v>0</v>
          </cell>
          <cell r="AQ43">
            <v>0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F43">
            <v>0</v>
          </cell>
          <cell r="BG43">
            <v>0</v>
          </cell>
          <cell r="BJ43">
            <v>0</v>
          </cell>
          <cell r="BK43">
            <v>0</v>
          </cell>
          <cell r="BN43">
            <v>0</v>
          </cell>
          <cell r="BO43">
            <v>0</v>
          </cell>
          <cell r="BR43">
            <v>0</v>
          </cell>
          <cell r="BS43">
            <v>0</v>
          </cell>
          <cell r="BV43">
            <v>0</v>
          </cell>
          <cell r="BW43">
            <v>0</v>
          </cell>
          <cell r="BZ43">
            <v>0</v>
          </cell>
          <cell r="CA43">
            <v>0</v>
          </cell>
          <cell r="CD43">
            <v>0</v>
          </cell>
          <cell r="CE43">
            <v>0</v>
          </cell>
          <cell r="CH43">
            <v>0</v>
          </cell>
          <cell r="CI43">
            <v>0</v>
          </cell>
          <cell r="CL43">
            <v>0</v>
          </cell>
          <cell r="CM43">
            <v>0</v>
          </cell>
          <cell r="CP43">
            <v>0</v>
          </cell>
          <cell r="CQ43">
            <v>0</v>
          </cell>
          <cell r="CT43">
            <v>0</v>
          </cell>
          <cell r="CU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F43">
            <v>0</v>
          </cell>
          <cell r="DG43">
            <v>0</v>
          </cell>
          <cell r="DJ43">
            <v>0</v>
          </cell>
          <cell r="DK43">
            <v>0</v>
          </cell>
          <cell r="DM43">
            <v>0</v>
          </cell>
        </row>
        <row r="44">
          <cell r="N44">
            <v>0</v>
          </cell>
          <cell r="O44">
            <v>0</v>
          </cell>
          <cell r="R44">
            <v>0</v>
          </cell>
          <cell r="S44">
            <v>0</v>
          </cell>
          <cell r="V44">
            <v>0</v>
          </cell>
          <cell r="W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R44">
            <v>0</v>
          </cell>
          <cell r="BS44">
            <v>0</v>
          </cell>
          <cell r="BV44">
            <v>0</v>
          </cell>
          <cell r="BW44">
            <v>0</v>
          </cell>
          <cell r="BZ44">
            <v>0</v>
          </cell>
          <cell r="CA44">
            <v>0</v>
          </cell>
          <cell r="CD44">
            <v>0</v>
          </cell>
          <cell r="CE44">
            <v>0</v>
          </cell>
          <cell r="CH44">
            <v>0</v>
          </cell>
          <cell r="CI44">
            <v>0</v>
          </cell>
          <cell r="CL44">
            <v>0</v>
          </cell>
          <cell r="CM44">
            <v>0</v>
          </cell>
          <cell r="CP44">
            <v>0</v>
          </cell>
          <cell r="CQ44">
            <v>0</v>
          </cell>
          <cell r="CT44">
            <v>0</v>
          </cell>
          <cell r="CU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F44">
            <v>0</v>
          </cell>
          <cell r="DG44">
            <v>0</v>
          </cell>
          <cell r="DJ44">
            <v>0</v>
          </cell>
          <cell r="DK44">
            <v>0</v>
          </cell>
          <cell r="DM44">
            <v>0</v>
          </cell>
        </row>
        <row r="45">
          <cell r="N45">
            <v>0</v>
          </cell>
          <cell r="O45">
            <v>0</v>
          </cell>
          <cell r="R45">
            <v>0</v>
          </cell>
          <cell r="S45">
            <v>0</v>
          </cell>
          <cell r="V45">
            <v>0</v>
          </cell>
          <cell r="W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0.20499999999999999</v>
          </cell>
          <cell r="AM45">
            <v>531.85599999999999</v>
          </cell>
          <cell r="AP45">
            <v>12</v>
          </cell>
          <cell r="AQ45">
            <v>5.5220000000000002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5</v>
          </cell>
          <cell r="BK45">
            <v>149.87</v>
          </cell>
          <cell r="BN45">
            <v>1E-3</v>
          </cell>
          <cell r="BO45">
            <v>0.67200000000000004</v>
          </cell>
          <cell r="BR45">
            <v>0</v>
          </cell>
          <cell r="BS45">
            <v>0</v>
          </cell>
          <cell r="BV45">
            <v>0</v>
          </cell>
          <cell r="BW45">
            <v>0</v>
          </cell>
          <cell r="BZ45">
            <v>0</v>
          </cell>
          <cell r="CA45">
            <v>0</v>
          </cell>
          <cell r="CD45">
            <v>0</v>
          </cell>
          <cell r="CE45">
            <v>0</v>
          </cell>
          <cell r="CH45">
            <v>0</v>
          </cell>
          <cell r="CI45">
            <v>0</v>
          </cell>
          <cell r="CL45">
            <v>0</v>
          </cell>
          <cell r="CM45">
            <v>0</v>
          </cell>
          <cell r="CP45">
            <v>1</v>
          </cell>
          <cell r="CQ45">
            <v>0.36399999999999999</v>
          </cell>
          <cell r="CT45">
            <v>0</v>
          </cell>
          <cell r="CU45">
            <v>0</v>
          </cell>
          <cell r="CX45">
            <v>8</v>
          </cell>
          <cell r="CY45">
            <v>18.218</v>
          </cell>
          <cell r="DB45">
            <v>1</v>
          </cell>
          <cell r="DC45">
            <v>3.0489999999999999</v>
          </cell>
          <cell r="DF45">
            <v>0</v>
          </cell>
          <cell r="DG45">
            <v>0</v>
          </cell>
          <cell r="DJ45">
            <v>0</v>
          </cell>
          <cell r="DK45">
            <v>0</v>
          </cell>
          <cell r="DM45">
            <v>6.1149999999999993</v>
          </cell>
        </row>
        <row r="46">
          <cell r="N46">
            <v>0</v>
          </cell>
          <cell r="O46">
            <v>0</v>
          </cell>
          <cell r="R46">
            <v>0</v>
          </cell>
          <cell r="S46">
            <v>0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12</v>
          </cell>
          <cell r="AQ46">
            <v>5.4969999999999999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R46">
            <v>0</v>
          </cell>
          <cell r="BS46">
            <v>0</v>
          </cell>
          <cell r="BV46">
            <v>0</v>
          </cell>
          <cell r="BW46">
            <v>0</v>
          </cell>
          <cell r="BZ46">
            <v>0</v>
          </cell>
          <cell r="CA46">
            <v>0</v>
          </cell>
          <cell r="CD46">
            <v>0</v>
          </cell>
          <cell r="CE46">
            <v>0</v>
          </cell>
          <cell r="CH46">
            <v>0</v>
          </cell>
          <cell r="CI46">
            <v>0</v>
          </cell>
          <cell r="CL46">
            <v>0</v>
          </cell>
          <cell r="CM46">
            <v>0</v>
          </cell>
          <cell r="CP46">
            <v>0</v>
          </cell>
          <cell r="CQ46">
            <v>0</v>
          </cell>
          <cell r="CT46">
            <v>0</v>
          </cell>
          <cell r="CU46">
            <v>0</v>
          </cell>
          <cell r="CX46">
            <v>3</v>
          </cell>
          <cell r="CY46">
            <v>2.8860000000000001</v>
          </cell>
          <cell r="DB46">
            <v>0</v>
          </cell>
          <cell r="DC46">
            <v>0</v>
          </cell>
          <cell r="DF46">
            <v>0</v>
          </cell>
          <cell r="DG46">
            <v>0</v>
          </cell>
          <cell r="DJ46">
            <v>0</v>
          </cell>
          <cell r="DK46">
            <v>0</v>
          </cell>
          <cell r="DM46">
            <v>0</v>
          </cell>
        </row>
        <row r="47">
          <cell r="N47">
            <v>0</v>
          </cell>
          <cell r="O47">
            <v>0</v>
          </cell>
          <cell r="R47">
            <v>0</v>
          </cell>
          <cell r="S47">
            <v>0</v>
          </cell>
          <cell r="V47">
            <v>0</v>
          </cell>
          <cell r="W47">
            <v>0</v>
          </cell>
          <cell r="Z47">
            <v>0</v>
          </cell>
          <cell r="AA47">
            <v>0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  <cell r="AT47">
            <v>0</v>
          </cell>
          <cell r="AU47">
            <v>0</v>
          </cell>
          <cell r="AX47">
            <v>0</v>
          </cell>
          <cell r="AY47">
            <v>0</v>
          </cell>
          <cell r="BB47">
            <v>0</v>
          </cell>
          <cell r="BC47">
            <v>0</v>
          </cell>
          <cell r="BF47">
            <v>0</v>
          </cell>
          <cell r="BG47">
            <v>0</v>
          </cell>
          <cell r="BJ47">
            <v>0</v>
          </cell>
          <cell r="BK47">
            <v>0</v>
          </cell>
          <cell r="BN47">
            <v>0</v>
          </cell>
          <cell r="BO47">
            <v>0</v>
          </cell>
          <cell r="BR47">
            <v>0</v>
          </cell>
          <cell r="BS47">
            <v>0</v>
          </cell>
          <cell r="BV47">
            <v>0</v>
          </cell>
          <cell r="BW47">
            <v>0</v>
          </cell>
          <cell r="BZ47">
            <v>0</v>
          </cell>
          <cell r="CA47">
            <v>0</v>
          </cell>
          <cell r="CD47">
            <v>0</v>
          </cell>
          <cell r="CE47">
            <v>0</v>
          </cell>
          <cell r="CH47">
            <v>0</v>
          </cell>
          <cell r="CI47">
            <v>0</v>
          </cell>
          <cell r="CL47">
            <v>0</v>
          </cell>
          <cell r="CM47">
            <v>0</v>
          </cell>
          <cell r="CP47">
            <v>0</v>
          </cell>
          <cell r="CQ47">
            <v>0</v>
          </cell>
          <cell r="CT47">
            <v>0</v>
          </cell>
          <cell r="CU47">
            <v>0</v>
          </cell>
          <cell r="CX47">
            <v>3</v>
          </cell>
          <cell r="CY47">
            <v>3.37</v>
          </cell>
          <cell r="DB47">
            <v>0</v>
          </cell>
          <cell r="DC47">
            <v>0</v>
          </cell>
          <cell r="DF47">
            <v>0</v>
          </cell>
          <cell r="DG47">
            <v>0</v>
          </cell>
          <cell r="DJ47">
            <v>0</v>
          </cell>
          <cell r="DK47">
            <v>0</v>
          </cell>
          <cell r="DM47">
            <v>0</v>
          </cell>
        </row>
        <row r="48">
          <cell r="N48">
            <v>0</v>
          </cell>
          <cell r="O48">
            <v>0</v>
          </cell>
          <cell r="R48">
            <v>0</v>
          </cell>
          <cell r="S48">
            <v>0</v>
          </cell>
          <cell r="V48">
            <v>0</v>
          </cell>
          <cell r="W48">
            <v>0</v>
          </cell>
          <cell r="Z48">
            <v>0</v>
          </cell>
          <cell r="AA48">
            <v>0</v>
          </cell>
          <cell r="AD48">
            <v>0</v>
          </cell>
          <cell r="AE48">
            <v>0</v>
          </cell>
          <cell r="AH48">
            <v>0</v>
          </cell>
          <cell r="AI48">
            <v>0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BB48">
            <v>0</v>
          </cell>
          <cell r="BC48">
            <v>0</v>
          </cell>
          <cell r="BF48">
            <v>0</v>
          </cell>
          <cell r="BG48">
            <v>0</v>
          </cell>
          <cell r="BJ48">
            <v>0</v>
          </cell>
          <cell r="BK48">
            <v>0</v>
          </cell>
          <cell r="BN48">
            <v>0</v>
          </cell>
          <cell r="BO48">
            <v>0</v>
          </cell>
          <cell r="BR48">
            <v>0</v>
          </cell>
          <cell r="BS48">
            <v>0</v>
          </cell>
          <cell r="BV48">
            <v>0</v>
          </cell>
          <cell r="BW48">
            <v>0</v>
          </cell>
          <cell r="BZ48">
            <v>0</v>
          </cell>
          <cell r="CA48">
            <v>0</v>
          </cell>
          <cell r="CD48">
            <v>0</v>
          </cell>
          <cell r="CE48">
            <v>0</v>
          </cell>
          <cell r="CH48">
            <v>0</v>
          </cell>
          <cell r="CI48">
            <v>0</v>
          </cell>
          <cell r="CL48">
            <v>0</v>
          </cell>
          <cell r="CM48">
            <v>0</v>
          </cell>
          <cell r="CP48">
            <v>1</v>
          </cell>
          <cell r="CQ48">
            <v>0.66600000000000004</v>
          </cell>
          <cell r="CT48">
            <v>0</v>
          </cell>
          <cell r="CU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F48">
            <v>0</v>
          </cell>
          <cell r="DG48">
            <v>0</v>
          </cell>
          <cell r="DJ48">
            <v>0</v>
          </cell>
          <cell r="DK48">
            <v>0</v>
          </cell>
          <cell r="DM48">
            <v>0.47499999999999998</v>
          </cell>
        </row>
        <row r="49">
          <cell r="N49">
            <v>0</v>
          </cell>
          <cell r="O49">
            <v>0</v>
          </cell>
          <cell r="R49">
            <v>0</v>
          </cell>
          <cell r="S49">
            <v>0</v>
          </cell>
          <cell r="V49">
            <v>0</v>
          </cell>
          <cell r="W49">
            <v>0</v>
          </cell>
          <cell r="Z49">
            <v>0</v>
          </cell>
          <cell r="AA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P49">
            <v>2</v>
          </cell>
          <cell r="AQ49">
            <v>1.1240000000000001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BB49">
            <v>0</v>
          </cell>
          <cell r="BC49">
            <v>0</v>
          </cell>
          <cell r="BF49">
            <v>0</v>
          </cell>
          <cell r="BG49">
            <v>0</v>
          </cell>
          <cell r="BJ49">
            <v>0</v>
          </cell>
          <cell r="BK49">
            <v>0</v>
          </cell>
          <cell r="BN49">
            <v>0</v>
          </cell>
          <cell r="BO49">
            <v>0</v>
          </cell>
          <cell r="BR49">
            <v>0</v>
          </cell>
          <cell r="BS49">
            <v>0</v>
          </cell>
          <cell r="BV49">
            <v>0</v>
          </cell>
          <cell r="BW49">
            <v>0</v>
          </cell>
          <cell r="BZ49">
            <v>0</v>
          </cell>
          <cell r="CA49">
            <v>0</v>
          </cell>
          <cell r="CD49">
            <v>0</v>
          </cell>
          <cell r="CE49">
            <v>0</v>
          </cell>
          <cell r="CH49">
            <v>0</v>
          </cell>
          <cell r="CI49">
            <v>0</v>
          </cell>
          <cell r="CL49">
            <v>0</v>
          </cell>
          <cell r="CM49">
            <v>0</v>
          </cell>
          <cell r="CP49">
            <v>0</v>
          </cell>
          <cell r="CQ49">
            <v>0</v>
          </cell>
          <cell r="CT49">
            <v>0</v>
          </cell>
          <cell r="CU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F49">
            <v>0</v>
          </cell>
          <cell r="DG49">
            <v>0</v>
          </cell>
          <cell r="DJ49">
            <v>0</v>
          </cell>
          <cell r="DK49">
            <v>0</v>
          </cell>
          <cell r="DM49">
            <v>13.343</v>
          </cell>
        </row>
        <row r="50">
          <cell r="N50">
            <v>0</v>
          </cell>
          <cell r="O50">
            <v>0</v>
          </cell>
          <cell r="R50">
            <v>0</v>
          </cell>
          <cell r="S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D50">
            <v>0</v>
          </cell>
          <cell r="AE50">
            <v>0</v>
          </cell>
          <cell r="AH50">
            <v>0</v>
          </cell>
          <cell r="AI50">
            <v>0</v>
          </cell>
          <cell r="AL50">
            <v>0</v>
          </cell>
          <cell r="AM50">
            <v>0</v>
          </cell>
          <cell r="AP50">
            <v>0</v>
          </cell>
          <cell r="AQ50">
            <v>0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BB50">
            <v>0</v>
          </cell>
          <cell r="BC50">
            <v>0</v>
          </cell>
          <cell r="BF50">
            <v>0</v>
          </cell>
          <cell r="BG50">
            <v>0</v>
          </cell>
          <cell r="BJ50">
            <v>0</v>
          </cell>
          <cell r="BK50">
            <v>0</v>
          </cell>
          <cell r="BN50">
            <v>0</v>
          </cell>
          <cell r="BO50">
            <v>0</v>
          </cell>
          <cell r="BR50">
            <v>0</v>
          </cell>
          <cell r="BS50">
            <v>0</v>
          </cell>
          <cell r="BV50">
            <v>0</v>
          </cell>
          <cell r="BW50">
            <v>0</v>
          </cell>
          <cell r="BZ50">
            <v>0</v>
          </cell>
          <cell r="CA50">
            <v>0</v>
          </cell>
          <cell r="CD50">
            <v>0</v>
          </cell>
          <cell r="CE50">
            <v>0</v>
          </cell>
          <cell r="CH50">
            <v>0</v>
          </cell>
          <cell r="CI50">
            <v>0</v>
          </cell>
          <cell r="CL50">
            <v>0</v>
          </cell>
          <cell r="CM50">
            <v>0</v>
          </cell>
          <cell r="CP50">
            <v>0</v>
          </cell>
          <cell r="CQ50">
            <v>0</v>
          </cell>
          <cell r="CT50">
            <v>0</v>
          </cell>
          <cell r="CU50">
            <v>0</v>
          </cell>
          <cell r="CX50">
            <v>2</v>
          </cell>
          <cell r="CY50">
            <v>1.9239999999999999</v>
          </cell>
          <cell r="DB50">
            <v>0</v>
          </cell>
          <cell r="DC50">
            <v>0</v>
          </cell>
          <cell r="DF50">
            <v>0</v>
          </cell>
          <cell r="DG50">
            <v>0</v>
          </cell>
          <cell r="DJ50">
            <v>0</v>
          </cell>
          <cell r="DK50">
            <v>0</v>
          </cell>
          <cell r="DM50">
            <v>0</v>
          </cell>
        </row>
        <row r="51">
          <cell r="N51">
            <v>0</v>
          </cell>
          <cell r="O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>
            <v>0</v>
          </cell>
          <cell r="BG51">
            <v>0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R51">
            <v>0</v>
          </cell>
          <cell r="BS51">
            <v>0</v>
          </cell>
          <cell r="BV51">
            <v>0</v>
          </cell>
          <cell r="BW51">
            <v>0</v>
          </cell>
          <cell r="BZ51">
            <v>0</v>
          </cell>
          <cell r="CA51">
            <v>0</v>
          </cell>
          <cell r="CD51">
            <v>0</v>
          </cell>
          <cell r="CE51">
            <v>0</v>
          </cell>
          <cell r="CH51">
            <v>0</v>
          </cell>
          <cell r="CI51">
            <v>0</v>
          </cell>
          <cell r="CL51">
            <v>0</v>
          </cell>
          <cell r="CM51">
            <v>0</v>
          </cell>
          <cell r="CP51">
            <v>0</v>
          </cell>
          <cell r="CQ51">
            <v>0</v>
          </cell>
          <cell r="CT51">
            <v>0</v>
          </cell>
          <cell r="CU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F51">
            <v>0</v>
          </cell>
          <cell r="DG51">
            <v>0</v>
          </cell>
          <cell r="DJ51">
            <v>0</v>
          </cell>
          <cell r="DK51">
            <v>0</v>
          </cell>
          <cell r="DM51">
            <v>0</v>
          </cell>
        </row>
        <row r="52">
          <cell r="N52">
            <v>2E-3</v>
          </cell>
          <cell r="O52">
            <v>3.7330000000000001</v>
          </cell>
          <cell r="R52">
            <v>0</v>
          </cell>
          <cell r="S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R52">
            <v>0</v>
          </cell>
          <cell r="BS52">
            <v>0</v>
          </cell>
          <cell r="BV52">
            <v>0</v>
          </cell>
          <cell r="BW52">
            <v>0</v>
          </cell>
          <cell r="BZ52">
            <v>0</v>
          </cell>
          <cell r="CA52">
            <v>0</v>
          </cell>
          <cell r="CD52">
            <v>0</v>
          </cell>
          <cell r="CE52">
            <v>0</v>
          </cell>
          <cell r="CH52">
            <v>0</v>
          </cell>
          <cell r="CI52">
            <v>0</v>
          </cell>
          <cell r="CL52">
            <v>0</v>
          </cell>
          <cell r="CM52">
            <v>0</v>
          </cell>
          <cell r="CP52">
            <v>0</v>
          </cell>
          <cell r="CQ52">
            <v>0</v>
          </cell>
          <cell r="CT52">
            <v>6.0000000000000001E-3</v>
          </cell>
          <cell r="CU52">
            <v>1.073</v>
          </cell>
          <cell r="CX52">
            <v>9</v>
          </cell>
          <cell r="CY52">
            <v>8.3580000000000005</v>
          </cell>
          <cell r="DB52">
            <v>0</v>
          </cell>
          <cell r="DC52">
            <v>0</v>
          </cell>
          <cell r="DF52">
            <v>0</v>
          </cell>
          <cell r="DG52">
            <v>0</v>
          </cell>
          <cell r="DJ52">
            <v>0</v>
          </cell>
          <cell r="DK52">
            <v>0</v>
          </cell>
          <cell r="DM52">
            <v>0</v>
          </cell>
        </row>
        <row r="53">
          <cell r="N53">
            <v>0</v>
          </cell>
          <cell r="O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2</v>
          </cell>
          <cell r="AQ53">
            <v>1.5049999999999999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R53">
            <v>0</v>
          </cell>
          <cell r="BS53">
            <v>0</v>
          </cell>
          <cell r="BV53">
            <v>0</v>
          </cell>
          <cell r="BW53">
            <v>0</v>
          </cell>
          <cell r="BZ53">
            <v>0</v>
          </cell>
          <cell r="CA53">
            <v>0</v>
          </cell>
          <cell r="CD53">
            <v>0</v>
          </cell>
          <cell r="CE53">
            <v>0</v>
          </cell>
          <cell r="CH53">
            <v>0</v>
          </cell>
          <cell r="CI53">
            <v>0</v>
          </cell>
          <cell r="CL53">
            <v>0</v>
          </cell>
          <cell r="CM53">
            <v>0</v>
          </cell>
          <cell r="CP53">
            <v>0</v>
          </cell>
          <cell r="CQ53">
            <v>0</v>
          </cell>
          <cell r="CT53">
            <v>0</v>
          </cell>
          <cell r="CU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F53">
            <v>0</v>
          </cell>
          <cell r="DG53">
            <v>0</v>
          </cell>
          <cell r="DJ53">
            <v>0</v>
          </cell>
          <cell r="DK53">
            <v>0</v>
          </cell>
          <cell r="DM53">
            <v>0</v>
          </cell>
        </row>
        <row r="54">
          <cell r="N54">
            <v>0</v>
          </cell>
          <cell r="O54">
            <v>0</v>
          </cell>
          <cell r="R54">
            <v>0</v>
          </cell>
          <cell r="S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H54">
            <v>0</v>
          </cell>
          <cell r="AI54">
            <v>0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BB54">
            <v>0</v>
          </cell>
          <cell r="BC54">
            <v>0</v>
          </cell>
          <cell r="BF54">
            <v>0</v>
          </cell>
          <cell r="BG54">
            <v>0</v>
          </cell>
          <cell r="BJ54">
            <v>0</v>
          </cell>
          <cell r="BK54">
            <v>0</v>
          </cell>
          <cell r="BN54">
            <v>0</v>
          </cell>
          <cell r="BO54">
            <v>0</v>
          </cell>
          <cell r="BR54">
            <v>2E-3</v>
          </cell>
          <cell r="BS54">
            <v>2.5640000000000001</v>
          </cell>
          <cell r="BV54">
            <v>0</v>
          </cell>
          <cell r="BW54">
            <v>0</v>
          </cell>
          <cell r="BZ54">
            <v>0</v>
          </cell>
          <cell r="CA54">
            <v>0</v>
          </cell>
          <cell r="CD54">
            <v>0</v>
          </cell>
          <cell r="CE54">
            <v>0</v>
          </cell>
          <cell r="CH54">
            <v>0</v>
          </cell>
          <cell r="CI54">
            <v>0</v>
          </cell>
          <cell r="CL54">
            <v>0</v>
          </cell>
          <cell r="CM54">
            <v>0</v>
          </cell>
          <cell r="CP54">
            <v>0</v>
          </cell>
          <cell r="CQ54">
            <v>0</v>
          </cell>
          <cell r="CT54">
            <v>0</v>
          </cell>
          <cell r="CU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F54">
            <v>0</v>
          </cell>
          <cell r="DG54">
            <v>0</v>
          </cell>
          <cell r="DJ54">
            <v>0</v>
          </cell>
          <cell r="DK54">
            <v>0</v>
          </cell>
          <cell r="DM54">
            <v>0</v>
          </cell>
        </row>
        <row r="55">
          <cell r="N55">
            <v>0</v>
          </cell>
          <cell r="O55">
            <v>0</v>
          </cell>
          <cell r="R55">
            <v>0</v>
          </cell>
          <cell r="S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  <cell r="AT55">
            <v>0</v>
          </cell>
          <cell r="AU55">
            <v>0</v>
          </cell>
          <cell r="AX55">
            <v>0</v>
          </cell>
          <cell r="AY55">
            <v>0</v>
          </cell>
          <cell r="BB55">
            <v>0</v>
          </cell>
          <cell r="BC55">
            <v>0</v>
          </cell>
          <cell r="BF55">
            <v>0</v>
          </cell>
          <cell r="BG55">
            <v>0</v>
          </cell>
          <cell r="BJ55">
            <v>0</v>
          </cell>
          <cell r="BK55">
            <v>0</v>
          </cell>
          <cell r="BN55">
            <v>0</v>
          </cell>
          <cell r="BO55">
            <v>0</v>
          </cell>
          <cell r="BR55">
            <v>0</v>
          </cell>
          <cell r="BS55">
            <v>0</v>
          </cell>
          <cell r="BV55">
            <v>0</v>
          </cell>
          <cell r="BW55">
            <v>0</v>
          </cell>
          <cell r="BZ55">
            <v>0</v>
          </cell>
          <cell r="CA55">
            <v>0</v>
          </cell>
          <cell r="CD55">
            <v>0</v>
          </cell>
          <cell r="CE55">
            <v>0</v>
          </cell>
          <cell r="CH55">
            <v>5.0000000000000001E-3</v>
          </cell>
          <cell r="CI55">
            <v>5.3090000000000002</v>
          </cell>
          <cell r="CL55">
            <v>1</v>
          </cell>
          <cell r="CM55">
            <v>4.2510000000000003</v>
          </cell>
          <cell r="CP55">
            <v>0</v>
          </cell>
          <cell r="CQ55">
            <v>0</v>
          </cell>
          <cell r="CT55">
            <v>0</v>
          </cell>
          <cell r="CU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F55">
            <v>0</v>
          </cell>
          <cell r="DG55">
            <v>0</v>
          </cell>
          <cell r="DJ55">
            <v>0</v>
          </cell>
          <cell r="DK55">
            <v>0</v>
          </cell>
          <cell r="DM55">
            <v>0</v>
          </cell>
        </row>
        <row r="56">
          <cell r="N56">
            <v>0</v>
          </cell>
          <cell r="O56">
            <v>0</v>
          </cell>
          <cell r="R56">
            <v>0</v>
          </cell>
          <cell r="S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  <cell r="AT56">
            <v>0</v>
          </cell>
          <cell r="AU56">
            <v>0</v>
          </cell>
          <cell r="AX56">
            <v>0</v>
          </cell>
          <cell r="AY56">
            <v>0</v>
          </cell>
          <cell r="BB56">
            <v>0</v>
          </cell>
          <cell r="BC56">
            <v>0</v>
          </cell>
          <cell r="BF56">
            <v>0</v>
          </cell>
          <cell r="BG56">
            <v>0</v>
          </cell>
          <cell r="BJ56">
            <v>0</v>
          </cell>
          <cell r="BK56">
            <v>0</v>
          </cell>
          <cell r="BN56">
            <v>0</v>
          </cell>
          <cell r="BO56">
            <v>0</v>
          </cell>
          <cell r="BR56">
            <v>0</v>
          </cell>
          <cell r="BS56">
            <v>0</v>
          </cell>
          <cell r="BV56">
            <v>0</v>
          </cell>
          <cell r="BW56">
            <v>0</v>
          </cell>
          <cell r="BZ56">
            <v>0</v>
          </cell>
          <cell r="CA56">
            <v>0</v>
          </cell>
          <cell r="CD56">
            <v>0</v>
          </cell>
          <cell r="CE56">
            <v>0</v>
          </cell>
          <cell r="CH56">
            <v>0</v>
          </cell>
          <cell r="CI56">
            <v>0</v>
          </cell>
          <cell r="CL56">
            <v>0</v>
          </cell>
          <cell r="CM56">
            <v>0</v>
          </cell>
          <cell r="CP56">
            <v>0</v>
          </cell>
          <cell r="CQ56">
            <v>0</v>
          </cell>
          <cell r="CT56">
            <v>0</v>
          </cell>
          <cell r="CU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F56">
            <v>0</v>
          </cell>
          <cell r="DG56">
            <v>0</v>
          </cell>
          <cell r="DJ56">
            <v>0</v>
          </cell>
          <cell r="DK56">
            <v>0</v>
          </cell>
          <cell r="DM56">
            <v>0</v>
          </cell>
        </row>
        <row r="57">
          <cell r="N57">
            <v>0</v>
          </cell>
          <cell r="O57">
            <v>0</v>
          </cell>
          <cell r="R57">
            <v>0</v>
          </cell>
          <cell r="S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D57">
            <v>0</v>
          </cell>
          <cell r="AE57">
            <v>0</v>
          </cell>
          <cell r="AH57">
            <v>0</v>
          </cell>
          <cell r="AI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BB57">
            <v>0</v>
          </cell>
          <cell r="BC57">
            <v>0</v>
          </cell>
          <cell r="BF57">
            <v>0</v>
          </cell>
          <cell r="BG57">
            <v>0</v>
          </cell>
          <cell r="BJ57">
            <v>0</v>
          </cell>
          <cell r="BK57">
            <v>0</v>
          </cell>
          <cell r="BN57">
            <v>0</v>
          </cell>
          <cell r="BO57">
            <v>0</v>
          </cell>
          <cell r="BR57">
            <v>0</v>
          </cell>
          <cell r="BS57">
            <v>0</v>
          </cell>
          <cell r="BV57">
            <v>0</v>
          </cell>
          <cell r="BW57">
            <v>0</v>
          </cell>
          <cell r="BZ57">
            <v>0</v>
          </cell>
          <cell r="CA57">
            <v>0</v>
          </cell>
          <cell r="CD57">
            <v>0</v>
          </cell>
          <cell r="CE57">
            <v>0</v>
          </cell>
          <cell r="CH57">
            <v>0</v>
          </cell>
          <cell r="CI57">
            <v>0</v>
          </cell>
          <cell r="CL57">
            <v>0</v>
          </cell>
          <cell r="CM57">
            <v>0</v>
          </cell>
          <cell r="CP57">
            <v>0</v>
          </cell>
          <cell r="CQ57">
            <v>0</v>
          </cell>
          <cell r="CT57">
            <v>0</v>
          </cell>
          <cell r="CU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F57">
            <v>0</v>
          </cell>
          <cell r="DG57">
            <v>0</v>
          </cell>
          <cell r="DJ57">
            <v>0</v>
          </cell>
          <cell r="DK57">
            <v>0</v>
          </cell>
          <cell r="DM57">
            <v>0</v>
          </cell>
        </row>
        <row r="58">
          <cell r="N58">
            <v>0</v>
          </cell>
          <cell r="O58">
            <v>0</v>
          </cell>
          <cell r="R58">
            <v>0</v>
          </cell>
          <cell r="S58">
            <v>0</v>
          </cell>
          <cell r="V58">
            <v>0</v>
          </cell>
          <cell r="W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R58">
            <v>0</v>
          </cell>
          <cell r="BS58">
            <v>0</v>
          </cell>
          <cell r="BV58">
            <v>0</v>
          </cell>
          <cell r="BW58">
            <v>0</v>
          </cell>
          <cell r="BZ58">
            <v>0</v>
          </cell>
          <cell r="CA58">
            <v>0</v>
          </cell>
          <cell r="CD58">
            <v>0</v>
          </cell>
          <cell r="CE58">
            <v>0</v>
          </cell>
          <cell r="CH58">
            <v>0</v>
          </cell>
          <cell r="CI58">
            <v>0</v>
          </cell>
          <cell r="CL58">
            <v>0</v>
          </cell>
          <cell r="CM58">
            <v>0</v>
          </cell>
          <cell r="CP58">
            <v>0</v>
          </cell>
          <cell r="CQ58">
            <v>0</v>
          </cell>
          <cell r="CT58">
            <v>1.4999999999999999E-2</v>
          </cell>
          <cell r="CU58">
            <v>2.7090000000000001</v>
          </cell>
          <cell r="CX58">
            <v>4</v>
          </cell>
          <cell r="CY58">
            <v>4.68</v>
          </cell>
          <cell r="DB58">
            <v>0</v>
          </cell>
          <cell r="DC58">
            <v>0</v>
          </cell>
          <cell r="DF58">
            <v>1E-3</v>
          </cell>
          <cell r="DG58">
            <v>2.383</v>
          </cell>
          <cell r="DJ58">
            <v>0</v>
          </cell>
          <cell r="DK58">
            <v>0</v>
          </cell>
          <cell r="DM58">
            <v>0</v>
          </cell>
        </row>
        <row r="59">
          <cell r="N59">
            <v>3.5000000000000003E-2</v>
          </cell>
          <cell r="O59">
            <v>13.443</v>
          </cell>
          <cell r="R59">
            <v>0</v>
          </cell>
          <cell r="S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R59">
            <v>0</v>
          </cell>
          <cell r="BS59">
            <v>0</v>
          </cell>
          <cell r="BV59">
            <v>0</v>
          </cell>
          <cell r="BW59">
            <v>0</v>
          </cell>
          <cell r="BZ59">
            <v>0</v>
          </cell>
          <cell r="CA59">
            <v>0</v>
          </cell>
          <cell r="CD59">
            <v>0</v>
          </cell>
          <cell r="CE59">
            <v>0</v>
          </cell>
          <cell r="CH59">
            <v>0</v>
          </cell>
          <cell r="CI59">
            <v>0</v>
          </cell>
          <cell r="CL59">
            <v>0</v>
          </cell>
          <cell r="CM59">
            <v>0</v>
          </cell>
          <cell r="CP59">
            <v>0</v>
          </cell>
          <cell r="CQ59">
            <v>0</v>
          </cell>
          <cell r="CT59">
            <v>0</v>
          </cell>
          <cell r="CU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F59">
            <v>0</v>
          </cell>
          <cell r="DG59">
            <v>0</v>
          </cell>
          <cell r="DJ59">
            <v>0</v>
          </cell>
          <cell r="DK59">
            <v>0</v>
          </cell>
          <cell r="DM59">
            <v>15.363</v>
          </cell>
        </row>
        <row r="60">
          <cell r="N60">
            <v>0</v>
          </cell>
          <cell r="O60">
            <v>0</v>
          </cell>
          <cell r="R60">
            <v>0</v>
          </cell>
          <cell r="S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D60">
            <v>2E-3</v>
          </cell>
          <cell r="AE60">
            <v>1.45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8</v>
          </cell>
          <cell r="AQ60">
            <v>4.7110000000000003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R60">
            <v>0</v>
          </cell>
          <cell r="BS60">
            <v>0</v>
          </cell>
          <cell r="BV60">
            <v>0</v>
          </cell>
          <cell r="BW60">
            <v>0</v>
          </cell>
          <cell r="BZ60">
            <v>0</v>
          </cell>
          <cell r="CA60">
            <v>0</v>
          </cell>
          <cell r="CD60">
            <v>0</v>
          </cell>
          <cell r="CE60">
            <v>0</v>
          </cell>
          <cell r="CH60">
            <v>0</v>
          </cell>
          <cell r="CI60">
            <v>0</v>
          </cell>
          <cell r="CL60">
            <v>0</v>
          </cell>
          <cell r="CM60">
            <v>0</v>
          </cell>
          <cell r="CP60">
            <v>0</v>
          </cell>
          <cell r="CQ60">
            <v>0</v>
          </cell>
          <cell r="CT60">
            <v>0</v>
          </cell>
          <cell r="CU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F60">
            <v>0</v>
          </cell>
          <cell r="DG60">
            <v>0</v>
          </cell>
          <cell r="DJ60">
            <v>0</v>
          </cell>
          <cell r="DK60">
            <v>0</v>
          </cell>
          <cell r="DM60">
            <v>0</v>
          </cell>
        </row>
        <row r="61">
          <cell r="N61">
            <v>0</v>
          </cell>
          <cell r="O61">
            <v>0</v>
          </cell>
          <cell r="R61">
            <v>0</v>
          </cell>
          <cell r="S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  <cell r="AT61">
            <v>0</v>
          </cell>
          <cell r="AU61">
            <v>0</v>
          </cell>
          <cell r="AX61">
            <v>0</v>
          </cell>
          <cell r="AY61">
            <v>0</v>
          </cell>
          <cell r="BB61">
            <v>0</v>
          </cell>
          <cell r="BC61">
            <v>0</v>
          </cell>
          <cell r="BF61">
            <v>0</v>
          </cell>
          <cell r="BG61">
            <v>0</v>
          </cell>
          <cell r="BJ61">
            <v>0</v>
          </cell>
          <cell r="BK61">
            <v>0</v>
          </cell>
          <cell r="BN61">
            <v>0</v>
          </cell>
          <cell r="BO61">
            <v>0</v>
          </cell>
          <cell r="BR61">
            <v>0</v>
          </cell>
          <cell r="BS61">
            <v>0</v>
          </cell>
          <cell r="BV61">
            <v>0</v>
          </cell>
          <cell r="BW61">
            <v>0</v>
          </cell>
          <cell r="BZ61">
            <v>0</v>
          </cell>
          <cell r="CA61">
            <v>0</v>
          </cell>
          <cell r="CD61">
            <v>0</v>
          </cell>
          <cell r="CE61">
            <v>0</v>
          </cell>
          <cell r="CH61">
            <v>0</v>
          </cell>
          <cell r="CI61">
            <v>0</v>
          </cell>
          <cell r="CL61">
            <v>0</v>
          </cell>
          <cell r="CM61">
            <v>0</v>
          </cell>
          <cell r="CP61">
            <v>0</v>
          </cell>
          <cell r="CQ61">
            <v>0</v>
          </cell>
          <cell r="CT61">
            <v>0</v>
          </cell>
          <cell r="CU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F61">
            <v>0</v>
          </cell>
          <cell r="DG61">
            <v>0</v>
          </cell>
          <cell r="DJ61">
            <v>0</v>
          </cell>
          <cell r="DK61">
            <v>0</v>
          </cell>
          <cell r="DM61">
            <v>0</v>
          </cell>
        </row>
        <row r="62">
          <cell r="N62">
            <v>0</v>
          </cell>
          <cell r="O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Z62">
            <v>0</v>
          </cell>
          <cell r="AA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  <cell r="AT62">
            <v>0</v>
          </cell>
          <cell r="AU62">
            <v>0</v>
          </cell>
          <cell r="AX62">
            <v>0</v>
          </cell>
          <cell r="AY62">
            <v>0</v>
          </cell>
          <cell r="BB62">
            <v>0</v>
          </cell>
          <cell r="BC62">
            <v>0</v>
          </cell>
          <cell r="BF62">
            <v>0</v>
          </cell>
          <cell r="BG62">
            <v>0</v>
          </cell>
          <cell r="BJ62">
            <v>0</v>
          </cell>
          <cell r="BK62">
            <v>0</v>
          </cell>
          <cell r="BN62">
            <v>0</v>
          </cell>
          <cell r="BO62">
            <v>0</v>
          </cell>
          <cell r="BR62">
            <v>0</v>
          </cell>
          <cell r="BS62">
            <v>0</v>
          </cell>
          <cell r="BV62">
            <v>0</v>
          </cell>
          <cell r="BW62">
            <v>0</v>
          </cell>
          <cell r="BZ62">
            <v>0</v>
          </cell>
          <cell r="CA62">
            <v>0</v>
          </cell>
          <cell r="CD62">
            <v>0</v>
          </cell>
          <cell r="CE62">
            <v>0</v>
          </cell>
          <cell r="CH62">
            <v>0</v>
          </cell>
          <cell r="CI62">
            <v>0</v>
          </cell>
          <cell r="CL62">
            <v>0</v>
          </cell>
          <cell r="CM62">
            <v>0</v>
          </cell>
          <cell r="CP62">
            <v>0</v>
          </cell>
          <cell r="CQ62">
            <v>0</v>
          </cell>
          <cell r="CT62">
            <v>0</v>
          </cell>
          <cell r="CU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F62">
            <v>0</v>
          </cell>
          <cell r="DG62">
            <v>0</v>
          </cell>
          <cell r="DJ62">
            <v>0</v>
          </cell>
          <cell r="DK62">
            <v>0</v>
          </cell>
          <cell r="DM62">
            <v>0</v>
          </cell>
        </row>
        <row r="63">
          <cell r="N63">
            <v>0</v>
          </cell>
          <cell r="O63">
            <v>0</v>
          </cell>
          <cell r="R63">
            <v>0</v>
          </cell>
          <cell r="S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L63">
            <v>0</v>
          </cell>
          <cell r="AM63">
            <v>0</v>
          </cell>
          <cell r="AP63">
            <v>0</v>
          </cell>
          <cell r="AQ63">
            <v>0</v>
          </cell>
          <cell r="AT63">
            <v>0</v>
          </cell>
          <cell r="AU63">
            <v>0</v>
          </cell>
          <cell r="AX63">
            <v>0</v>
          </cell>
          <cell r="AY63">
            <v>0</v>
          </cell>
          <cell r="BB63">
            <v>0</v>
          </cell>
          <cell r="BC63">
            <v>0</v>
          </cell>
          <cell r="BF63">
            <v>0</v>
          </cell>
          <cell r="BG63">
            <v>0</v>
          </cell>
          <cell r="BJ63">
            <v>0</v>
          </cell>
          <cell r="BK63">
            <v>0</v>
          </cell>
          <cell r="BN63">
            <v>0</v>
          </cell>
          <cell r="BO63">
            <v>0</v>
          </cell>
          <cell r="BR63">
            <v>0</v>
          </cell>
          <cell r="BS63">
            <v>0</v>
          </cell>
          <cell r="BV63">
            <v>0</v>
          </cell>
          <cell r="BW63">
            <v>0</v>
          </cell>
          <cell r="BZ63">
            <v>0</v>
          </cell>
          <cell r="CA63">
            <v>0</v>
          </cell>
          <cell r="CD63">
            <v>0</v>
          </cell>
          <cell r="CE63">
            <v>0</v>
          </cell>
          <cell r="CH63">
            <v>0</v>
          </cell>
          <cell r="CI63">
            <v>0</v>
          </cell>
          <cell r="CL63">
            <v>0</v>
          </cell>
          <cell r="CM63">
            <v>0</v>
          </cell>
          <cell r="CP63">
            <v>0</v>
          </cell>
          <cell r="CQ63">
            <v>0</v>
          </cell>
          <cell r="CT63">
            <v>0</v>
          </cell>
          <cell r="CU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F63">
            <v>0</v>
          </cell>
          <cell r="DG63">
            <v>0</v>
          </cell>
          <cell r="DJ63">
            <v>0</v>
          </cell>
          <cell r="DK63">
            <v>0</v>
          </cell>
          <cell r="DM63">
            <v>0</v>
          </cell>
        </row>
        <row r="64">
          <cell r="N64">
            <v>0</v>
          </cell>
          <cell r="O64">
            <v>0</v>
          </cell>
          <cell r="R64">
            <v>0</v>
          </cell>
          <cell r="S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L64">
            <v>0</v>
          </cell>
          <cell r="AM64">
            <v>0</v>
          </cell>
          <cell r="AP64">
            <v>8</v>
          </cell>
          <cell r="AQ64">
            <v>4.1980000000000004</v>
          </cell>
          <cell r="AT64">
            <v>0</v>
          </cell>
          <cell r="AU64">
            <v>0</v>
          </cell>
          <cell r="AX64">
            <v>0</v>
          </cell>
          <cell r="AY64">
            <v>0</v>
          </cell>
          <cell r="BB64">
            <v>2</v>
          </cell>
          <cell r="BC64">
            <v>11.789000000000001</v>
          </cell>
          <cell r="BF64">
            <v>1</v>
          </cell>
          <cell r="BG64">
            <v>18.100000000000001</v>
          </cell>
          <cell r="BJ64">
            <v>0</v>
          </cell>
          <cell r="BK64">
            <v>0</v>
          </cell>
          <cell r="BN64">
            <v>0</v>
          </cell>
          <cell r="BO64">
            <v>0</v>
          </cell>
          <cell r="BR64">
            <v>0</v>
          </cell>
          <cell r="BS64">
            <v>0</v>
          </cell>
          <cell r="BV64">
            <v>0</v>
          </cell>
          <cell r="BW64">
            <v>0</v>
          </cell>
          <cell r="BZ64">
            <v>0</v>
          </cell>
          <cell r="CA64">
            <v>0</v>
          </cell>
          <cell r="CD64">
            <v>0</v>
          </cell>
          <cell r="CE64">
            <v>0</v>
          </cell>
          <cell r="CH64">
            <v>0</v>
          </cell>
          <cell r="CI64">
            <v>0</v>
          </cell>
          <cell r="CL64">
            <v>0</v>
          </cell>
          <cell r="CM64">
            <v>0</v>
          </cell>
          <cell r="CP64">
            <v>1</v>
          </cell>
          <cell r="CQ64">
            <v>0.66600000000000004</v>
          </cell>
          <cell r="CT64">
            <v>0</v>
          </cell>
          <cell r="CU64">
            <v>0</v>
          </cell>
          <cell r="CX64">
            <v>5</v>
          </cell>
          <cell r="CY64">
            <v>4.8099999999999996</v>
          </cell>
          <cell r="DB64">
            <v>0</v>
          </cell>
          <cell r="DC64">
            <v>0</v>
          </cell>
          <cell r="DF64">
            <v>0</v>
          </cell>
          <cell r="DG64">
            <v>0</v>
          </cell>
          <cell r="DJ64">
            <v>0</v>
          </cell>
          <cell r="DK64">
            <v>0</v>
          </cell>
          <cell r="DM64">
            <v>7.069</v>
          </cell>
        </row>
        <row r="65">
          <cell r="N65">
            <v>0</v>
          </cell>
          <cell r="O65">
            <v>0</v>
          </cell>
          <cell r="R65">
            <v>0</v>
          </cell>
          <cell r="S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R65">
            <v>0</v>
          </cell>
          <cell r="BS65">
            <v>0</v>
          </cell>
          <cell r="BV65">
            <v>0</v>
          </cell>
          <cell r="BW65">
            <v>0</v>
          </cell>
          <cell r="BZ65">
            <v>0</v>
          </cell>
          <cell r="CA65">
            <v>0</v>
          </cell>
          <cell r="CD65">
            <v>0</v>
          </cell>
          <cell r="CE65">
            <v>0</v>
          </cell>
          <cell r="CH65">
            <v>0</v>
          </cell>
          <cell r="CI65">
            <v>0</v>
          </cell>
          <cell r="CL65">
            <v>0</v>
          </cell>
          <cell r="CM65">
            <v>0</v>
          </cell>
          <cell r="CP65">
            <v>1</v>
          </cell>
          <cell r="CQ65">
            <v>0.66600000000000004</v>
          </cell>
          <cell r="CT65">
            <v>0</v>
          </cell>
          <cell r="CU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F65">
            <v>0</v>
          </cell>
          <cell r="DG65">
            <v>0</v>
          </cell>
          <cell r="DJ65">
            <v>0</v>
          </cell>
          <cell r="DK65">
            <v>0</v>
          </cell>
          <cell r="DM65">
            <v>0</v>
          </cell>
        </row>
        <row r="66">
          <cell r="N66">
            <v>0</v>
          </cell>
          <cell r="O66">
            <v>0</v>
          </cell>
          <cell r="R66">
            <v>0</v>
          </cell>
          <cell r="S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R66">
            <v>0</v>
          </cell>
          <cell r="BS66">
            <v>0</v>
          </cell>
          <cell r="BV66">
            <v>0</v>
          </cell>
          <cell r="BW66">
            <v>0</v>
          </cell>
          <cell r="BZ66">
            <v>0</v>
          </cell>
          <cell r="CA66">
            <v>0</v>
          </cell>
          <cell r="CD66">
            <v>0</v>
          </cell>
          <cell r="CE66">
            <v>0</v>
          </cell>
          <cell r="CH66">
            <v>0</v>
          </cell>
          <cell r="CI66">
            <v>0</v>
          </cell>
          <cell r="CL66">
            <v>0</v>
          </cell>
          <cell r="CM66">
            <v>0</v>
          </cell>
          <cell r="CP66">
            <v>1</v>
          </cell>
          <cell r="CQ66">
            <v>0.65600000000000003</v>
          </cell>
          <cell r="CT66">
            <v>0</v>
          </cell>
          <cell r="CU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F66">
            <v>0</v>
          </cell>
          <cell r="DG66">
            <v>0</v>
          </cell>
          <cell r="DJ66">
            <v>0</v>
          </cell>
          <cell r="DK66">
            <v>0</v>
          </cell>
          <cell r="DM66">
            <v>0</v>
          </cell>
        </row>
        <row r="67">
          <cell r="N67">
            <v>0</v>
          </cell>
          <cell r="O67">
            <v>0</v>
          </cell>
          <cell r="R67">
            <v>0</v>
          </cell>
          <cell r="S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R67">
            <v>0</v>
          </cell>
          <cell r="BS67">
            <v>0</v>
          </cell>
          <cell r="BV67">
            <v>0</v>
          </cell>
          <cell r="BW67">
            <v>0</v>
          </cell>
          <cell r="BZ67">
            <v>0</v>
          </cell>
          <cell r="CA67">
            <v>0</v>
          </cell>
          <cell r="CD67">
            <v>6.0000000000000001E-3</v>
          </cell>
          <cell r="CE67">
            <v>8.0389999999999997</v>
          </cell>
          <cell r="CH67">
            <v>0</v>
          </cell>
          <cell r="CI67">
            <v>0</v>
          </cell>
          <cell r="CL67">
            <v>0</v>
          </cell>
          <cell r="CM67">
            <v>0</v>
          </cell>
          <cell r="CP67">
            <v>0</v>
          </cell>
          <cell r="CQ67">
            <v>0</v>
          </cell>
          <cell r="CT67">
            <v>0</v>
          </cell>
          <cell r="CU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F67">
            <v>0</v>
          </cell>
          <cell r="DG67">
            <v>0</v>
          </cell>
          <cell r="DJ67">
            <v>0</v>
          </cell>
          <cell r="DK67">
            <v>0</v>
          </cell>
          <cell r="DM67">
            <v>5.3719999999999999</v>
          </cell>
        </row>
        <row r="68">
          <cell r="N68">
            <v>0</v>
          </cell>
          <cell r="O68">
            <v>0</v>
          </cell>
          <cell r="R68">
            <v>0</v>
          </cell>
          <cell r="S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L68">
            <v>0</v>
          </cell>
          <cell r="AM68">
            <v>0</v>
          </cell>
          <cell r="AP68">
            <v>0</v>
          </cell>
          <cell r="AQ68">
            <v>0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BB68">
            <v>0</v>
          </cell>
          <cell r="BC68">
            <v>0</v>
          </cell>
          <cell r="BF68">
            <v>0</v>
          </cell>
          <cell r="BG68">
            <v>0</v>
          </cell>
          <cell r="BJ68">
            <v>0</v>
          </cell>
          <cell r="BK68">
            <v>0</v>
          </cell>
          <cell r="BN68">
            <v>0</v>
          </cell>
          <cell r="BO68">
            <v>0</v>
          </cell>
          <cell r="BR68">
            <v>0</v>
          </cell>
          <cell r="BS68">
            <v>0</v>
          </cell>
          <cell r="BV68">
            <v>0</v>
          </cell>
          <cell r="BW68">
            <v>0</v>
          </cell>
          <cell r="BZ68">
            <v>0</v>
          </cell>
          <cell r="CA68">
            <v>0</v>
          </cell>
          <cell r="CD68">
            <v>0</v>
          </cell>
          <cell r="CE68">
            <v>0</v>
          </cell>
          <cell r="CH68">
            <v>0</v>
          </cell>
          <cell r="CI68">
            <v>0</v>
          </cell>
          <cell r="CL68">
            <v>0</v>
          </cell>
          <cell r="CM68">
            <v>0</v>
          </cell>
          <cell r="CP68">
            <v>0</v>
          </cell>
          <cell r="CQ68">
            <v>0</v>
          </cell>
          <cell r="CT68">
            <v>0</v>
          </cell>
          <cell r="CU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F68">
            <v>0</v>
          </cell>
          <cell r="DG68">
            <v>0</v>
          </cell>
          <cell r="DJ68">
            <v>0</v>
          </cell>
          <cell r="DK68">
            <v>0</v>
          </cell>
          <cell r="DM68">
            <v>1.0649999999999999</v>
          </cell>
        </row>
        <row r="69">
          <cell r="N69">
            <v>0</v>
          </cell>
          <cell r="O69">
            <v>0</v>
          </cell>
          <cell r="R69">
            <v>0</v>
          </cell>
          <cell r="S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  <cell r="AT69">
            <v>0</v>
          </cell>
          <cell r="AU69">
            <v>0</v>
          </cell>
          <cell r="AX69">
            <v>0</v>
          </cell>
          <cell r="AY69">
            <v>0</v>
          </cell>
          <cell r="BB69">
            <v>0</v>
          </cell>
          <cell r="BC69">
            <v>0</v>
          </cell>
          <cell r="BF69">
            <v>0</v>
          </cell>
          <cell r="BG69">
            <v>0</v>
          </cell>
          <cell r="BJ69">
            <v>0</v>
          </cell>
          <cell r="BK69">
            <v>0</v>
          </cell>
          <cell r="BN69">
            <v>0</v>
          </cell>
          <cell r="BO69">
            <v>0</v>
          </cell>
          <cell r="BR69">
            <v>0</v>
          </cell>
          <cell r="BS69">
            <v>0</v>
          </cell>
          <cell r="BV69">
            <v>0</v>
          </cell>
          <cell r="BW69">
            <v>0</v>
          </cell>
          <cell r="BZ69">
            <v>0</v>
          </cell>
          <cell r="CA69">
            <v>0</v>
          </cell>
          <cell r="CD69">
            <v>0</v>
          </cell>
          <cell r="CE69">
            <v>0</v>
          </cell>
          <cell r="CH69">
            <v>0</v>
          </cell>
          <cell r="CI69">
            <v>0</v>
          </cell>
          <cell r="CL69">
            <v>0</v>
          </cell>
          <cell r="CM69">
            <v>0</v>
          </cell>
          <cell r="CP69">
            <v>0</v>
          </cell>
          <cell r="CQ69">
            <v>0</v>
          </cell>
          <cell r="CT69">
            <v>0</v>
          </cell>
          <cell r="CU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F69">
            <v>0</v>
          </cell>
          <cell r="DG69">
            <v>0</v>
          </cell>
          <cell r="DJ69">
            <v>0</v>
          </cell>
          <cell r="DK69">
            <v>0</v>
          </cell>
          <cell r="DM69">
            <v>0</v>
          </cell>
        </row>
        <row r="70">
          <cell r="N70">
            <v>0</v>
          </cell>
          <cell r="O70">
            <v>0</v>
          </cell>
          <cell r="R70">
            <v>0</v>
          </cell>
          <cell r="S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BB70">
            <v>0</v>
          </cell>
          <cell r="BC70">
            <v>0</v>
          </cell>
          <cell r="BF70">
            <v>0</v>
          </cell>
          <cell r="BG70">
            <v>0</v>
          </cell>
          <cell r="BJ70">
            <v>0</v>
          </cell>
          <cell r="BK70">
            <v>0</v>
          </cell>
          <cell r="BN70">
            <v>0</v>
          </cell>
          <cell r="BO70">
            <v>0</v>
          </cell>
          <cell r="BR70">
            <v>0</v>
          </cell>
          <cell r="BS70">
            <v>0</v>
          </cell>
          <cell r="BV70">
            <v>0</v>
          </cell>
          <cell r="BW70">
            <v>0</v>
          </cell>
          <cell r="BZ70">
            <v>0</v>
          </cell>
          <cell r="CA70">
            <v>0</v>
          </cell>
          <cell r="CD70">
            <v>0</v>
          </cell>
          <cell r="CE70">
            <v>0</v>
          </cell>
          <cell r="CH70">
            <v>0</v>
          </cell>
          <cell r="CI70">
            <v>0</v>
          </cell>
          <cell r="CL70">
            <v>0</v>
          </cell>
          <cell r="CM70">
            <v>0</v>
          </cell>
          <cell r="CP70">
            <v>0</v>
          </cell>
          <cell r="CQ70">
            <v>0</v>
          </cell>
          <cell r="CT70">
            <v>0</v>
          </cell>
          <cell r="CU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F70">
            <v>0</v>
          </cell>
          <cell r="DG70">
            <v>0</v>
          </cell>
          <cell r="DJ70">
            <v>0</v>
          </cell>
          <cell r="DK70">
            <v>0</v>
          </cell>
          <cell r="DM70">
            <v>0</v>
          </cell>
        </row>
        <row r="71">
          <cell r="N71">
            <v>0</v>
          </cell>
          <cell r="O71">
            <v>0</v>
          </cell>
          <cell r="R71">
            <v>0</v>
          </cell>
          <cell r="S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BB71">
            <v>0</v>
          </cell>
          <cell r="BC71">
            <v>0</v>
          </cell>
          <cell r="BF71">
            <v>0</v>
          </cell>
          <cell r="BG71">
            <v>0</v>
          </cell>
          <cell r="BJ71">
            <v>0</v>
          </cell>
          <cell r="BK71">
            <v>0</v>
          </cell>
          <cell r="BN71">
            <v>0</v>
          </cell>
          <cell r="BO71">
            <v>0</v>
          </cell>
          <cell r="BR71">
            <v>0</v>
          </cell>
          <cell r="BS71">
            <v>0</v>
          </cell>
          <cell r="BV71">
            <v>0</v>
          </cell>
          <cell r="BW71">
            <v>0</v>
          </cell>
          <cell r="BZ71">
            <v>0</v>
          </cell>
          <cell r="CA71">
            <v>0</v>
          </cell>
          <cell r="CD71">
            <v>0</v>
          </cell>
          <cell r="CE71">
            <v>0</v>
          </cell>
          <cell r="CH71">
            <v>0</v>
          </cell>
          <cell r="CI71">
            <v>0</v>
          </cell>
          <cell r="CL71">
            <v>0</v>
          </cell>
          <cell r="CM71">
            <v>0</v>
          </cell>
          <cell r="CP71">
            <v>0</v>
          </cell>
          <cell r="CQ71">
            <v>0</v>
          </cell>
          <cell r="CT71">
            <v>0</v>
          </cell>
          <cell r="CU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F71">
            <v>0</v>
          </cell>
          <cell r="DG71">
            <v>0</v>
          </cell>
          <cell r="DJ71">
            <v>0</v>
          </cell>
          <cell r="DK71">
            <v>0</v>
          </cell>
          <cell r="DM71">
            <v>9.2989999999999995</v>
          </cell>
        </row>
        <row r="72">
          <cell r="N72">
            <v>0</v>
          </cell>
          <cell r="O72">
            <v>0</v>
          </cell>
          <cell r="R72">
            <v>0</v>
          </cell>
          <cell r="S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15</v>
          </cell>
          <cell r="AQ72">
            <v>8.4440000000000008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R72">
            <v>0</v>
          </cell>
          <cell r="BS72">
            <v>0</v>
          </cell>
          <cell r="BV72">
            <v>0</v>
          </cell>
          <cell r="BW72">
            <v>0</v>
          </cell>
          <cell r="BZ72">
            <v>0</v>
          </cell>
          <cell r="CA72">
            <v>0</v>
          </cell>
          <cell r="CD72">
            <v>0</v>
          </cell>
          <cell r="CE72">
            <v>0</v>
          </cell>
          <cell r="CH72">
            <v>0</v>
          </cell>
          <cell r="CI72">
            <v>0</v>
          </cell>
          <cell r="CL72">
            <v>0</v>
          </cell>
          <cell r="CM72">
            <v>0</v>
          </cell>
          <cell r="CP72">
            <v>0</v>
          </cell>
          <cell r="CQ72">
            <v>0</v>
          </cell>
          <cell r="CT72">
            <v>0</v>
          </cell>
          <cell r="CU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F72">
            <v>0</v>
          </cell>
          <cell r="DG72">
            <v>0</v>
          </cell>
          <cell r="DJ72">
            <v>0</v>
          </cell>
          <cell r="DK72">
            <v>0</v>
          </cell>
          <cell r="DM72">
            <v>77.117999999999995</v>
          </cell>
        </row>
        <row r="73">
          <cell r="N73">
            <v>0</v>
          </cell>
          <cell r="O73">
            <v>0</v>
          </cell>
          <cell r="R73">
            <v>0</v>
          </cell>
          <cell r="S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16</v>
          </cell>
          <cell r="AQ73">
            <v>10.132999999999999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R73">
            <v>0</v>
          </cell>
          <cell r="BS73">
            <v>0</v>
          </cell>
          <cell r="BV73">
            <v>0</v>
          </cell>
          <cell r="BW73">
            <v>0</v>
          </cell>
          <cell r="BZ73">
            <v>0</v>
          </cell>
          <cell r="CA73">
            <v>0</v>
          </cell>
          <cell r="CD73">
            <v>0</v>
          </cell>
          <cell r="CE73">
            <v>0</v>
          </cell>
          <cell r="CH73">
            <v>0</v>
          </cell>
          <cell r="CI73">
            <v>0</v>
          </cell>
          <cell r="CL73">
            <v>0</v>
          </cell>
          <cell r="CM73">
            <v>0</v>
          </cell>
          <cell r="CP73">
            <v>0</v>
          </cell>
          <cell r="CQ73">
            <v>0</v>
          </cell>
          <cell r="CT73">
            <v>0</v>
          </cell>
          <cell r="CU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F73">
            <v>0</v>
          </cell>
          <cell r="DG73">
            <v>0</v>
          </cell>
          <cell r="DJ73">
            <v>0</v>
          </cell>
          <cell r="DK73">
            <v>0</v>
          </cell>
          <cell r="DM73">
            <v>3.8340000000000001</v>
          </cell>
        </row>
        <row r="74">
          <cell r="N74">
            <v>0</v>
          </cell>
          <cell r="O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R74">
            <v>0</v>
          </cell>
          <cell r="BS74">
            <v>0</v>
          </cell>
          <cell r="BV74">
            <v>0</v>
          </cell>
          <cell r="BW74">
            <v>0</v>
          </cell>
          <cell r="BZ74">
            <v>0</v>
          </cell>
          <cell r="CA74">
            <v>0</v>
          </cell>
          <cell r="CD74">
            <v>0</v>
          </cell>
          <cell r="CE74">
            <v>0</v>
          </cell>
          <cell r="CH74">
            <v>0</v>
          </cell>
          <cell r="CI74">
            <v>0</v>
          </cell>
          <cell r="CL74">
            <v>0</v>
          </cell>
          <cell r="CM74">
            <v>0</v>
          </cell>
          <cell r="CP74">
            <v>0</v>
          </cell>
          <cell r="CQ74">
            <v>0</v>
          </cell>
          <cell r="CT74">
            <v>0</v>
          </cell>
          <cell r="CU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F74">
            <v>0</v>
          </cell>
          <cell r="DG74">
            <v>0</v>
          </cell>
          <cell r="DJ74">
            <v>0</v>
          </cell>
          <cell r="DK74">
            <v>0</v>
          </cell>
          <cell r="DM74">
            <v>0</v>
          </cell>
        </row>
        <row r="75">
          <cell r="N75">
            <v>0</v>
          </cell>
          <cell r="O75">
            <v>0</v>
          </cell>
          <cell r="R75">
            <v>0</v>
          </cell>
          <cell r="S75">
            <v>0</v>
          </cell>
          <cell r="V75">
            <v>0</v>
          </cell>
          <cell r="W75">
            <v>0</v>
          </cell>
          <cell r="Z75">
            <v>0</v>
          </cell>
          <cell r="AA75">
            <v>0</v>
          </cell>
          <cell r="AD75">
            <v>0</v>
          </cell>
          <cell r="AE75">
            <v>0</v>
          </cell>
          <cell r="AH75">
            <v>0</v>
          </cell>
          <cell r="AI75">
            <v>0</v>
          </cell>
          <cell r="AL75">
            <v>0</v>
          </cell>
          <cell r="AM75">
            <v>0</v>
          </cell>
          <cell r="AP75">
            <v>17</v>
          </cell>
          <cell r="AQ75">
            <v>11.257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BB75">
            <v>0</v>
          </cell>
          <cell r="BC75">
            <v>0</v>
          </cell>
          <cell r="BF75">
            <v>0</v>
          </cell>
          <cell r="BG75">
            <v>0</v>
          </cell>
          <cell r="BJ75">
            <v>0</v>
          </cell>
          <cell r="BK75">
            <v>0</v>
          </cell>
          <cell r="BN75">
            <v>0</v>
          </cell>
          <cell r="BO75">
            <v>0</v>
          </cell>
          <cell r="BR75">
            <v>0</v>
          </cell>
          <cell r="BS75">
            <v>0</v>
          </cell>
          <cell r="BV75">
            <v>2.4E-2</v>
          </cell>
          <cell r="BW75">
            <v>84.915999999999997</v>
          </cell>
          <cell r="BZ75">
            <v>0</v>
          </cell>
          <cell r="CA75">
            <v>0</v>
          </cell>
          <cell r="CD75">
            <v>0</v>
          </cell>
          <cell r="CE75">
            <v>0</v>
          </cell>
          <cell r="CH75">
            <v>0</v>
          </cell>
          <cell r="CI75">
            <v>0</v>
          </cell>
          <cell r="CL75">
            <v>0</v>
          </cell>
          <cell r="CM75">
            <v>0</v>
          </cell>
          <cell r="CP75">
            <v>0</v>
          </cell>
          <cell r="CQ75">
            <v>0</v>
          </cell>
          <cell r="CT75">
            <v>0</v>
          </cell>
          <cell r="CU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F75">
            <v>0</v>
          </cell>
          <cell r="DG75">
            <v>0</v>
          </cell>
          <cell r="DJ75">
            <v>0</v>
          </cell>
          <cell r="DK75">
            <v>0</v>
          </cell>
          <cell r="DM75">
            <v>9.9489999999999998</v>
          </cell>
        </row>
        <row r="76">
          <cell r="N76">
            <v>0</v>
          </cell>
          <cell r="O76">
            <v>0</v>
          </cell>
          <cell r="R76">
            <v>0</v>
          </cell>
          <cell r="S76">
            <v>0</v>
          </cell>
          <cell r="V76">
            <v>0</v>
          </cell>
          <cell r="W76">
            <v>0</v>
          </cell>
          <cell r="Z76">
            <v>0</v>
          </cell>
          <cell r="AA76">
            <v>0</v>
          </cell>
          <cell r="AD76">
            <v>0</v>
          </cell>
          <cell r="AE76">
            <v>0</v>
          </cell>
          <cell r="AH76">
            <v>0</v>
          </cell>
          <cell r="AI76">
            <v>0</v>
          </cell>
          <cell r="AL76">
            <v>0</v>
          </cell>
          <cell r="AM76">
            <v>0</v>
          </cell>
          <cell r="AP76">
            <v>0</v>
          </cell>
          <cell r="AQ76">
            <v>0</v>
          </cell>
          <cell r="AT76">
            <v>0</v>
          </cell>
          <cell r="AU76">
            <v>0</v>
          </cell>
          <cell r="AX76">
            <v>0</v>
          </cell>
          <cell r="AY76">
            <v>0</v>
          </cell>
          <cell r="BB76">
            <v>0</v>
          </cell>
          <cell r="BC76">
            <v>0</v>
          </cell>
          <cell r="BF76">
            <v>0</v>
          </cell>
          <cell r="BG76">
            <v>0</v>
          </cell>
          <cell r="BJ76">
            <v>0</v>
          </cell>
          <cell r="BK76">
            <v>0</v>
          </cell>
          <cell r="BN76">
            <v>0</v>
          </cell>
          <cell r="BO76">
            <v>0</v>
          </cell>
          <cell r="BR76">
            <v>0</v>
          </cell>
          <cell r="BS76">
            <v>0</v>
          </cell>
          <cell r="BV76">
            <v>0</v>
          </cell>
          <cell r="BW76">
            <v>0</v>
          </cell>
          <cell r="BZ76">
            <v>0</v>
          </cell>
          <cell r="CA76">
            <v>0</v>
          </cell>
          <cell r="CD76">
            <v>0</v>
          </cell>
          <cell r="CE76">
            <v>0</v>
          </cell>
          <cell r="CH76">
            <v>0</v>
          </cell>
          <cell r="CI76">
            <v>0</v>
          </cell>
          <cell r="CL76">
            <v>0</v>
          </cell>
          <cell r="CM76">
            <v>0</v>
          </cell>
          <cell r="CP76">
            <v>0</v>
          </cell>
          <cell r="CQ76">
            <v>0</v>
          </cell>
          <cell r="CT76">
            <v>0</v>
          </cell>
          <cell r="CU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F76">
            <v>0</v>
          </cell>
          <cell r="DG76">
            <v>0</v>
          </cell>
          <cell r="DJ76">
            <v>0</v>
          </cell>
          <cell r="DK76">
            <v>0</v>
          </cell>
          <cell r="DM76">
            <v>0</v>
          </cell>
        </row>
        <row r="77">
          <cell r="N77">
            <v>0</v>
          </cell>
          <cell r="O77">
            <v>0</v>
          </cell>
          <cell r="R77">
            <v>0</v>
          </cell>
          <cell r="S77">
            <v>0</v>
          </cell>
          <cell r="V77">
            <v>0</v>
          </cell>
          <cell r="W77">
            <v>0</v>
          </cell>
          <cell r="Z77">
            <v>0</v>
          </cell>
          <cell r="AA77">
            <v>0</v>
          </cell>
          <cell r="AD77">
            <v>0</v>
          </cell>
          <cell r="AE77">
            <v>0</v>
          </cell>
          <cell r="AH77">
            <v>0</v>
          </cell>
          <cell r="AI77">
            <v>0</v>
          </cell>
          <cell r="AL77">
            <v>0</v>
          </cell>
          <cell r="AM77">
            <v>0</v>
          </cell>
          <cell r="AP77">
            <v>0</v>
          </cell>
          <cell r="AQ77">
            <v>0</v>
          </cell>
          <cell r="AT77">
            <v>0</v>
          </cell>
          <cell r="AU77">
            <v>0</v>
          </cell>
          <cell r="AX77">
            <v>0</v>
          </cell>
          <cell r="AY77">
            <v>0</v>
          </cell>
          <cell r="BB77">
            <v>0</v>
          </cell>
          <cell r="BC77">
            <v>0</v>
          </cell>
          <cell r="BF77">
            <v>0</v>
          </cell>
          <cell r="BG77">
            <v>0</v>
          </cell>
          <cell r="BJ77">
            <v>0</v>
          </cell>
          <cell r="BK77">
            <v>0</v>
          </cell>
          <cell r="BN77">
            <v>0</v>
          </cell>
          <cell r="BO77">
            <v>0</v>
          </cell>
          <cell r="BR77">
            <v>0</v>
          </cell>
          <cell r="BS77">
            <v>0</v>
          </cell>
          <cell r="BV77">
            <v>0</v>
          </cell>
          <cell r="BW77">
            <v>0</v>
          </cell>
          <cell r="BZ77">
            <v>0</v>
          </cell>
          <cell r="CA77">
            <v>0</v>
          </cell>
          <cell r="CD77">
            <v>0</v>
          </cell>
          <cell r="CE77">
            <v>0</v>
          </cell>
          <cell r="CH77">
            <v>0</v>
          </cell>
          <cell r="CI77">
            <v>0</v>
          </cell>
          <cell r="CL77">
            <v>0</v>
          </cell>
          <cell r="CM77">
            <v>0</v>
          </cell>
          <cell r="CP77">
            <v>0</v>
          </cell>
          <cell r="CQ77">
            <v>0</v>
          </cell>
          <cell r="CT77">
            <v>0</v>
          </cell>
          <cell r="CU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F77">
            <v>0</v>
          </cell>
          <cell r="DG77">
            <v>0</v>
          </cell>
          <cell r="DJ77">
            <v>0</v>
          </cell>
          <cell r="DK77">
            <v>0</v>
          </cell>
          <cell r="DM77">
            <v>0</v>
          </cell>
        </row>
        <row r="78">
          <cell r="N78">
            <v>0</v>
          </cell>
          <cell r="O78">
            <v>0</v>
          </cell>
          <cell r="R78">
            <v>0</v>
          </cell>
          <cell r="S78">
            <v>0</v>
          </cell>
          <cell r="V78">
            <v>0</v>
          </cell>
          <cell r="W78">
            <v>0</v>
          </cell>
          <cell r="Z78">
            <v>0</v>
          </cell>
          <cell r="AA78">
            <v>0</v>
          </cell>
          <cell r="AD78">
            <v>0</v>
          </cell>
          <cell r="AE78">
            <v>0</v>
          </cell>
          <cell r="AH78">
            <v>6.0000000000000001E-3</v>
          </cell>
          <cell r="AI78">
            <v>6.24</v>
          </cell>
          <cell r="AL78">
            <v>0</v>
          </cell>
          <cell r="AM78">
            <v>0</v>
          </cell>
          <cell r="AP78">
            <v>13</v>
          </cell>
          <cell r="AQ78">
            <v>6.6909999999999998</v>
          </cell>
          <cell r="AT78">
            <v>0</v>
          </cell>
          <cell r="AU78">
            <v>0</v>
          </cell>
          <cell r="AX78">
            <v>0</v>
          </cell>
          <cell r="AY78">
            <v>0</v>
          </cell>
          <cell r="BB78">
            <v>0</v>
          </cell>
          <cell r="BC78">
            <v>0</v>
          </cell>
          <cell r="BF78">
            <v>0</v>
          </cell>
          <cell r="BG78">
            <v>0</v>
          </cell>
          <cell r="BJ78">
            <v>0</v>
          </cell>
          <cell r="BK78">
            <v>0</v>
          </cell>
          <cell r="BN78">
            <v>0</v>
          </cell>
          <cell r="BO78">
            <v>0</v>
          </cell>
          <cell r="BR78">
            <v>0</v>
          </cell>
          <cell r="BS78">
            <v>0</v>
          </cell>
          <cell r="BV78">
            <v>0</v>
          </cell>
          <cell r="BW78">
            <v>0</v>
          </cell>
          <cell r="BZ78">
            <v>8.0000000000000002E-3</v>
          </cell>
          <cell r="CA78">
            <v>10.112</v>
          </cell>
          <cell r="CD78">
            <v>0</v>
          </cell>
          <cell r="CE78">
            <v>0</v>
          </cell>
          <cell r="CH78">
            <v>0</v>
          </cell>
          <cell r="CI78">
            <v>0</v>
          </cell>
          <cell r="CL78">
            <v>0</v>
          </cell>
          <cell r="CM78">
            <v>0</v>
          </cell>
          <cell r="CP78">
            <v>0</v>
          </cell>
          <cell r="CQ78">
            <v>0</v>
          </cell>
          <cell r="CT78">
            <v>0</v>
          </cell>
          <cell r="CU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F78">
            <v>0</v>
          </cell>
          <cell r="DG78">
            <v>0</v>
          </cell>
          <cell r="DJ78">
            <v>0</v>
          </cell>
          <cell r="DK78">
            <v>0</v>
          </cell>
          <cell r="DM78">
            <v>2.633</v>
          </cell>
        </row>
        <row r="79">
          <cell r="N79">
            <v>0</v>
          </cell>
          <cell r="O79">
            <v>0</v>
          </cell>
          <cell r="R79">
            <v>0</v>
          </cell>
          <cell r="S79">
            <v>0</v>
          </cell>
          <cell r="V79">
            <v>0</v>
          </cell>
          <cell r="W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2</v>
          </cell>
          <cell r="AQ79">
            <v>1.1240000000000001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R79">
            <v>0</v>
          </cell>
          <cell r="BS79">
            <v>0</v>
          </cell>
          <cell r="BV79">
            <v>0</v>
          </cell>
          <cell r="BW79">
            <v>0</v>
          </cell>
          <cell r="BZ79">
            <v>0</v>
          </cell>
          <cell r="CA79">
            <v>0</v>
          </cell>
          <cell r="CD79">
            <v>0</v>
          </cell>
          <cell r="CE79">
            <v>0</v>
          </cell>
          <cell r="CH79">
            <v>0</v>
          </cell>
          <cell r="CI79">
            <v>0</v>
          </cell>
          <cell r="CL79">
            <v>0</v>
          </cell>
          <cell r="CM79">
            <v>0</v>
          </cell>
          <cell r="CP79">
            <v>0</v>
          </cell>
          <cell r="CQ79">
            <v>0</v>
          </cell>
          <cell r="CT79">
            <v>0</v>
          </cell>
          <cell r="CU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F79">
            <v>0</v>
          </cell>
          <cell r="DG79">
            <v>0</v>
          </cell>
          <cell r="DJ79">
            <v>0</v>
          </cell>
          <cell r="DK79">
            <v>0</v>
          </cell>
          <cell r="DM79">
            <v>0</v>
          </cell>
        </row>
        <row r="80">
          <cell r="N80">
            <v>0</v>
          </cell>
          <cell r="O80">
            <v>0</v>
          </cell>
          <cell r="R80">
            <v>0</v>
          </cell>
          <cell r="S80">
            <v>0</v>
          </cell>
          <cell r="V80">
            <v>0</v>
          </cell>
          <cell r="W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R80">
            <v>0</v>
          </cell>
          <cell r="BS80">
            <v>0</v>
          </cell>
          <cell r="BV80">
            <v>0</v>
          </cell>
          <cell r="BW80">
            <v>0</v>
          </cell>
          <cell r="BZ80">
            <v>0</v>
          </cell>
          <cell r="CA80">
            <v>0</v>
          </cell>
          <cell r="CD80">
            <v>0</v>
          </cell>
          <cell r="CE80">
            <v>0</v>
          </cell>
          <cell r="CH80">
            <v>0</v>
          </cell>
          <cell r="CI80">
            <v>0</v>
          </cell>
          <cell r="CL80">
            <v>0</v>
          </cell>
          <cell r="CM80">
            <v>0</v>
          </cell>
          <cell r="CP80">
            <v>0</v>
          </cell>
          <cell r="CQ80">
            <v>0</v>
          </cell>
          <cell r="CT80">
            <v>0</v>
          </cell>
          <cell r="CU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F80">
            <v>0</v>
          </cell>
          <cell r="DG80">
            <v>0</v>
          </cell>
          <cell r="DJ80">
            <v>0</v>
          </cell>
          <cell r="DK80">
            <v>0</v>
          </cell>
          <cell r="DM80">
            <v>0</v>
          </cell>
        </row>
        <row r="81">
          <cell r="N81">
            <v>0</v>
          </cell>
          <cell r="O81">
            <v>0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R81">
            <v>0</v>
          </cell>
          <cell r="BS81">
            <v>0</v>
          </cell>
          <cell r="BV81">
            <v>0</v>
          </cell>
          <cell r="BW81">
            <v>0</v>
          </cell>
          <cell r="BZ81">
            <v>1.2E-2</v>
          </cell>
          <cell r="CA81">
            <v>12.510999999999999</v>
          </cell>
          <cell r="CD81">
            <v>0</v>
          </cell>
          <cell r="CE81">
            <v>0</v>
          </cell>
          <cell r="CH81">
            <v>0</v>
          </cell>
          <cell r="CI81">
            <v>0</v>
          </cell>
          <cell r="CL81">
            <v>0</v>
          </cell>
          <cell r="CM81">
            <v>0</v>
          </cell>
          <cell r="CP81">
            <v>3</v>
          </cell>
          <cell r="CQ81">
            <v>1.9990000000000001</v>
          </cell>
          <cell r="CT81">
            <v>0</v>
          </cell>
          <cell r="CU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F81">
            <v>0</v>
          </cell>
          <cell r="DG81">
            <v>0</v>
          </cell>
          <cell r="DJ81">
            <v>0</v>
          </cell>
          <cell r="DK81">
            <v>0</v>
          </cell>
          <cell r="DM81">
            <v>0.21299999999999999</v>
          </cell>
        </row>
        <row r="82">
          <cell r="N82">
            <v>0</v>
          </cell>
          <cell r="O82">
            <v>0</v>
          </cell>
          <cell r="R82">
            <v>0</v>
          </cell>
          <cell r="S82">
            <v>0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D82">
            <v>0</v>
          </cell>
          <cell r="AE82">
            <v>0</v>
          </cell>
          <cell r="AH82">
            <v>0</v>
          </cell>
          <cell r="AI82">
            <v>0</v>
          </cell>
          <cell r="AL82">
            <v>0</v>
          </cell>
          <cell r="AM82">
            <v>0</v>
          </cell>
          <cell r="AP82">
            <v>0</v>
          </cell>
          <cell r="AQ82">
            <v>0</v>
          </cell>
          <cell r="AT82">
            <v>0</v>
          </cell>
          <cell r="AU82">
            <v>0</v>
          </cell>
          <cell r="AX82">
            <v>0</v>
          </cell>
          <cell r="AY82">
            <v>0</v>
          </cell>
          <cell r="BB82">
            <v>0</v>
          </cell>
          <cell r="BC82">
            <v>0</v>
          </cell>
          <cell r="BF82">
            <v>0</v>
          </cell>
          <cell r="BG82">
            <v>0</v>
          </cell>
          <cell r="BJ82">
            <v>0</v>
          </cell>
          <cell r="BK82">
            <v>0</v>
          </cell>
          <cell r="BN82">
            <v>0</v>
          </cell>
          <cell r="BO82">
            <v>0</v>
          </cell>
          <cell r="BR82">
            <v>0</v>
          </cell>
          <cell r="BS82">
            <v>0</v>
          </cell>
          <cell r="BV82">
            <v>0</v>
          </cell>
          <cell r="BW82">
            <v>0</v>
          </cell>
          <cell r="BZ82">
            <v>0</v>
          </cell>
          <cell r="CA82">
            <v>0</v>
          </cell>
          <cell r="CD82">
            <v>0</v>
          </cell>
          <cell r="CE82">
            <v>0</v>
          </cell>
          <cell r="CH82">
            <v>0</v>
          </cell>
          <cell r="CI82">
            <v>0</v>
          </cell>
          <cell r="CL82">
            <v>0</v>
          </cell>
          <cell r="CM82">
            <v>0</v>
          </cell>
          <cell r="CP82">
            <v>0</v>
          </cell>
          <cell r="CQ82">
            <v>0</v>
          </cell>
          <cell r="CT82">
            <v>0</v>
          </cell>
          <cell r="CU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F82">
            <v>0</v>
          </cell>
          <cell r="DG82">
            <v>0</v>
          </cell>
          <cell r="DJ82">
            <v>0</v>
          </cell>
          <cell r="DK82">
            <v>0</v>
          </cell>
          <cell r="DM82">
            <v>0</v>
          </cell>
        </row>
        <row r="83">
          <cell r="N83">
            <v>0</v>
          </cell>
          <cell r="O83">
            <v>0</v>
          </cell>
          <cell r="R83">
            <v>0</v>
          </cell>
          <cell r="S83">
            <v>0</v>
          </cell>
          <cell r="V83">
            <v>0</v>
          </cell>
          <cell r="W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H83">
            <v>0</v>
          </cell>
          <cell r="AI83">
            <v>0</v>
          </cell>
          <cell r="AL83">
            <v>0</v>
          </cell>
          <cell r="AM83">
            <v>0</v>
          </cell>
          <cell r="AP83">
            <v>5</v>
          </cell>
          <cell r="AQ83">
            <v>2.2989999999999999</v>
          </cell>
          <cell r="AT83">
            <v>0</v>
          </cell>
          <cell r="AU83">
            <v>0</v>
          </cell>
          <cell r="AX83">
            <v>0</v>
          </cell>
          <cell r="AY83">
            <v>0</v>
          </cell>
          <cell r="BB83">
            <v>0</v>
          </cell>
          <cell r="BC83">
            <v>0</v>
          </cell>
          <cell r="BF83">
            <v>0</v>
          </cell>
          <cell r="BG83">
            <v>0</v>
          </cell>
          <cell r="BJ83">
            <v>0</v>
          </cell>
          <cell r="BK83">
            <v>0</v>
          </cell>
          <cell r="BN83">
            <v>0</v>
          </cell>
          <cell r="BO83">
            <v>0</v>
          </cell>
          <cell r="BR83">
            <v>0</v>
          </cell>
          <cell r="BS83">
            <v>0</v>
          </cell>
          <cell r="BV83">
            <v>0</v>
          </cell>
          <cell r="BW83">
            <v>0</v>
          </cell>
          <cell r="BZ83">
            <v>0</v>
          </cell>
          <cell r="CA83">
            <v>0</v>
          </cell>
          <cell r="CD83">
            <v>0</v>
          </cell>
          <cell r="CE83">
            <v>0</v>
          </cell>
          <cell r="CH83">
            <v>0</v>
          </cell>
          <cell r="CI83">
            <v>0</v>
          </cell>
          <cell r="CL83">
            <v>0</v>
          </cell>
          <cell r="CM83">
            <v>0</v>
          </cell>
          <cell r="CP83">
            <v>0</v>
          </cell>
          <cell r="CQ83">
            <v>0</v>
          </cell>
          <cell r="CT83">
            <v>0</v>
          </cell>
          <cell r="CU83">
            <v>0</v>
          </cell>
          <cell r="CX83">
            <v>1</v>
          </cell>
          <cell r="CY83">
            <v>1.123</v>
          </cell>
          <cell r="DB83">
            <v>0</v>
          </cell>
          <cell r="DC83">
            <v>0</v>
          </cell>
          <cell r="DF83">
            <v>0</v>
          </cell>
          <cell r="DG83">
            <v>0</v>
          </cell>
          <cell r="DJ83">
            <v>0</v>
          </cell>
          <cell r="DK83">
            <v>0</v>
          </cell>
          <cell r="DM83">
            <v>1.1100000000000001</v>
          </cell>
        </row>
        <row r="84">
          <cell r="N84">
            <v>0</v>
          </cell>
          <cell r="O84">
            <v>0</v>
          </cell>
          <cell r="R84">
            <v>0</v>
          </cell>
          <cell r="S84">
            <v>0</v>
          </cell>
          <cell r="V84">
            <v>0</v>
          </cell>
          <cell r="W84">
            <v>0</v>
          </cell>
          <cell r="Z84">
            <v>0</v>
          </cell>
          <cell r="AA84">
            <v>0</v>
          </cell>
          <cell r="AD84">
            <v>0</v>
          </cell>
          <cell r="AE84">
            <v>0</v>
          </cell>
          <cell r="AH84">
            <v>0</v>
          </cell>
          <cell r="AI84">
            <v>0</v>
          </cell>
          <cell r="AL84">
            <v>0</v>
          </cell>
          <cell r="AM84">
            <v>0</v>
          </cell>
          <cell r="AP84">
            <v>0</v>
          </cell>
          <cell r="AQ84">
            <v>0</v>
          </cell>
          <cell r="AT84">
            <v>0</v>
          </cell>
          <cell r="AU84">
            <v>0</v>
          </cell>
          <cell r="AX84">
            <v>0</v>
          </cell>
          <cell r="AY84">
            <v>0</v>
          </cell>
          <cell r="BB84">
            <v>0</v>
          </cell>
          <cell r="BC84">
            <v>0</v>
          </cell>
          <cell r="BF84">
            <v>0</v>
          </cell>
          <cell r="BG84">
            <v>0</v>
          </cell>
          <cell r="BJ84">
            <v>0</v>
          </cell>
          <cell r="BK84">
            <v>0</v>
          </cell>
          <cell r="BN84">
            <v>0</v>
          </cell>
          <cell r="BO84">
            <v>0</v>
          </cell>
          <cell r="BR84">
            <v>0</v>
          </cell>
          <cell r="BS84">
            <v>0</v>
          </cell>
          <cell r="BV84">
            <v>0</v>
          </cell>
          <cell r="BW84">
            <v>0</v>
          </cell>
          <cell r="BZ84">
            <v>0</v>
          </cell>
          <cell r="CA84">
            <v>0</v>
          </cell>
          <cell r="CD84">
            <v>0</v>
          </cell>
          <cell r="CE84">
            <v>0</v>
          </cell>
          <cell r="CH84">
            <v>0</v>
          </cell>
          <cell r="CI84">
            <v>0</v>
          </cell>
          <cell r="CL84">
            <v>0</v>
          </cell>
          <cell r="CM84">
            <v>0</v>
          </cell>
          <cell r="CP84">
            <v>0</v>
          </cell>
          <cell r="CQ84">
            <v>0</v>
          </cell>
          <cell r="CT84">
            <v>0</v>
          </cell>
          <cell r="CU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F84">
            <v>0</v>
          </cell>
          <cell r="DG84">
            <v>0</v>
          </cell>
          <cell r="DJ84">
            <v>0</v>
          </cell>
          <cell r="DK84">
            <v>0</v>
          </cell>
          <cell r="DM84">
            <v>0</v>
          </cell>
        </row>
        <row r="85">
          <cell r="N85">
            <v>3.0000000000000001E-3</v>
          </cell>
          <cell r="O85">
            <v>2.222</v>
          </cell>
          <cell r="R85">
            <v>0</v>
          </cell>
          <cell r="S85">
            <v>0</v>
          </cell>
          <cell r="V85">
            <v>0</v>
          </cell>
          <cell r="W85">
            <v>0</v>
          </cell>
          <cell r="Z85">
            <v>0</v>
          </cell>
          <cell r="AA85">
            <v>0</v>
          </cell>
          <cell r="AD85">
            <v>0</v>
          </cell>
          <cell r="AE85">
            <v>0</v>
          </cell>
          <cell r="AH85">
            <v>0</v>
          </cell>
          <cell r="AI85">
            <v>0</v>
          </cell>
          <cell r="AL85">
            <v>0</v>
          </cell>
          <cell r="AM85">
            <v>0</v>
          </cell>
          <cell r="AP85">
            <v>0</v>
          </cell>
          <cell r="AQ85">
            <v>0</v>
          </cell>
          <cell r="AT85">
            <v>0</v>
          </cell>
          <cell r="AU85">
            <v>0</v>
          </cell>
          <cell r="AX85">
            <v>0</v>
          </cell>
          <cell r="AY85">
            <v>0</v>
          </cell>
          <cell r="BB85">
            <v>0</v>
          </cell>
          <cell r="BC85">
            <v>0</v>
          </cell>
          <cell r="BF85">
            <v>0</v>
          </cell>
          <cell r="BG85">
            <v>0</v>
          </cell>
          <cell r="BJ85">
            <v>0</v>
          </cell>
          <cell r="BK85">
            <v>0</v>
          </cell>
          <cell r="BN85">
            <v>0</v>
          </cell>
          <cell r="BO85">
            <v>0</v>
          </cell>
          <cell r="BR85">
            <v>0</v>
          </cell>
          <cell r="BS85">
            <v>0</v>
          </cell>
          <cell r="BV85">
            <v>0</v>
          </cell>
          <cell r="BW85">
            <v>0</v>
          </cell>
          <cell r="BZ85">
            <v>0</v>
          </cell>
          <cell r="CA85">
            <v>0</v>
          </cell>
          <cell r="CD85">
            <v>0</v>
          </cell>
          <cell r="CE85">
            <v>0</v>
          </cell>
          <cell r="CH85">
            <v>0</v>
          </cell>
          <cell r="CI85">
            <v>0</v>
          </cell>
          <cell r="CL85">
            <v>0</v>
          </cell>
          <cell r="CM85">
            <v>0</v>
          </cell>
          <cell r="CP85">
            <v>0</v>
          </cell>
          <cell r="CQ85">
            <v>0</v>
          </cell>
          <cell r="CT85">
            <v>0</v>
          </cell>
          <cell r="CU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F85">
            <v>0</v>
          </cell>
          <cell r="DG85">
            <v>0</v>
          </cell>
          <cell r="DJ85">
            <v>0</v>
          </cell>
          <cell r="DK85">
            <v>0</v>
          </cell>
          <cell r="DM85">
            <v>0</v>
          </cell>
        </row>
        <row r="86">
          <cell r="N86">
            <v>0</v>
          </cell>
          <cell r="O86">
            <v>0</v>
          </cell>
          <cell r="R86">
            <v>0</v>
          </cell>
          <cell r="S86">
            <v>0</v>
          </cell>
          <cell r="V86">
            <v>0</v>
          </cell>
          <cell r="W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R86">
            <v>0</v>
          </cell>
          <cell r="BS86">
            <v>0</v>
          </cell>
          <cell r="BV86">
            <v>0</v>
          </cell>
          <cell r="BW86">
            <v>0</v>
          </cell>
          <cell r="BZ86">
            <v>0</v>
          </cell>
          <cell r="CA86">
            <v>0</v>
          </cell>
          <cell r="CD86">
            <v>0</v>
          </cell>
          <cell r="CE86">
            <v>0</v>
          </cell>
          <cell r="CH86">
            <v>0</v>
          </cell>
          <cell r="CI86">
            <v>0</v>
          </cell>
          <cell r="CL86">
            <v>0</v>
          </cell>
          <cell r="CM86">
            <v>0</v>
          </cell>
          <cell r="CP86">
            <v>0</v>
          </cell>
          <cell r="CQ86">
            <v>0</v>
          </cell>
          <cell r="CT86">
            <v>0</v>
          </cell>
          <cell r="CU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F86">
            <v>0</v>
          </cell>
          <cell r="DG86">
            <v>0</v>
          </cell>
          <cell r="DJ86">
            <v>0</v>
          </cell>
          <cell r="DK86">
            <v>0</v>
          </cell>
          <cell r="DM86">
            <v>0</v>
          </cell>
        </row>
        <row r="87">
          <cell r="N87">
            <v>0</v>
          </cell>
          <cell r="O87">
            <v>0</v>
          </cell>
          <cell r="R87">
            <v>0</v>
          </cell>
          <cell r="S87">
            <v>0</v>
          </cell>
          <cell r="V87">
            <v>0</v>
          </cell>
          <cell r="W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R87">
            <v>0</v>
          </cell>
          <cell r="BS87">
            <v>0</v>
          </cell>
          <cell r="BV87">
            <v>0</v>
          </cell>
          <cell r="BW87">
            <v>0</v>
          </cell>
          <cell r="BZ87">
            <v>0</v>
          </cell>
          <cell r="CA87">
            <v>0</v>
          </cell>
          <cell r="CD87">
            <v>0</v>
          </cell>
          <cell r="CE87">
            <v>0</v>
          </cell>
          <cell r="CH87">
            <v>0</v>
          </cell>
          <cell r="CI87">
            <v>0</v>
          </cell>
          <cell r="CL87">
            <v>0</v>
          </cell>
          <cell r="CM87">
            <v>0</v>
          </cell>
          <cell r="CP87">
            <v>0</v>
          </cell>
          <cell r="CQ87">
            <v>0</v>
          </cell>
          <cell r="CT87">
            <v>0</v>
          </cell>
          <cell r="CU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F87">
            <v>0</v>
          </cell>
          <cell r="DG87">
            <v>0</v>
          </cell>
          <cell r="DJ87">
            <v>0</v>
          </cell>
          <cell r="DK87">
            <v>0</v>
          </cell>
          <cell r="DM87">
            <v>2.4569999999999999</v>
          </cell>
        </row>
        <row r="88">
          <cell r="N88">
            <v>0</v>
          </cell>
          <cell r="O88">
            <v>0</v>
          </cell>
          <cell r="R88">
            <v>0</v>
          </cell>
          <cell r="S88">
            <v>0</v>
          </cell>
          <cell r="V88">
            <v>0</v>
          </cell>
          <cell r="W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19</v>
          </cell>
          <cell r="AQ88">
            <v>11.547000000000001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1</v>
          </cell>
          <cell r="BG88">
            <v>59.4</v>
          </cell>
          <cell r="BJ88">
            <v>0</v>
          </cell>
          <cell r="BK88">
            <v>0</v>
          </cell>
          <cell r="BN88">
            <v>1E-3</v>
          </cell>
          <cell r="BO88">
            <v>0.64300000000000002</v>
          </cell>
          <cell r="BR88">
            <v>0</v>
          </cell>
          <cell r="BS88">
            <v>0</v>
          </cell>
          <cell r="BV88">
            <v>0</v>
          </cell>
          <cell r="BW88">
            <v>0</v>
          </cell>
          <cell r="BZ88">
            <v>0</v>
          </cell>
          <cell r="CA88">
            <v>0</v>
          </cell>
          <cell r="CD88">
            <v>0</v>
          </cell>
          <cell r="CE88">
            <v>0</v>
          </cell>
          <cell r="CH88">
            <v>0</v>
          </cell>
          <cell r="CI88">
            <v>0</v>
          </cell>
          <cell r="CL88">
            <v>0</v>
          </cell>
          <cell r="CM88">
            <v>0</v>
          </cell>
          <cell r="CP88">
            <v>0</v>
          </cell>
          <cell r="CQ88">
            <v>0</v>
          </cell>
          <cell r="CT88">
            <v>0</v>
          </cell>
          <cell r="CU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F88">
            <v>0</v>
          </cell>
          <cell r="DG88">
            <v>0</v>
          </cell>
          <cell r="DJ88">
            <v>0</v>
          </cell>
          <cell r="DK88">
            <v>0</v>
          </cell>
          <cell r="DM88">
            <v>0</v>
          </cell>
        </row>
        <row r="89">
          <cell r="N89">
            <v>0</v>
          </cell>
          <cell r="O89">
            <v>0</v>
          </cell>
          <cell r="R89">
            <v>0</v>
          </cell>
          <cell r="S89">
            <v>0</v>
          </cell>
          <cell r="V89">
            <v>0</v>
          </cell>
          <cell r="W89">
            <v>0</v>
          </cell>
          <cell r="Z89">
            <v>0</v>
          </cell>
          <cell r="AA89">
            <v>0</v>
          </cell>
          <cell r="AD89">
            <v>0</v>
          </cell>
          <cell r="AE89">
            <v>0</v>
          </cell>
          <cell r="AH89">
            <v>0</v>
          </cell>
          <cell r="AI89">
            <v>0</v>
          </cell>
          <cell r="AL89">
            <v>0</v>
          </cell>
          <cell r="AM89">
            <v>0</v>
          </cell>
          <cell r="AP89">
            <v>0</v>
          </cell>
          <cell r="AQ89">
            <v>0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BB89">
            <v>0</v>
          </cell>
          <cell r="BC89">
            <v>0</v>
          </cell>
          <cell r="BF89">
            <v>0</v>
          </cell>
          <cell r="BG89">
            <v>0</v>
          </cell>
          <cell r="BJ89">
            <v>1</v>
          </cell>
          <cell r="BK89">
            <v>1.708</v>
          </cell>
          <cell r="BN89">
            <v>0</v>
          </cell>
          <cell r="BO89">
            <v>0</v>
          </cell>
          <cell r="BR89">
            <v>0</v>
          </cell>
          <cell r="BS89">
            <v>0</v>
          </cell>
          <cell r="BV89">
            <v>0</v>
          </cell>
          <cell r="BW89">
            <v>0</v>
          </cell>
          <cell r="BZ89">
            <v>0</v>
          </cell>
          <cell r="CA89">
            <v>0</v>
          </cell>
          <cell r="CD89">
            <v>0</v>
          </cell>
          <cell r="CE89">
            <v>0</v>
          </cell>
          <cell r="CH89">
            <v>0</v>
          </cell>
          <cell r="CI89">
            <v>0</v>
          </cell>
          <cell r="CL89">
            <v>0</v>
          </cell>
          <cell r="CM89">
            <v>0</v>
          </cell>
          <cell r="CP89">
            <v>0</v>
          </cell>
          <cell r="CQ89">
            <v>0</v>
          </cell>
          <cell r="CT89">
            <v>0</v>
          </cell>
          <cell r="CU89">
            <v>0</v>
          </cell>
          <cell r="CX89">
            <v>4</v>
          </cell>
          <cell r="CY89">
            <v>5.4630000000000001</v>
          </cell>
          <cell r="DB89">
            <v>0</v>
          </cell>
          <cell r="DC89">
            <v>0</v>
          </cell>
          <cell r="DF89">
            <v>0</v>
          </cell>
          <cell r="DG89">
            <v>0</v>
          </cell>
          <cell r="DJ89">
            <v>0</v>
          </cell>
          <cell r="DK89">
            <v>0</v>
          </cell>
          <cell r="DM89">
            <v>0</v>
          </cell>
        </row>
        <row r="90">
          <cell r="N90">
            <v>0</v>
          </cell>
          <cell r="O90">
            <v>0</v>
          </cell>
          <cell r="R90">
            <v>0</v>
          </cell>
          <cell r="S90">
            <v>0</v>
          </cell>
          <cell r="V90">
            <v>0</v>
          </cell>
          <cell r="W90">
            <v>0</v>
          </cell>
          <cell r="Z90">
            <v>0</v>
          </cell>
          <cell r="AA90">
            <v>0</v>
          </cell>
          <cell r="AD90">
            <v>0</v>
          </cell>
          <cell r="AE90">
            <v>0</v>
          </cell>
          <cell r="AH90">
            <v>5.0000000000000001E-3</v>
          </cell>
          <cell r="AI90">
            <v>8.1280000000000001</v>
          </cell>
          <cell r="AL90">
            <v>0</v>
          </cell>
          <cell r="AM90">
            <v>0</v>
          </cell>
          <cell r="AP90">
            <v>0</v>
          </cell>
          <cell r="AQ90">
            <v>0</v>
          </cell>
          <cell r="AT90">
            <v>0</v>
          </cell>
          <cell r="AU90">
            <v>0</v>
          </cell>
          <cell r="AX90">
            <v>0</v>
          </cell>
          <cell r="AY90">
            <v>0</v>
          </cell>
          <cell r="BB90">
            <v>0</v>
          </cell>
          <cell r="BC90">
            <v>0</v>
          </cell>
          <cell r="BF90">
            <v>0</v>
          </cell>
          <cell r="BG90">
            <v>0</v>
          </cell>
          <cell r="BJ90">
            <v>0</v>
          </cell>
          <cell r="BK90">
            <v>0</v>
          </cell>
          <cell r="BN90">
            <v>0</v>
          </cell>
          <cell r="BO90">
            <v>0</v>
          </cell>
          <cell r="BR90">
            <v>0</v>
          </cell>
          <cell r="BS90">
            <v>0</v>
          </cell>
          <cell r="BV90">
            <v>0</v>
          </cell>
          <cell r="BW90">
            <v>0</v>
          </cell>
          <cell r="BZ90">
            <v>0</v>
          </cell>
          <cell r="CA90">
            <v>0</v>
          </cell>
          <cell r="CD90">
            <v>0</v>
          </cell>
          <cell r="CE90">
            <v>0</v>
          </cell>
          <cell r="CH90">
            <v>0</v>
          </cell>
          <cell r="CI90">
            <v>0</v>
          </cell>
          <cell r="CL90">
            <v>0</v>
          </cell>
          <cell r="CM90">
            <v>0</v>
          </cell>
          <cell r="CP90">
            <v>0</v>
          </cell>
          <cell r="CQ90">
            <v>0</v>
          </cell>
          <cell r="CT90">
            <v>0.1</v>
          </cell>
          <cell r="CU90">
            <v>18.058</v>
          </cell>
          <cell r="CX90">
            <v>2</v>
          </cell>
          <cell r="CY90">
            <v>1.913</v>
          </cell>
          <cell r="DB90">
            <v>0</v>
          </cell>
          <cell r="DC90">
            <v>0</v>
          </cell>
          <cell r="DF90">
            <v>0</v>
          </cell>
          <cell r="DG90">
            <v>0</v>
          </cell>
          <cell r="DJ90">
            <v>0</v>
          </cell>
          <cell r="DK90">
            <v>0</v>
          </cell>
          <cell r="DM90">
            <v>0</v>
          </cell>
        </row>
        <row r="91">
          <cell r="N91">
            <v>0</v>
          </cell>
          <cell r="O91">
            <v>0</v>
          </cell>
          <cell r="R91">
            <v>0</v>
          </cell>
          <cell r="S91">
            <v>0</v>
          </cell>
          <cell r="V91">
            <v>0</v>
          </cell>
          <cell r="W91">
            <v>0</v>
          </cell>
          <cell r="Z91">
            <v>0</v>
          </cell>
          <cell r="AA91">
            <v>0</v>
          </cell>
          <cell r="AD91">
            <v>0</v>
          </cell>
          <cell r="AE91">
            <v>0</v>
          </cell>
          <cell r="AH91">
            <v>0</v>
          </cell>
          <cell r="AI91">
            <v>0</v>
          </cell>
          <cell r="AL91">
            <v>0</v>
          </cell>
          <cell r="AM91">
            <v>0</v>
          </cell>
          <cell r="AP91">
            <v>0</v>
          </cell>
          <cell r="AQ91">
            <v>0</v>
          </cell>
          <cell r="AT91">
            <v>0</v>
          </cell>
          <cell r="AU91">
            <v>0</v>
          </cell>
          <cell r="AX91">
            <v>0</v>
          </cell>
          <cell r="AY91">
            <v>0</v>
          </cell>
          <cell r="BB91">
            <v>0</v>
          </cell>
          <cell r="BC91">
            <v>0</v>
          </cell>
          <cell r="BF91">
            <v>0</v>
          </cell>
          <cell r="BG91">
            <v>0</v>
          </cell>
          <cell r="BJ91">
            <v>0</v>
          </cell>
          <cell r="BK91">
            <v>0</v>
          </cell>
          <cell r="BN91">
            <v>0</v>
          </cell>
          <cell r="BO91">
            <v>0</v>
          </cell>
          <cell r="BR91">
            <v>0</v>
          </cell>
          <cell r="BS91">
            <v>0</v>
          </cell>
          <cell r="BV91">
            <v>0</v>
          </cell>
          <cell r="BW91">
            <v>0</v>
          </cell>
          <cell r="BZ91">
            <v>0</v>
          </cell>
          <cell r="CA91">
            <v>0</v>
          </cell>
          <cell r="CD91">
            <v>0</v>
          </cell>
          <cell r="CE91">
            <v>0</v>
          </cell>
          <cell r="CH91">
            <v>0</v>
          </cell>
          <cell r="CI91">
            <v>0</v>
          </cell>
          <cell r="CL91">
            <v>0</v>
          </cell>
          <cell r="CM91">
            <v>0</v>
          </cell>
          <cell r="CP91">
            <v>0</v>
          </cell>
          <cell r="CQ91">
            <v>0</v>
          </cell>
          <cell r="CT91">
            <v>0</v>
          </cell>
          <cell r="CU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F91">
            <v>0</v>
          </cell>
          <cell r="DG91">
            <v>0</v>
          </cell>
          <cell r="DJ91">
            <v>0</v>
          </cell>
          <cell r="DK91">
            <v>0</v>
          </cell>
          <cell r="DM91">
            <v>0</v>
          </cell>
        </row>
        <row r="92">
          <cell r="N92">
            <v>0</v>
          </cell>
          <cell r="O92">
            <v>0</v>
          </cell>
          <cell r="R92">
            <v>0</v>
          </cell>
          <cell r="S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D92">
            <v>0</v>
          </cell>
          <cell r="AE92">
            <v>0</v>
          </cell>
          <cell r="AH92">
            <v>0</v>
          </cell>
          <cell r="AI92">
            <v>0</v>
          </cell>
          <cell r="AL92">
            <v>0</v>
          </cell>
          <cell r="AM92">
            <v>0</v>
          </cell>
          <cell r="AP92">
            <v>0</v>
          </cell>
          <cell r="AQ92">
            <v>0</v>
          </cell>
          <cell r="AT92">
            <v>0</v>
          </cell>
          <cell r="AU92">
            <v>0</v>
          </cell>
          <cell r="AX92">
            <v>0</v>
          </cell>
          <cell r="AY92">
            <v>0</v>
          </cell>
          <cell r="BB92">
            <v>0</v>
          </cell>
          <cell r="BC92">
            <v>0</v>
          </cell>
          <cell r="BF92">
            <v>0</v>
          </cell>
          <cell r="BG92">
            <v>0</v>
          </cell>
          <cell r="BJ92">
            <v>0</v>
          </cell>
          <cell r="BK92">
            <v>0</v>
          </cell>
          <cell r="BN92">
            <v>0</v>
          </cell>
          <cell r="BO92">
            <v>0</v>
          </cell>
          <cell r="BR92">
            <v>0</v>
          </cell>
          <cell r="BS92">
            <v>0</v>
          </cell>
          <cell r="BV92">
            <v>0</v>
          </cell>
          <cell r="BW92">
            <v>0</v>
          </cell>
          <cell r="BZ92">
            <v>0</v>
          </cell>
          <cell r="CA92">
            <v>0</v>
          </cell>
          <cell r="CD92">
            <v>0</v>
          </cell>
          <cell r="CE92">
            <v>0</v>
          </cell>
          <cell r="CH92">
            <v>0</v>
          </cell>
          <cell r="CI92">
            <v>0</v>
          </cell>
          <cell r="CL92">
            <v>0</v>
          </cell>
          <cell r="CM92">
            <v>0</v>
          </cell>
          <cell r="CP92">
            <v>0</v>
          </cell>
          <cell r="CQ92">
            <v>0</v>
          </cell>
          <cell r="CT92">
            <v>0</v>
          </cell>
          <cell r="CU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F92">
            <v>0</v>
          </cell>
          <cell r="DG92">
            <v>0</v>
          </cell>
          <cell r="DJ92">
            <v>0</v>
          </cell>
          <cell r="DK92">
            <v>0</v>
          </cell>
          <cell r="DM92">
            <v>0</v>
          </cell>
        </row>
        <row r="93">
          <cell r="N93">
            <v>0</v>
          </cell>
          <cell r="O93">
            <v>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R93">
            <v>0</v>
          </cell>
          <cell r="BS93">
            <v>0</v>
          </cell>
          <cell r="BV93">
            <v>0</v>
          </cell>
          <cell r="BW93">
            <v>0</v>
          </cell>
          <cell r="BZ93">
            <v>0</v>
          </cell>
          <cell r="CA93">
            <v>0</v>
          </cell>
          <cell r="CD93">
            <v>0</v>
          </cell>
          <cell r="CE93">
            <v>0</v>
          </cell>
          <cell r="CH93">
            <v>0</v>
          </cell>
          <cell r="CI93">
            <v>0</v>
          </cell>
          <cell r="CL93">
            <v>0</v>
          </cell>
          <cell r="CM93">
            <v>0</v>
          </cell>
          <cell r="CP93">
            <v>0</v>
          </cell>
          <cell r="CQ93">
            <v>0</v>
          </cell>
          <cell r="CT93">
            <v>0</v>
          </cell>
          <cell r="CU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F93">
            <v>0</v>
          </cell>
          <cell r="DG93">
            <v>0</v>
          </cell>
          <cell r="DJ93">
            <v>0</v>
          </cell>
          <cell r="DK93">
            <v>0</v>
          </cell>
          <cell r="DM93">
            <v>0</v>
          </cell>
        </row>
        <row r="94">
          <cell r="N94">
            <v>0</v>
          </cell>
          <cell r="O94">
            <v>0</v>
          </cell>
          <cell r="R94">
            <v>0</v>
          </cell>
          <cell r="S94">
            <v>0</v>
          </cell>
          <cell r="V94">
            <v>0</v>
          </cell>
          <cell r="W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R94">
            <v>0</v>
          </cell>
          <cell r="BS94">
            <v>0</v>
          </cell>
          <cell r="BV94">
            <v>0</v>
          </cell>
          <cell r="BW94">
            <v>0</v>
          </cell>
          <cell r="BZ94">
            <v>0</v>
          </cell>
          <cell r="CA94">
            <v>0</v>
          </cell>
          <cell r="CD94">
            <v>0</v>
          </cell>
          <cell r="CE94">
            <v>0</v>
          </cell>
          <cell r="CH94">
            <v>0</v>
          </cell>
          <cell r="CI94">
            <v>0</v>
          </cell>
          <cell r="CL94">
            <v>0</v>
          </cell>
          <cell r="CM94">
            <v>0</v>
          </cell>
          <cell r="CP94">
            <v>0</v>
          </cell>
          <cell r="CQ94">
            <v>0</v>
          </cell>
          <cell r="CT94">
            <v>0</v>
          </cell>
          <cell r="CU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F94">
            <v>0</v>
          </cell>
          <cell r="DG94">
            <v>0</v>
          </cell>
          <cell r="DJ94">
            <v>0</v>
          </cell>
          <cell r="DK94">
            <v>0</v>
          </cell>
          <cell r="DM94">
            <v>0</v>
          </cell>
        </row>
        <row r="95">
          <cell r="N95">
            <v>0</v>
          </cell>
          <cell r="O95">
            <v>0</v>
          </cell>
          <cell r="R95">
            <v>0</v>
          </cell>
          <cell r="S95">
            <v>0</v>
          </cell>
          <cell r="V95">
            <v>0</v>
          </cell>
          <cell r="W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3</v>
          </cell>
          <cell r="AQ95">
            <v>2.3109999999999999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R95">
            <v>0</v>
          </cell>
          <cell r="BS95">
            <v>0</v>
          </cell>
          <cell r="BV95">
            <v>0</v>
          </cell>
          <cell r="BW95">
            <v>0</v>
          </cell>
          <cell r="BZ95">
            <v>0</v>
          </cell>
          <cell r="CA95">
            <v>0</v>
          </cell>
          <cell r="CD95">
            <v>0</v>
          </cell>
          <cell r="CE95">
            <v>0</v>
          </cell>
          <cell r="CH95">
            <v>0</v>
          </cell>
          <cell r="CI95">
            <v>0</v>
          </cell>
          <cell r="CL95">
            <v>0</v>
          </cell>
          <cell r="CM95">
            <v>0</v>
          </cell>
          <cell r="CP95">
            <v>0</v>
          </cell>
          <cell r="CQ95">
            <v>0</v>
          </cell>
          <cell r="CT95">
            <v>0</v>
          </cell>
          <cell r="CU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F95">
            <v>0</v>
          </cell>
          <cell r="DG95">
            <v>0</v>
          </cell>
          <cell r="DJ95">
            <v>0</v>
          </cell>
          <cell r="DK95">
            <v>0</v>
          </cell>
          <cell r="DM95">
            <v>0</v>
          </cell>
        </row>
        <row r="96">
          <cell r="N96">
            <v>0</v>
          </cell>
          <cell r="O96">
            <v>0</v>
          </cell>
          <cell r="R96">
            <v>0</v>
          </cell>
          <cell r="S96">
            <v>0</v>
          </cell>
          <cell r="V96">
            <v>0</v>
          </cell>
          <cell r="W96">
            <v>0</v>
          </cell>
          <cell r="Z96">
            <v>0</v>
          </cell>
          <cell r="AA96">
            <v>0</v>
          </cell>
          <cell r="AD96">
            <v>0</v>
          </cell>
          <cell r="AE96">
            <v>0</v>
          </cell>
          <cell r="AH96">
            <v>0</v>
          </cell>
          <cell r="AI96">
            <v>0</v>
          </cell>
          <cell r="AL96">
            <v>0</v>
          </cell>
          <cell r="AM96">
            <v>0</v>
          </cell>
          <cell r="AP96">
            <v>0</v>
          </cell>
          <cell r="AQ96">
            <v>0</v>
          </cell>
          <cell r="AT96">
            <v>0</v>
          </cell>
          <cell r="AU96">
            <v>0</v>
          </cell>
          <cell r="AX96">
            <v>0</v>
          </cell>
          <cell r="AY96">
            <v>0</v>
          </cell>
          <cell r="BB96">
            <v>0</v>
          </cell>
          <cell r="BC96">
            <v>0</v>
          </cell>
          <cell r="BF96">
            <v>0</v>
          </cell>
          <cell r="BG96">
            <v>0</v>
          </cell>
          <cell r="BJ96">
            <v>0</v>
          </cell>
          <cell r="BK96">
            <v>0</v>
          </cell>
          <cell r="BN96">
            <v>0</v>
          </cell>
          <cell r="BO96">
            <v>0</v>
          </cell>
          <cell r="BR96">
            <v>0</v>
          </cell>
          <cell r="BS96">
            <v>0</v>
          </cell>
          <cell r="BV96">
            <v>0</v>
          </cell>
          <cell r="BW96">
            <v>0</v>
          </cell>
          <cell r="BZ96">
            <v>0</v>
          </cell>
          <cell r="CA96">
            <v>0</v>
          </cell>
          <cell r="CD96">
            <v>0</v>
          </cell>
          <cell r="CE96">
            <v>0</v>
          </cell>
          <cell r="CH96">
            <v>0</v>
          </cell>
          <cell r="CI96">
            <v>0</v>
          </cell>
          <cell r="CL96">
            <v>0</v>
          </cell>
          <cell r="CM96">
            <v>0</v>
          </cell>
          <cell r="CP96">
            <v>0</v>
          </cell>
          <cell r="CQ96">
            <v>0</v>
          </cell>
          <cell r="CT96">
            <v>0</v>
          </cell>
          <cell r="CU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F96">
            <v>0</v>
          </cell>
          <cell r="DG96">
            <v>0</v>
          </cell>
          <cell r="DJ96">
            <v>0</v>
          </cell>
          <cell r="DK96">
            <v>0</v>
          </cell>
          <cell r="DM96">
            <v>1.357</v>
          </cell>
        </row>
        <row r="97">
          <cell r="N97">
            <v>0</v>
          </cell>
          <cell r="O97">
            <v>0</v>
          </cell>
          <cell r="R97">
            <v>0</v>
          </cell>
          <cell r="S97">
            <v>0</v>
          </cell>
          <cell r="V97">
            <v>0</v>
          </cell>
          <cell r="W97">
            <v>0</v>
          </cell>
          <cell r="Z97">
            <v>0</v>
          </cell>
          <cell r="AA97">
            <v>0</v>
          </cell>
          <cell r="AD97">
            <v>0</v>
          </cell>
          <cell r="AE97">
            <v>0</v>
          </cell>
          <cell r="AH97">
            <v>0</v>
          </cell>
          <cell r="AI97">
            <v>0</v>
          </cell>
          <cell r="AL97">
            <v>0</v>
          </cell>
          <cell r="AM97">
            <v>0</v>
          </cell>
          <cell r="AP97">
            <v>6</v>
          </cell>
          <cell r="AQ97">
            <v>5.5519999999999996</v>
          </cell>
          <cell r="AT97">
            <v>0</v>
          </cell>
          <cell r="AU97">
            <v>0</v>
          </cell>
          <cell r="AX97">
            <v>0</v>
          </cell>
          <cell r="AY97">
            <v>0</v>
          </cell>
          <cell r="BB97">
            <v>0</v>
          </cell>
          <cell r="BC97">
            <v>0</v>
          </cell>
          <cell r="BF97">
            <v>0</v>
          </cell>
          <cell r="BG97">
            <v>0</v>
          </cell>
          <cell r="BJ97">
            <v>0</v>
          </cell>
          <cell r="BK97">
            <v>0</v>
          </cell>
          <cell r="BN97">
            <v>0</v>
          </cell>
          <cell r="BO97">
            <v>0</v>
          </cell>
          <cell r="BR97">
            <v>0</v>
          </cell>
          <cell r="BS97">
            <v>0</v>
          </cell>
          <cell r="BV97">
            <v>0</v>
          </cell>
          <cell r="BW97">
            <v>0</v>
          </cell>
          <cell r="BZ97">
            <v>8.0000000000000002E-3</v>
          </cell>
          <cell r="CA97">
            <v>9.4969999999999999</v>
          </cell>
          <cell r="CD97">
            <v>0</v>
          </cell>
          <cell r="CE97">
            <v>0</v>
          </cell>
          <cell r="CH97">
            <v>0</v>
          </cell>
          <cell r="CI97">
            <v>0</v>
          </cell>
          <cell r="CL97">
            <v>0</v>
          </cell>
          <cell r="CM97">
            <v>0</v>
          </cell>
          <cell r="CP97">
            <v>1</v>
          </cell>
          <cell r="CQ97">
            <v>0.65600000000000003</v>
          </cell>
          <cell r="CT97">
            <v>0</v>
          </cell>
          <cell r="CU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F97">
            <v>0</v>
          </cell>
          <cell r="DG97">
            <v>0</v>
          </cell>
          <cell r="DJ97">
            <v>0</v>
          </cell>
          <cell r="DK97">
            <v>0</v>
          </cell>
          <cell r="DM97">
            <v>0.59499999999999997</v>
          </cell>
        </row>
        <row r="98">
          <cell r="N98">
            <v>0</v>
          </cell>
          <cell r="O98">
            <v>0</v>
          </cell>
          <cell r="R98">
            <v>0</v>
          </cell>
          <cell r="S98">
            <v>0</v>
          </cell>
          <cell r="V98">
            <v>0</v>
          </cell>
          <cell r="W98">
            <v>0</v>
          </cell>
          <cell r="Z98">
            <v>0</v>
          </cell>
          <cell r="AA98">
            <v>0</v>
          </cell>
          <cell r="AD98">
            <v>0</v>
          </cell>
          <cell r="AE98">
            <v>0</v>
          </cell>
          <cell r="AH98">
            <v>0</v>
          </cell>
          <cell r="AI98">
            <v>0</v>
          </cell>
          <cell r="AL98">
            <v>0</v>
          </cell>
          <cell r="AM98">
            <v>0</v>
          </cell>
          <cell r="AP98">
            <v>3</v>
          </cell>
          <cell r="AQ98">
            <v>3.254</v>
          </cell>
          <cell r="AT98">
            <v>0</v>
          </cell>
          <cell r="AU98">
            <v>0</v>
          </cell>
          <cell r="AX98">
            <v>0</v>
          </cell>
          <cell r="AY98">
            <v>0</v>
          </cell>
          <cell r="BB98">
            <v>0</v>
          </cell>
          <cell r="BC98">
            <v>0</v>
          </cell>
          <cell r="BF98">
            <v>0</v>
          </cell>
          <cell r="BG98">
            <v>0</v>
          </cell>
          <cell r="BJ98">
            <v>0</v>
          </cell>
          <cell r="BK98">
            <v>0</v>
          </cell>
          <cell r="BN98">
            <v>0</v>
          </cell>
          <cell r="BO98">
            <v>0</v>
          </cell>
          <cell r="BR98">
            <v>0</v>
          </cell>
          <cell r="BS98">
            <v>0</v>
          </cell>
          <cell r="BV98">
            <v>0</v>
          </cell>
          <cell r="BW98">
            <v>0</v>
          </cell>
          <cell r="BZ98">
            <v>0</v>
          </cell>
          <cell r="CA98">
            <v>0</v>
          </cell>
          <cell r="CD98">
            <v>0</v>
          </cell>
          <cell r="CE98">
            <v>0</v>
          </cell>
          <cell r="CH98">
            <v>0</v>
          </cell>
          <cell r="CI98">
            <v>0</v>
          </cell>
          <cell r="CL98">
            <v>6</v>
          </cell>
          <cell r="CM98">
            <v>25.515999999999998</v>
          </cell>
          <cell r="CP98">
            <v>0</v>
          </cell>
          <cell r="CQ98">
            <v>0</v>
          </cell>
          <cell r="CT98">
            <v>0</v>
          </cell>
          <cell r="CU98">
            <v>0</v>
          </cell>
          <cell r="CX98">
            <v>1</v>
          </cell>
          <cell r="CY98">
            <v>0.17799999999999999</v>
          </cell>
          <cell r="DB98">
            <v>0</v>
          </cell>
          <cell r="DC98">
            <v>0</v>
          </cell>
          <cell r="DF98">
            <v>5.0000000000000001E-3</v>
          </cell>
          <cell r="DG98">
            <v>7.907</v>
          </cell>
          <cell r="DJ98">
            <v>0</v>
          </cell>
          <cell r="DK98">
            <v>0</v>
          </cell>
          <cell r="DM98">
            <v>1.506</v>
          </cell>
        </row>
        <row r="99">
          <cell r="N99">
            <v>0</v>
          </cell>
          <cell r="O99">
            <v>0</v>
          </cell>
          <cell r="R99">
            <v>0</v>
          </cell>
          <cell r="S99">
            <v>0</v>
          </cell>
          <cell r="V99">
            <v>0</v>
          </cell>
          <cell r="W99">
            <v>0</v>
          </cell>
          <cell r="Z99">
            <v>0</v>
          </cell>
          <cell r="AA99">
            <v>0</v>
          </cell>
          <cell r="AD99">
            <v>0</v>
          </cell>
          <cell r="AE99">
            <v>0</v>
          </cell>
          <cell r="AH99">
            <v>2.1000000000000001E-2</v>
          </cell>
          <cell r="AI99">
            <v>4.7729999999999997</v>
          </cell>
          <cell r="AL99">
            <v>0</v>
          </cell>
          <cell r="AM99">
            <v>0</v>
          </cell>
          <cell r="AP99">
            <v>0</v>
          </cell>
          <cell r="AQ99">
            <v>0</v>
          </cell>
          <cell r="AT99">
            <v>0</v>
          </cell>
          <cell r="AU99">
            <v>0</v>
          </cell>
          <cell r="AX99">
            <v>0</v>
          </cell>
          <cell r="AY99">
            <v>0</v>
          </cell>
          <cell r="BB99">
            <v>0</v>
          </cell>
          <cell r="BC99">
            <v>0</v>
          </cell>
          <cell r="BF99">
            <v>0</v>
          </cell>
          <cell r="BG99">
            <v>0</v>
          </cell>
          <cell r="BJ99">
            <v>0</v>
          </cell>
          <cell r="BK99">
            <v>0</v>
          </cell>
          <cell r="BN99">
            <v>0</v>
          </cell>
          <cell r="BO99">
            <v>0</v>
          </cell>
          <cell r="BR99">
            <v>0</v>
          </cell>
          <cell r="BS99">
            <v>0</v>
          </cell>
          <cell r="BV99">
            <v>0</v>
          </cell>
          <cell r="BW99">
            <v>0</v>
          </cell>
          <cell r="BZ99">
            <v>0</v>
          </cell>
          <cell r="CA99">
            <v>0</v>
          </cell>
          <cell r="CD99">
            <v>0</v>
          </cell>
          <cell r="CE99">
            <v>0</v>
          </cell>
          <cell r="CH99">
            <v>0</v>
          </cell>
          <cell r="CI99">
            <v>0</v>
          </cell>
          <cell r="CL99">
            <v>0</v>
          </cell>
          <cell r="CM99">
            <v>0</v>
          </cell>
          <cell r="CP99">
            <v>1</v>
          </cell>
          <cell r="CQ99">
            <v>0.84899999999999998</v>
          </cell>
          <cell r="CT99">
            <v>0</v>
          </cell>
          <cell r="CU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F99">
            <v>0</v>
          </cell>
          <cell r="DG99">
            <v>0</v>
          </cell>
          <cell r="DJ99">
            <v>0</v>
          </cell>
          <cell r="DK99">
            <v>0</v>
          </cell>
          <cell r="DM99">
            <v>3.8039999999999998</v>
          </cell>
        </row>
        <row r="100"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V100">
            <v>0</v>
          </cell>
          <cell r="W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R100">
            <v>0</v>
          </cell>
          <cell r="BS100">
            <v>0</v>
          </cell>
          <cell r="BV100">
            <v>0</v>
          </cell>
          <cell r="BW100">
            <v>0</v>
          </cell>
          <cell r="BZ100">
            <v>0</v>
          </cell>
          <cell r="CA100">
            <v>0</v>
          </cell>
          <cell r="CD100">
            <v>0</v>
          </cell>
          <cell r="CE100">
            <v>0</v>
          </cell>
          <cell r="CH100">
            <v>0</v>
          </cell>
          <cell r="CI100">
            <v>0</v>
          </cell>
          <cell r="CL100">
            <v>0</v>
          </cell>
          <cell r="CM100">
            <v>0</v>
          </cell>
          <cell r="CP100">
            <v>0</v>
          </cell>
          <cell r="CQ100">
            <v>0</v>
          </cell>
          <cell r="CT100">
            <v>0</v>
          </cell>
          <cell r="CU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F100">
            <v>0</v>
          </cell>
          <cell r="DG100">
            <v>0</v>
          </cell>
          <cell r="DJ100">
            <v>0</v>
          </cell>
          <cell r="DK100">
            <v>0</v>
          </cell>
          <cell r="DM100">
            <v>0</v>
          </cell>
        </row>
        <row r="101"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R101">
            <v>0</v>
          </cell>
          <cell r="BS101">
            <v>0</v>
          </cell>
          <cell r="BV101">
            <v>0</v>
          </cell>
          <cell r="BW101">
            <v>0</v>
          </cell>
          <cell r="BZ101">
            <v>0</v>
          </cell>
          <cell r="CA101">
            <v>0</v>
          </cell>
          <cell r="CD101">
            <v>6.0000000000000001E-3</v>
          </cell>
          <cell r="CE101">
            <v>8.3949999999999996</v>
          </cell>
          <cell r="CH101">
            <v>0</v>
          </cell>
          <cell r="CI101">
            <v>0</v>
          </cell>
          <cell r="CL101">
            <v>0</v>
          </cell>
          <cell r="CM101">
            <v>0</v>
          </cell>
          <cell r="CP101">
            <v>2</v>
          </cell>
          <cell r="CQ101">
            <v>1.3120000000000001</v>
          </cell>
          <cell r="CT101">
            <v>0</v>
          </cell>
          <cell r="CU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F101">
            <v>0</v>
          </cell>
          <cell r="DG101">
            <v>0</v>
          </cell>
          <cell r="DJ101">
            <v>0</v>
          </cell>
          <cell r="DK101">
            <v>0</v>
          </cell>
          <cell r="DM101">
            <v>3.915</v>
          </cell>
        </row>
        <row r="102"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R102">
            <v>0</v>
          </cell>
          <cell r="BS102">
            <v>0</v>
          </cell>
          <cell r="BV102">
            <v>0</v>
          </cell>
          <cell r="BW102">
            <v>0</v>
          </cell>
          <cell r="BZ102">
            <v>0</v>
          </cell>
          <cell r="CA102">
            <v>0</v>
          </cell>
          <cell r="CD102">
            <v>0</v>
          </cell>
          <cell r="CE102">
            <v>0</v>
          </cell>
          <cell r="CH102">
            <v>0</v>
          </cell>
          <cell r="CI102">
            <v>0</v>
          </cell>
          <cell r="CL102">
            <v>0</v>
          </cell>
          <cell r="CM102">
            <v>0</v>
          </cell>
          <cell r="CP102">
            <v>0</v>
          </cell>
          <cell r="CQ102">
            <v>0</v>
          </cell>
          <cell r="CT102">
            <v>0</v>
          </cell>
          <cell r="CU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F102">
            <v>0</v>
          </cell>
          <cell r="DG102">
            <v>0</v>
          </cell>
          <cell r="DJ102">
            <v>0</v>
          </cell>
          <cell r="DK102">
            <v>0</v>
          </cell>
          <cell r="DM102">
            <v>8.4369999999999994</v>
          </cell>
        </row>
        <row r="103">
          <cell r="N103">
            <v>0</v>
          </cell>
          <cell r="O103">
            <v>0</v>
          </cell>
          <cell r="R103">
            <v>0</v>
          </cell>
          <cell r="S103">
            <v>0</v>
          </cell>
          <cell r="V103">
            <v>0</v>
          </cell>
          <cell r="W103">
            <v>0</v>
          </cell>
          <cell r="Z103">
            <v>0</v>
          </cell>
          <cell r="AA103">
            <v>0</v>
          </cell>
          <cell r="AD103">
            <v>0</v>
          </cell>
          <cell r="AE103">
            <v>0</v>
          </cell>
          <cell r="AH103">
            <v>2.5999999999999999E-2</v>
          </cell>
          <cell r="AI103">
            <v>5.9039999999999999</v>
          </cell>
          <cell r="AL103">
            <v>0</v>
          </cell>
          <cell r="AM103">
            <v>0</v>
          </cell>
          <cell r="AP103">
            <v>0</v>
          </cell>
          <cell r="AQ103">
            <v>0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  <cell r="BB103">
            <v>0</v>
          </cell>
          <cell r="BC103">
            <v>0</v>
          </cell>
          <cell r="BF103">
            <v>0</v>
          </cell>
          <cell r="BG103">
            <v>0</v>
          </cell>
          <cell r="BJ103">
            <v>0</v>
          </cell>
          <cell r="BK103">
            <v>0</v>
          </cell>
          <cell r="BN103">
            <v>0</v>
          </cell>
          <cell r="BO103">
            <v>0</v>
          </cell>
          <cell r="BR103">
            <v>0</v>
          </cell>
          <cell r="BS103">
            <v>0</v>
          </cell>
          <cell r="BV103">
            <v>0</v>
          </cell>
          <cell r="BW103">
            <v>0</v>
          </cell>
          <cell r="BZ103">
            <v>0</v>
          </cell>
          <cell r="CA103">
            <v>0</v>
          </cell>
          <cell r="CD103">
            <v>0</v>
          </cell>
          <cell r="CE103">
            <v>0</v>
          </cell>
          <cell r="CH103">
            <v>0</v>
          </cell>
          <cell r="CI103">
            <v>0</v>
          </cell>
          <cell r="CL103">
            <v>0</v>
          </cell>
          <cell r="CM103">
            <v>0</v>
          </cell>
          <cell r="CP103">
            <v>0</v>
          </cell>
          <cell r="CQ103">
            <v>0</v>
          </cell>
          <cell r="CT103">
            <v>0</v>
          </cell>
          <cell r="CU103">
            <v>0</v>
          </cell>
          <cell r="CX103">
            <v>3</v>
          </cell>
          <cell r="CY103">
            <v>2.37</v>
          </cell>
          <cell r="DB103">
            <v>0</v>
          </cell>
          <cell r="DC103">
            <v>0</v>
          </cell>
          <cell r="DF103">
            <v>0</v>
          </cell>
          <cell r="DG103">
            <v>0</v>
          </cell>
          <cell r="DJ103">
            <v>0</v>
          </cell>
          <cell r="DK103">
            <v>0</v>
          </cell>
          <cell r="DM103">
            <v>21.893000000000001</v>
          </cell>
        </row>
        <row r="104">
          <cell r="N104">
            <v>0</v>
          </cell>
          <cell r="O104">
            <v>0</v>
          </cell>
          <cell r="R104">
            <v>0</v>
          </cell>
          <cell r="S104">
            <v>0</v>
          </cell>
          <cell r="V104">
            <v>0</v>
          </cell>
          <cell r="W104">
            <v>0</v>
          </cell>
          <cell r="Z104">
            <v>0</v>
          </cell>
          <cell r="AA104">
            <v>0</v>
          </cell>
          <cell r="AD104">
            <v>0</v>
          </cell>
          <cell r="AE104">
            <v>0</v>
          </cell>
          <cell r="AH104">
            <v>0</v>
          </cell>
          <cell r="AI104">
            <v>0</v>
          </cell>
          <cell r="AL104">
            <v>0</v>
          </cell>
          <cell r="AM104">
            <v>0</v>
          </cell>
          <cell r="AP104">
            <v>0</v>
          </cell>
          <cell r="AQ104">
            <v>0</v>
          </cell>
          <cell r="AT104">
            <v>0</v>
          </cell>
          <cell r="AU104">
            <v>0</v>
          </cell>
          <cell r="AX104">
            <v>0</v>
          </cell>
          <cell r="AY104">
            <v>0</v>
          </cell>
          <cell r="BB104">
            <v>0</v>
          </cell>
          <cell r="BC104">
            <v>0</v>
          </cell>
          <cell r="BF104">
            <v>0</v>
          </cell>
          <cell r="BG104">
            <v>0</v>
          </cell>
          <cell r="BJ104">
            <v>0</v>
          </cell>
          <cell r="BK104">
            <v>0</v>
          </cell>
          <cell r="BN104">
            <v>0</v>
          </cell>
          <cell r="BO104">
            <v>0</v>
          </cell>
          <cell r="BR104">
            <v>0</v>
          </cell>
          <cell r="BS104">
            <v>0</v>
          </cell>
          <cell r="BV104">
            <v>0</v>
          </cell>
          <cell r="BW104">
            <v>0</v>
          </cell>
          <cell r="BZ104">
            <v>0</v>
          </cell>
          <cell r="CA104">
            <v>0</v>
          </cell>
          <cell r="CD104">
            <v>0</v>
          </cell>
          <cell r="CE104">
            <v>0</v>
          </cell>
          <cell r="CH104">
            <v>0</v>
          </cell>
          <cell r="CI104">
            <v>0</v>
          </cell>
          <cell r="CL104">
            <v>0</v>
          </cell>
          <cell r="CM104">
            <v>0</v>
          </cell>
          <cell r="CP104">
            <v>0</v>
          </cell>
          <cell r="CQ104">
            <v>0</v>
          </cell>
          <cell r="CT104">
            <v>0</v>
          </cell>
          <cell r="CU104">
            <v>0</v>
          </cell>
          <cell r="CX104">
            <v>1</v>
          </cell>
          <cell r="CY104">
            <v>0.17799999999999999</v>
          </cell>
          <cell r="DB104">
            <v>0</v>
          </cell>
          <cell r="DC104">
            <v>0</v>
          </cell>
          <cell r="DF104">
            <v>0</v>
          </cell>
          <cell r="DG104">
            <v>0</v>
          </cell>
          <cell r="DJ104">
            <v>0</v>
          </cell>
          <cell r="DK104">
            <v>0</v>
          </cell>
          <cell r="DM104">
            <v>0.71499999999999997</v>
          </cell>
        </row>
        <row r="105"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V105">
            <v>0</v>
          </cell>
          <cell r="W105">
            <v>0</v>
          </cell>
          <cell r="Z105">
            <v>0</v>
          </cell>
          <cell r="AA105">
            <v>0</v>
          </cell>
          <cell r="AD105">
            <v>0</v>
          </cell>
          <cell r="AE105">
            <v>0</v>
          </cell>
          <cell r="AH105">
            <v>0</v>
          </cell>
          <cell r="AI105">
            <v>0</v>
          </cell>
          <cell r="AL105">
            <v>0</v>
          </cell>
          <cell r="AM105">
            <v>0</v>
          </cell>
          <cell r="AP105">
            <v>0</v>
          </cell>
          <cell r="AQ105">
            <v>0</v>
          </cell>
          <cell r="AT105">
            <v>0</v>
          </cell>
          <cell r="AU105">
            <v>0</v>
          </cell>
          <cell r="AX105">
            <v>0</v>
          </cell>
          <cell r="AY105">
            <v>0</v>
          </cell>
          <cell r="BB105">
            <v>0</v>
          </cell>
          <cell r="BC105">
            <v>0</v>
          </cell>
          <cell r="BF105">
            <v>0</v>
          </cell>
          <cell r="BG105">
            <v>0</v>
          </cell>
          <cell r="BJ105">
            <v>0</v>
          </cell>
          <cell r="BK105">
            <v>0</v>
          </cell>
          <cell r="BN105">
            <v>0</v>
          </cell>
          <cell r="BO105">
            <v>0</v>
          </cell>
          <cell r="BR105">
            <v>0</v>
          </cell>
          <cell r="BS105">
            <v>0</v>
          </cell>
          <cell r="BV105">
            <v>0</v>
          </cell>
          <cell r="BW105">
            <v>0</v>
          </cell>
          <cell r="BZ105">
            <v>0</v>
          </cell>
          <cell r="CA105">
            <v>0</v>
          </cell>
          <cell r="CD105">
            <v>0</v>
          </cell>
          <cell r="CE105">
            <v>0</v>
          </cell>
          <cell r="CH105">
            <v>0</v>
          </cell>
          <cell r="CI105">
            <v>0</v>
          </cell>
          <cell r="CL105">
            <v>0</v>
          </cell>
          <cell r="CM105">
            <v>0</v>
          </cell>
          <cell r="CP105">
            <v>0</v>
          </cell>
          <cell r="CQ105">
            <v>0</v>
          </cell>
          <cell r="CT105">
            <v>0</v>
          </cell>
          <cell r="CU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F105">
            <v>0</v>
          </cell>
          <cell r="DG105">
            <v>0</v>
          </cell>
          <cell r="DJ105">
            <v>0</v>
          </cell>
          <cell r="DK105">
            <v>0</v>
          </cell>
          <cell r="DM105">
            <v>0</v>
          </cell>
        </row>
        <row r="106">
          <cell r="N106">
            <v>0</v>
          </cell>
          <cell r="O106">
            <v>0</v>
          </cell>
          <cell r="R106">
            <v>0</v>
          </cell>
          <cell r="S106">
            <v>0</v>
          </cell>
          <cell r="V106">
            <v>0</v>
          </cell>
          <cell r="W106">
            <v>0</v>
          </cell>
          <cell r="Z106">
            <v>0</v>
          </cell>
          <cell r="AA106">
            <v>0</v>
          </cell>
          <cell r="AD106">
            <v>0</v>
          </cell>
          <cell r="AE106">
            <v>0</v>
          </cell>
          <cell r="AH106">
            <v>0</v>
          </cell>
          <cell r="AI106">
            <v>0</v>
          </cell>
          <cell r="AL106">
            <v>0</v>
          </cell>
          <cell r="AM106">
            <v>0</v>
          </cell>
          <cell r="AP106">
            <v>0</v>
          </cell>
          <cell r="AQ106">
            <v>0</v>
          </cell>
          <cell r="AT106">
            <v>0</v>
          </cell>
          <cell r="AU106">
            <v>0</v>
          </cell>
          <cell r="AX106">
            <v>0</v>
          </cell>
          <cell r="AY106">
            <v>0</v>
          </cell>
          <cell r="BB106">
            <v>0</v>
          </cell>
          <cell r="BC106">
            <v>0</v>
          </cell>
          <cell r="BF106">
            <v>0</v>
          </cell>
          <cell r="BG106">
            <v>0</v>
          </cell>
          <cell r="BJ106">
            <v>0</v>
          </cell>
          <cell r="BK106">
            <v>0</v>
          </cell>
          <cell r="BN106">
            <v>0</v>
          </cell>
          <cell r="BO106">
            <v>0</v>
          </cell>
          <cell r="BR106">
            <v>0</v>
          </cell>
          <cell r="BS106">
            <v>0</v>
          </cell>
          <cell r="BV106">
            <v>0</v>
          </cell>
          <cell r="BW106">
            <v>0</v>
          </cell>
          <cell r="BZ106">
            <v>0</v>
          </cell>
          <cell r="CA106">
            <v>0</v>
          </cell>
          <cell r="CD106">
            <v>0</v>
          </cell>
          <cell r="CE106">
            <v>0</v>
          </cell>
          <cell r="CH106">
            <v>0</v>
          </cell>
          <cell r="CI106">
            <v>0</v>
          </cell>
          <cell r="CL106">
            <v>0</v>
          </cell>
          <cell r="CM106">
            <v>0</v>
          </cell>
          <cell r="CP106">
            <v>0</v>
          </cell>
          <cell r="CQ106">
            <v>0</v>
          </cell>
          <cell r="CT106">
            <v>0</v>
          </cell>
          <cell r="CU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F106">
            <v>0</v>
          </cell>
          <cell r="DG106">
            <v>0</v>
          </cell>
          <cell r="DJ106">
            <v>0</v>
          </cell>
          <cell r="DK106">
            <v>0</v>
          </cell>
          <cell r="DM106">
            <v>0</v>
          </cell>
        </row>
        <row r="107"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V107">
            <v>0</v>
          </cell>
          <cell r="W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2</v>
          </cell>
          <cell r="AQ107">
            <v>1.841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R107">
            <v>0</v>
          </cell>
          <cell r="BS107">
            <v>0</v>
          </cell>
          <cell r="BV107">
            <v>0</v>
          </cell>
          <cell r="BW107">
            <v>0</v>
          </cell>
          <cell r="BZ107">
            <v>0</v>
          </cell>
          <cell r="CA107">
            <v>0</v>
          </cell>
          <cell r="CD107">
            <v>0</v>
          </cell>
          <cell r="CE107">
            <v>0</v>
          </cell>
          <cell r="CH107">
            <v>0</v>
          </cell>
          <cell r="CI107">
            <v>0</v>
          </cell>
          <cell r="CL107">
            <v>0</v>
          </cell>
          <cell r="CM107">
            <v>0</v>
          </cell>
          <cell r="CP107">
            <v>1</v>
          </cell>
          <cell r="CQ107">
            <v>0.66600000000000004</v>
          </cell>
          <cell r="CT107">
            <v>0</v>
          </cell>
          <cell r="CU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F107">
            <v>0</v>
          </cell>
          <cell r="DG107">
            <v>0</v>
          </cell>
          <cell r="DJ107">
            <v>0</v>
          </cell>
          <cell r="DK107">
            <v>0</v>
          </cell>
          <cell r="DM107">
            <v>0</v>
          </cell>
        </row>
        <row r="108"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V108">
            <v>0</v>
          </cell>
          <cell r="W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42</v>
          </cell>
          <cell r="AQ108">
            <v>23.353000000000002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R108">
            <v>0</v>
          </cell>
          <cell r="BS108">
            <v>0</v>
          </cell>
          <cell r="BV108">
            <v>0</v>
          </cell>
          <cell r="BW108">
            <v>0</v>
          </cell>
          <cell r="BZ108">
            <v>0</v>
          </cell>
          <cell r="CA108">
            <v>0</v>
          </cell>
          <cell r="CD108">
            <v>0</v>
          </cell>
          <cell r="CE108">
            <v>0</v>
          </cell>
          <cell r="CH108">
            <v>0</v>
          </cell>
          <cell r="CI108">
            <v>0</v>
          </cell>
          <cell r="CL108">
            <v>0</v>
          </cell>
          <cell r="CM108">
            <v>0</v>
          </cell>
          <cell r="CP108">
            <v>0</v>
          </cell>
          <cell r="CQ108">
            <v>0</v>
          </cell>
          <cell r="CT108">
            <v>0</v>
          </cell>
          <cell r="CU108">
            <v>0</v>
          </cell>
          <cell r="CX108">
            <v>2</v>
          </cell>
          <cell r="CY108">
            <v>1.141</v>
          </cell>
          <cell r="DB108">
            <v>0</v>
          </cell>
          <cell r="DC108">
            <v>0</v>
          </cell>
          <cell r="DF108">
            <v>0</v>
          </cell>
          <cell r="DG108">
            <v>0</v>
          </cell>
          <cell r="DJ108">
            <v>0</v>
          </cell>
          <cell r="DK108">
            <v>0</v>
          </cell>
          <cell r="DM108">
            <v>0</v>
          </cell>
        </row>
        <row r="109"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R109">
            <v>0</v>
          </cell>
          <cell r="BS109">
            <v>0</v>
          </cell>
          <cell r="BV109">
            <v>0</v>
          </cell>
          <cell r="BW109">
            <v>0</v>
          </cell>
          <cell r="BZ109">
            <v>0</v>
          </cell>
          <cell r="CA109">
            <v>0</v>
          </cell>
          <cell r="CD109">
            <v>0</v>
          </cell>
          <cell r="CE109">
            <v>0</v>
          </cell>
          <cell r="CH109">
            <v>0</v>
          </cell>
          <cell r="CI109">
            <v>0</v>
          </cell>
          <cell r="CL109">
            <v>0</v>
          </cell>
          <cell r="CM109">
            <v>0</v>
          </cell>
          <cell r="CP109">
            <v>0</v>
          </cell>
          <cell r="CQ109">
            <v>0</v>
          </cell>
          <cell r="CT109">
            <v>0</v>
          </cell>
          <cell r="CU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F109">
            <v>0</v>
          </cell>
          <cell r="DG109">
            <v>0</v>
          </cell>
          <cell r="DJ109">
            <v>0</v>
          </cell>
          <cell r="DK109">
            <v>0</v>
          </cell>
          <cell r="DM109">
            <v>0</v>
          </cell>
        </row>
        <row r="110">
          <cell r="N110">
            <v>0</v>
          </cell>
          <cell r="O110">
            <v>0</v>
          </cell>
          <cell r="R110">
            <v>0</v>
          </cell>
          <cell r="S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  <cell r="AD110">
            <v>0</v>
          </cell>
          <cell r="AE110">
            <v>0</v>
          </cell>
          <cell r="AH110">
            <v>4.3999999999999997E-2</v>
          </cell>
          <cell r="AI110">
            <v>9.9920000000000009</v>
          </cell>
          <cell r="AL110">
            <v>0</v>
          </cell>
          <cell r="AM110">
            <v>0</v>
          </cell>
          <cell r="AP110">
            <v>2</v>
          </cell>
          <cell r="AQ110">
            <v>0.9</v>
          </cell>
          <cell r="AT110">
            <v>0</v>
          </cell>
          <cell r="AU110">
            <v>0</v>
          </cell>
          <cell r="AX110">
            <v>0</v>
          </cell>
          <cell r="AY110">
            <v>0</v>
          </cell>
          <cell r="BB110">
            <v>0</v>
          </cell>
          <cell r="BC110">
            <v>0</v>
          </cell>
          <cell r="BF110">
            <v>0</v>
          </cell>
          <cell r="BG110">
            <v>0</v>
          </cell>
          <cell r="BJ110">
            <v>0</v>
          </cell>
          <cell r="BK110">
            <v>0</v>
          </cell>
          <cell r="BN110">
            <v>0</v>
          </cell>
          <cell r="BO110">
            <v>0</v>
          </cell>
          <cell r="BR110">
            <v>0</v>
          </cell>
          <cell r="BS110">
            <v>0</v>
          </cell>
          <cell r="BV110">
            <v>0</v>
          </cell>
          <cell r="BW110">
            <v>0</v>
          </cell>
          <cell r="BZ110">
            <v>0</v>
          </cell>
          <cell r="CA110">
            <v>0</v>
          </cell>
          <cell r="CD110">
            <v>0</v>
          </cell>
          <cell r="CE110">
            <v>0</v>
          </cell>
          <cell r="CH110">
            <v>0</v>
          </cell>
          <cell r="CI110">
            <v>0</v>
          </cell>
          <cell r="CL110">
            <v>0</v>
          </cell>
          <cell r="CM110">
            <v>0</v>
          </cell>
          <cell r="CP110">
            <v>0</v>
          </cell>
          <cell r="CQ110">
            <v>0</v>
          </cell>
          <cell r="CT110">
            <v>0</v>
          </cell>
          <cell r="CU110">
            <v>0</v>
          </cell>
          <cell r="CX110">
            <v>7</v>
          </cell>
          <cell r="CY110">
            <v>5.7030000000000003</v>
          </cell>
          <cell r="DB110">
            <v>0</v>
          </cell>
          <cell r="DC110">
            <v>0</v>
          </cell>
          <cell r="DF110">
            <v>0</v>
          </cell>
          <cell r="DG110">
            <v>0</v>
          </cell>
          <cell r="DJ110">
            <v>0</v>
          </cell>
          <cell r="DK110">
            <v>0</v>
          </cell>
          <cell r="DM110">
            <v>1.1100000000000001</v>
          </cell>
        </row>
        <row r="111">
          <cell r="N111">
            <v>0</v>
          </cell>
          <cell r="O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0</v>
          </cell>
          <cell r="Z111">
            <v>0</v>
          </cell>
          <cell r="AA111">
            <v>0</v>
          </cell>
          <cell r="AD111">
            <v>0</v>
          </cell>
          <cell r="AE111">
            <v>0</v>
          </cell>
          <cell r="AH111">
            <v>0</v>
          </cell>
          <cell r="AI111">
            <v>0</v>
          </cell>
          <cell r="AL111">
            <v>0.14299999999999999</v>
          </cell>
          <cell r="AM111">
            <v>427.66</v>
          </cell>
          <cell r="AP111">
            <v>0</v>
          </cell>
          <cell r="AQ111">
            <v>0</v>
          </cell>
          <cell r="AT111">
            <v>0</v>
          </cell>
          <cell r="AU111">
            <v>0</v>
          </cell>
          <cell r="AX111">
            <v>0</v>
          </cell>
          <cell r="AY111">
            <v>0</v>
          </cell>
          <cell r="BB111">
            <v>0</v>
          </cell>
          <cell r="BC111">
            <v>0</v>
          </cell>
          <cell r="BF111">
            <v>1</v>
          </cell>
          <cell r="BG111">
            <v>65.685000000000002</v>
          </cell>
          <cell r="BJ111">
            <v>0</v>
          </cell>
          <cell r="BK111">
            <v>0</v>
          </cell>
          <cell r="BN111">
            <v>0</v>
          </cell>
          <cell r="BO111">
            <v>0</v>
          </cell>
          <cell r="BR111">
            <v>0</v>
          </cell>
          <cell r="BS111">
            <v>0</v>
          </cell>
          <cell r="BV111">
            <v>0</v>
          </cell>
          <cell r="BW111">
            <v>0</v>
          </cell>
          <cell r="BZ111">
            <v>0</v>
          </cell>
          <cell r="CA111">
            <v>0</v>
          </cell>
          <cell r="CD111">
            <v>0</v>
          </cell>
          <cell r="CE111">
            <v>0</v>
          </cell>
          <cell r="CH111">
            <v>0</v>
          </cell>
          <cell r="CI111">
            <v>0</v>
          </cell>
          <cell r="CL111">
            <v>0</v>
          </cell>
          <cell r="CM111">
            <v>0</v>
          </cell>
          <cell r="CP111">
            <v>0</v>
          </cell>
          <cell r="CQ111">
            <v>0</v>
          </cell>
          <cell r="CT111">
            <v>0</v>
          </cell>
          <cell r="CU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F111">
            <v>0</v>
          </cell>
          <cell r="DG111">
            <v>0</v>
          </cell>
          <cell r="DJ111">
            <v>0</v>
          </cell>
          <cell r="DK111">
            <v>0</v>
          </cell>
          <cell r="DM111">
            <v>1.0669999999999999</v>
          </cell>
        </row>
        <row r="112">
          <cell r="N112">
            <v>0</v>
          </cell>
          <cell r="O112">
            <v>0</v>
          </cell>
          <cell r="R112">
            <v>0</v>
          </cell>
          <cell r="S112">
            <v>0</v>
          </cell>
          <cell r="V112">
            <v>0</v>
          </cell>
          <cell r="W112">
            <v>0</v>
          </cell>
          <cell r="Z112">
            <v>0</v>
          </cell>
          <cell r="AA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L112">
            <v>0</v>
          </cell>
          <cell r="AM112">
            <v>0</v>
          </cell>
          <cell r="AP112">
            <v>3</v>
          </cell>
          <cell r="AQ112">
            <v>1.349</v>
          </cell>
          <cell r="AT112">
            <v>0</v>
          </cell>
          <cell r="AU112">
            <v>0</v>
          </cell>
          <cell r="AX112">
            <v>0</v>
          </cell>
          <cell r="AY112">
            <v>0</v>
          </cell>
          <cell r="BB112">
            <v>0</v>
          </cell>
          <cell r="BC112">
            <v>0</v>
          </cell>
          <cell r="BF112">
            <v>0</v>
          </cell>
          <cell r="BG112">
            <v>0</v>
          </cell>
          <cell r="BJ112">
            <v>0</v>
          </cell>
          <cell r="BK112">
            <v>0</v>
          </cell>
          <cell r="BN112">
            <v>0</v>
          </cell>
          <cell r="BO112">
            <v>0</v>
          </cell>
          <cell r="BR112">
            <v>0</v>
          </cell>
          <cell r="BS112">
            <v>0</v>
          </cell>
          <cell r="BV112">
            <v>0</v>
          </cell>
          <cell r="BW112">
            <v>0</v>
          </cell>
          <cell r="BZ112">
            <v>0</v>
          </cell>
          <cell r="CA112">
            <v>0</v>
          </cell>
          <cell r="CD112">
            <v>0</v>
          </cell>
          <cell r="CE112">
            <v>0</v>
          </cell>
          <cell r="CH112">
            <v>0</v>
          </cell>
          <cell r="CI112">
            <v>0</v>
          </cell>
          <cell r="CL112">
            <v>0</v>
          </cell>
          <cell r="CM112">
            <v>0</v>
          </cell>
          <cell r="CP112">
            <v>0</v>
          </cell>
          <cell r="CQ112">
            <v>0</v>
          </cell>
          <cell r="CT112">
            <v>0</v>
          </cell>
          <cell r="CU112">
            <v>0</v>
          </cell>
          <cell r="CX112">
            <v>1</v>
          </cell>
          <cell r="CY112">
            <v>2.577</v>
          </cell>
          <cell r="DB112">
            <v>0</v>
          </cell>
          <cell r="DC112">
            <v>0</v>
          </cell>
          <cell r="DF112">
            <v>0</v>
          </cell>
          <cell r="DG112">
            <v>0</v>
          </cell>
          <cell r="DJ112">
            <v>0</v>
          </cell>
          <cell r="DK112">
            <v>0</v>
          </cell>
          <cell r="DM112">
            <v>0</v>
          </cell>
        </row>
        <row r="113">
          <cell r="N113">
            <v>0</v>
          </cell>
          <cell r="O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0</v>
          </cell>
          <cell r="Z113">
            <v>0</v>
          </cell>
          <cell r="AA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L113">
            <v>0</v>
          </cell>
          <cell r="AM113">
            <v>0</v>
          </cell>
          <cell r="AP113">
            <v>1</v>
          </cell>
          <cell r="AQ113">
            <v>0.45</v>
          </cell>
          <cell r="AT113">
            <v>0</v>
          </cell>
          <cell r="AU113">
            <v>0</v>
          </cell>
          <cell r="AX113">
            <v>0</v>
          </cell>
          <cell r="AY113">
            <v>0</v>
          </cell>
          <cell r="BB113">
            <v>0</v>
          </cell>
          <cell r="BC113">
            <v>0</v>
          </cell>
          <cell r="BF113">
            <v>0</v>
          </cell>
          <cell r="BG113">
            <v>0</v>
          </cell>
          <cell r="BJ113">
            <v>0</v>
          </cell>
          <cell r="BK113">
            <v>0</v>
          </cell>
          <cell r="BN113">
            <v>0</v>
          </cell>
          <cell r="BO113">
            <v>0</v>
          </cell>
          <cell r="BR113">
            <v>0</v>
          </cell>
          <cell r="BS113">
            <v>0</v>
          </cell>
          <cell r="BV113">
            <v>0</v>
          </cell>
          <cell r="BW113">
            <v>0</v>
          </cell>
          <cell r="BZ113">
            <v>0</v>
          </cell>
          <cell r="CA113">
            <v>0</v>
          </cell>
          <cell r="CD113">
            <v>0</v>
          </cell>
          <cell r="CE113">
            <v>0</v>
          </cell>
          <cell r="CH113">
            <v>0</v>
          </cell>
          <cell r="CI113">
            <v>0</v>
          </cell>
          <cell r="CL113">
            <v>0</v>
          </cell>
          <cell r="CM113">
            <v>0</v>
          </cell>
          <cell r="CP113">
            <v>0</v>
          </cell>
          <cell r="CQ113">
            <v>0</v>
          </cell>
          <cell r="CT113">
            <v>0</v>
          </cell>
          <cell r="CU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F113">
            <v>0</v>
          </cell>
          <cell r="DG113">
            <v>0</v>
          </cell>
          <cell r="DJ113">
            <v>0</v>
          </cell>
          <cell r="DK113">
            <v>0</v>
          </cell>
          <cell r="DM113">
            <v>5.46</v>
          </cell>
        </row>
        <row r="114">
          <cell r="N114">
            <v>0</v>
          </cell>
          <cell r="O114">
            <v>0</v>
          </cell>
          <cell r="R114">
            <v>0</v>
          </cell>
          <cell r="S114">
            <v>0</v>
          </cell>
          <cell r="V114">
            <v>0</v>
          </cell>
          <cell r="W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R114">
            <v>0</v>
          </cell>
          <cell r="BS114">
            <v>0</v>
          </cell>
          <cell r="BV114">
            <v>0</v>
          </cell>
          <cell r="BW114">
            <v>0</v>
          </cell>
          <cell r="BZ114">
            <v>0</v>
          </cell>
          <cell r="CA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L114">
            <v>0</v>
          </cell>
          <cell r="CM114">
            <v>0</v>
          </cell>
          <cell r="CP114">
            <v>0</v>
          </cell>
          <cell r="CQ114">
            <v>0</v>
          </cell>
          <cell r="CT114">
            <v>0</v>
          </cell>
          <cell r="CU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F114">
            <v>0</v>
          </cell>
          <cell r="DG114">
            <v>0</v>
          </cell>
          <cell r="DJ114">
            <v>0</v>
          </cell>
          <cell r="DK114">
            <v>0</v>
          </cell>
          <cell r="DM114">
            <v>0</v>
          </cell>
        </row>
        <row r="115">
          <cell r="N115">
            <v>0</v>
          </cell>
          <cell r="O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1</v>
          </cell>
          <cell r="BK115">
            <v>3.472</v>
          </cell>
          <cell r="BN115">
            <v>0</v>
          </cell>
          <cell r="BO115">
            <v>0</v>
          </cell>
          <cell r="BR115">
            <v>0</v>
          </cell>
          <cell r="BS115">
            <v>0</v>
          </cell>
          <cell r="BV115">
            <v>0</v>
          </cell>
          <cell r="BW115">
            <v>0</v>
          </cell>
          <cell r="BZ115">
            <v>0</v>
          </cell>
          <cell r="CA115">
            <v>0</v>
          </cell>
          <cell r="CD115">
            <v>0</v>
          </cell>
          <cell r="CE115">
            <v>0</v>
          </cell>
          <cell r="CH115">
            <v>0</v>
          </cell>
          <cell r="CI115">
            <v>0</v>
          </cell>
          <cell r="CL115">
            <v>0</v>
          </cell>
          <cell r="CM115">
            <v>0</v>
          </cell>
          <cell r="CP115">
            <v>0</v>
          </cell>
          <cell r="CQ115">
            <v>0</v>
          </cell>
          <cell r="CT115">
            <v>0</v>
          </cell>
          <cell r="CU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F115">
            <v>0</v>
          </cell>
          <cell r="DG115">
            <v>0</v>
          </cell>
          <cell r="DJ115">
            <v>0</v>
          </cell>
          <cell r="DK115">
            <v>0</v>
          </cell>
          <cell r="DM115">
            <v>0</v>
          </cell>
        </row>
        <row r="116">
          <cell r="N116">
            <v>0</v>
          </cell>
          <cell r="O116">
            <v>0</v>
          </cell>
          <cell r="R116">
            <v>0</v>
          </cell>
          <cell r="S116">
            <v>0</v>
          </cell>
          <cell r="V116">
            <v>0</v>
          </cell>
          <cell r="W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R116">
            <v>0</v>
          </cell>
          <cell r="BS116">
            <v>0</v>
          </cell>
          <cell r="BV116">
            <v>0</v>
          </cell>
          <cell r="BW116">
            <v>0</v>
          </cell>
          <cell r="BZ116">
            <v>0</v>
          </cell>
          <cell r="CA116">
            <v>0</v>
          </cell>
          <cell r="CD116">
            <v>0</v>
          </cell>
          <cell r="CE116">
            <v>0</v>
          </cell>
          <cell r="CH116">
            <v>0</v>
          </cell>
          <cell r="CI116">
            <v>0</v>
          </cell>
          <cell r="CL116">
            <v>0</v>
          </cell>
          <cell r="CM116">
            <v>0</v>
          </cell>
          <cell r="CP116">
            <v>0</v>
          </cell>
          <cell r="CQ116">
            <v>0</v>
          </cell>
          <cell r="CT116">
            <v>0</v>
          </cell>
          <cell r="CU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F116">
            <v>0</v>
          </cell>
          <cell r="DG116">
            <v>0</v>
          </cell>
          <cell r="DJ116">
            <v>0</v>
          </cell>
          <cell r="DK116">
            <v>0</v>
          </cell>
          <cell r="DM116">
            <v>0</v>
          </cell>
        </row>
        <row r="117"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0</v>
          </cell>
          <cell r="Z117">
            <v>0</v>
          </cell>
          <cell r="AA117">
            <v>0</v>
          </cell>
          <cell r="AD117">
            <v>0</v>
          </cell>
          <cell r="AE117">
            <v>0</v>
          </cell>
          <cell r="AH117">
            <v>0</v>
          </cell>
          <cell r="AI117">
            <v>0</v>
          </cell>
          <cell r="AL117">
            <v>0</v>
          </cell>
          <cell r="AM117">
            <v>0</v>
          </cell>
          <cell r="AP117">
            <v>5</v>
          </cell>
          <cell r="AQ117">
            <v>3.1469999999999998</v>
          </cell>
          <cell r="AT117">
            <v>0</v>
          </cell>
          <cell r="AU117">
            <v>0</v>
          </cell>
          <cell r="AX117">
            <v>0</v>
          </cell>
          <cell r="AY117">
            <v>0</v>
          </cell>
          <cell r="BB117">
            <v>0</v>
          </cell>
          <cell r="BC117">
            <v>0</v>
          </cell>
          <cell r="BF117">
            <v>0</v>
          </cell>
          <cell r="BG117">
            <v>0</v>
          </cell>
          <cell r="BJ117">
            <v>0</v>
          </cell>
          <cell r="BK117">
            <v>0</v>
          </cell>
          <cell r="BN117">
            <v>0</v>
          </cell>
          <cell r="BO117">
            <v>0</v>
          </cell>
          <cell r="BR117">
            <v>0</v>
          </cell>
          <cell r="BS117">
            <v>0</v>
          </cell>
          <cell r="BV117">
            <v>0</v>
          </cell>
          <cell r="BW117">
            <v>0</v>
          </cell>
          <cell r="BZ117">
            <v>0</v>
          </cell>
          <cell r="CA117">
            <v>0</v>
          </cell>
          <cell r="CD117">
            <v>0</v>
          </cell>
          <cell r="CE117">
            <v>0</v>
          </cell>
          <cell r="CH117">
            <v>0</v>
          </cell>
          <cell r="CI117">
            <v>0</v>
          </cell>
          <cell r="CL117">
            <v>0</v>
          </cell>
          <cell r="CM117">
            <v>0</v>
          </cell>
          <cell r="CP117">
            <v>0</v>
          </cell>
          <cell r="CQ117">
            <v>0</v>
          </cell>
          <cell r="CT117">
            <v>0</v>
          </cell>
          <cell r="CU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0</v>
          </cell>
          <cell r="DM117">
            <v>0</v>
          </cell>
        </row>
        <row r="118"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0</v>
          </cell>
          <cell r="Z118">
            <v>0</v>
          </cell>
          <cell r="AA118">
            <v>0</v>
          </cell>
          <cell r="AD118">
            <v>0</v>
          </cell>
          <cell r="AE118">
            <v>0</v>
          </cell>
          <cell r="AH118">
            <v>0</v>
          </cell>
          <cell r="AI118">
            <v>0</v>
          </cell>
          <cell r="AL118">
            <v>0</v>
          </cell>
          <cell r="AM118">
            <v>0</v>
          </cell>
          <cell r="AP118">
            <v>0</v>
          </cell>
          <cell r="AQ118">
            <v>0</v>
          </cell>
          <cell r="AT118">
            <v>0</v>
          </cell>
          <cell r="AU118">
            <v>0</v>
          </cell>
          <cell r="AX118">
            <v>0</v>
          </cell>
          <cell r="AY118">
            <v>0</v>
          </cell>
          <cell r="BB118">
            <v>0</v>
          </cell>
          <cell r="BC118">
            <v>0</v>
          </cell>
          <cell r="BF118">
            <v>0</v>
          </cell>
          <cell r="BG118">
            <v>0</v>
          </cell>
          <cell r="BJ118">
            <v>0</v>
          </cell>
          <cell r="BK118">
            <v>0</v>
          </cell>
          <cell r="BN118">
            <v>0</v>
          </cell>
          <cell r="BO118">
            <v>0</v>
          </cell>
          <cell r="BR118">
            <v>0</v>
          </cell>
          <cell r="BS118">
            <v>0</v>
          </cell>
          <cell r="BV118">
            <v>0</v>
          </cell>
          <cell r="BW118">
            <v>0</v>
          </cell>
          <cell r="BZ118">
            <v>0</v>
          </cell>
          <cell r="CA118">
            <v>0</v>
          </cell>
          <cell r="CD118">
            <v>0</v>
          </cell>
          <cell r="CE118">
            <v>0</v>
          </cell>
          <cell r="CH118">
            <v>0</v>
          </cell>
          <cell r="CI118">
            <v>0</v>
          </cell>
          <cell r="CL118">
            <v>0</v>
          </cell>
          <cell r="CM118">
            <v>0</v>
          </cell>
          <cell r="CP118">
            <v>0</v>
          </cell>
          <cell r="CQ118">
            <v>0</v>
          </cell>
          <cell r="CT118">
            <v>0</v>
          </cell>
          <cell r="CU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F118">
            <v>0</v>
          </cell>
          <cell r="DG118">
            <v>0</v>
          </cell>
          <cell r="DJ118">
            <v>0</v>
          </cell>
          <cell r="DK118">
            <v>0</v>
          </cell>
          <cell r="DM118">
            <v>0</v>
          </cell>
        </row>
        <row r="119">
          <cell r="N119">
            <v>0</v>
          </cell>
          <cell r="O119">
            <v>0</v>
          </cell>
          <cell r="R119">
            <v>0</v>
          </cell>
          <cell r="S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L119">
            <v>0</v>
          </cell>
          <cell r="AM119">
            <v>0</v>
          </cell>
          <cell r="AP119">
            <v>0</v>
          </cell>
          <cell r="AQ119">
            <v>0</v>
          </cell>
          <cell r="AT119">
            <v>0</v>
          </cell>
          <cell r="AU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F119">
            <v>0</v>
          </cell>
          <cell r="BG119">
            <v>0</v>
          </cell>
          <cell r="BJ119">
            <v>0</v>
          </cell>
          <cell r="BK119">
            <v>0</v>
          </cell>
          <cell r="BN119">
            <v>0</v>
          </cell>
          <cell r="BO119">
            <v>0</v>
          </cell>
          <cell r="BR119">
            <v>0</v>
          </cell>
          <cell r="BS119">
            <v>0</v>
          </cell>
          <cell r="BV119">
            <v>0</v>
          </cell>
          <cell r="BW119">
            <v>0</v>
          </cell>
          <cell r="BZ119">
            <v>6.0000000000000001E-3</v>
          </cell>
          <cell r="CA119">
            <v>5.3949999999999996</v>
          </cell>
          <cell r="CD119">
            <v>8.0000000000000002E-3</v>
          </cell>
          <cell r="CE119">
            <v>10.385</v>
          </cell>
          <cell r="CH119">
            <v>0</v>
          </cell>
          <cell r="CI119">
            <v>0</v>
          </cell>
          <cell r="CL119">
            <v>0</v>
          </cell>
          <cell r="CM119">
            <v>0</v>
          </cell>
          <cell r="CP119">
            <v>1</v>
          </cell>
          <cell r="CQ119">
            <v>0.66600000000000004</v>
          </cell>
          <cell r="CT119">
            <v>2.5000000000000001E-2</v>
          </cell>
          <cell r="CU119">
            <v>4.4720000000000004</v>
          </cell>
          <cell r="CX119">
            <v>1</v>
          </cell>
          <cell r="CY119">
            <v>1.6339999999999999</v>
          </cell>
          <cell r="DB119">
            <v>0</v>
          </cell>
          <cell r="DC119">
            <v>0</v>
          </cell>
          <cell r="DF119">
            <v>0</v>
          </cell>
          <cell r="DG119">
            <v>0</v>
          </cell>
          <cell r="DJ119">
            <v>0</v>
          </cell>
          <cell r="DK119">
            <v>0</v>
          </cell>
          <cell r="DM119">
            <v>0</v>
          </cell>
        </row>
        <row r="120">
          <cell r="N120">
            <v>0</v>
          </cell>
          <cell r="O120">
            <v>0</v>
          </cell>
          <cell r="R120">
            <v>0</v>
          </cell>
          <cell r="S120">
            <v>0</v>
          </cell>
          <cell r="V120">
            <v>0</v>
          </cell>
          <cell r="W120">
            <v>0</v>
          </cell>
          <cell r="Z120">
            <v>0</v>
          </cell>
          <cell r="AA120">
            <v>0</v>
          </cell>
          <cell r="AD120">
            <v>0</v>
          </cell>
          <cell r="AE120">
            <v>0</v>
          </cell>
          <cell r="AH120">
            <v>0</v>
          </cell>
          <cell r="AI120">
            <v>0</v>
          </cell>
          <cell r="AL120">
            <v>0</v>
          </cell>
          <cell r="AM120">
            <v>0</v>
          </cell>
          <cell r="AP120">
            <v>0</v>
          </cell>
          <cell r="AQ120">
            <v>0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F120">
            <v>0</v>
          </cell>
          <cell r="BG120">
            <v>0</v>
          </cell>
          <cell r="BJ120">
            <v>0</v>
          </cell>
          <cell r="BK120">
            <v>0</v>
          </cell>
          <cell r="BN120">
            <v>0</v>
          </cell>
          <cell r="BO120">
            <v>0</v>
          </cell>
          <cell r="BR120">
            <v>0</v>
          </cell>
          <cell r="BS120">
            <v>0</v>
          </cell>
          <cell r="BV120">
            <v>5.0000000000000001E-3</v>
          </cell>
          <cell r="BW120">
            <v>3.5720000000000001</v>
          </cell>
          <cell r="BZ120">
            <v>0</v>
          </cell>
          <cell r="CA120">
            <v>0</v>
          </cell>
          <cell r="CD120">
            <v>0</v>
          </cell>
          <cell r="CE120">
            <v>0</v>
          </cell>
          <cell r="CH120">
            <v>0</v>
          </cell>
          <cell r="CI120">
            <v>0</v>
          </cell>
          <cell r="CL120">
            <v>0</v>
          </cell>
          <cell r="CM120">
            <v>0</v>
          </cell>
          <cell r="CP120">
            <v>0</v>
          </cell>
          <cell r="CQ120">
            <v>0</v>
          </cell>
          <cell r="CT120">
            <v>0</v>
          </cell>
          <cell r="CU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F120">
            <v>0</v>
          </cell>
          <cell r="DG120">
            <v>0</v>
          </cell>
          <cell r="DJ120">
            <v>0</v>
          </cell>
          <cell r="DK120">
            <v>0</v>
          </cell>
          <cell r="DM120">
            <v>5.4219999999999997</v>
          </cell>
        </row>
        <row r="121">
          <cell r="N121">
            <v>0</v>
          </cell>
          <cell r="O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3</v>
          </cell>
          <cell r="AQ121">
            <v>3.2530000000000001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R121">
            <v>0</v>
          </cell>
          <cell r="BS121">
            <v>0</v>
          </cell>
          <cell r="BV121">
            <v>0</v>
          </cell>
          <cell r="BW121">
            <v>0</v>
          </cell>
          <cell r="BZ121">
            <v>0</v>
          </cell>
          <cell r="CA121">
            <v>0</v>
          </cell>
          <cell r="CD121">
            <v>0</v>
          </cell>
          <cell r="CE121">
            <v>0</v>
          </cell>
          <cell r="CH121">
            <v>0</v>
          </cell>
          <cell r="CI121">
            <v>0</v>
          </cell>
          <cell r="CL121">
            <v>0</v>
          </cell>
          <cell r="CM121">
            <v>0</v>
          </cell>
          <cell r="CP121">
            <v>0</v>
          </cell>
          <cell r="CQ121">
            <v>0</v>
          </cell>
          <cell r="CT121">
            <v>0</v>
          </cell>
          <cell r="CU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F121">
            <v>0</v>
          </cell>
          <cell r="DG121">
            <v>0</v>
          </cell>
          <cell r="DJ121">
            <v>0</v>
          </cell>
          <cell r="DK121">
            <v>0</v>
          </cell>
          <cell r="DM121">
            <v>7.2939999999999996</v>
          </cell>
        </row>
        <row r="122">
          <cell r="N122">
            <v>0</v>
          </cell>
          <cell r="O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R122">
            <v>0</v>
          </cell>
          <cell r="BS122">
            <v>0</v>
          </cell>
          <cell r="BV122">
            <v>0</v>
          </cell>
          <cell r="BW122">
            <v>0</v>
          </cell>
          <cell r="BZ122">
            <v>0</v>
          </cell>
          <cell r="CA122">
            <v>0</v>
          </cell>
          <cell r="CD122">
            <v>0</v>
          </cell>
          <cell r="CE122">
            <v>0</v>
          </cell>
          <cell r="CH122">
            <v>0</v>
          </cell>
          <cell r="CI122">
            <v>0</v>
          </cell>
          <cell r="CL122">
            <v>0</v>
          </cell>
          <cell r="CM122">
            <v>0</v>
          </cell>
          <cell r="CP122">
            <v>0</v>
          </cell>
          <cell r="CQ122">
            <v>0</v>
          </cell>
          <cell r="CT122">
            <v>0</v>
          </cell>
          <cell r="CU122">
            <v>0</v>
          </cell>
          <cell r="CX122">
            <v>2</v>
          </cell>
          <cell r="CY122">
            <v>1.3009999999999999</v>
          </cell>
          <cell r="DB122">
            <v>0</v>
          </cell>
          <cell r="DC122">
            <v>0</v>
          </cell>
          <cell r="DF122">
            <v>0</v>
          </cell>
          <cell r="DG122">
            <v>0</v>
          </cell>
          <cell r="DJ122">
            <v>0</v>
          </cell>
          <cell r="DK122">
            <v>0</v>
          </cell>
          <cell r="DM122">
            <v>1.6140000000000001</v>
          </cell>
        </row>
        <row r="123">
          <cell r="N123">
            <v>0</v>
          </cell>
          <cell r="O123">
            <v>0</v>
          </cell>
          <cell r="R123">
            <v>0</v>
          </cell>
          <cell r="S123">
            <v>0</v>
          </cell>
          <cell r="V123">
            <v>0</v>
          </cell>
          <cell r="W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0.105</v>
          </cell>
          <cell r="AM123">
            <v>872.202</v>
          </cell>
          <cell r="AP123">
            <v>12</v>
          </cell>
          <cell r="AQ123">
            <v>6.9580000000000002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R123">
            <v>0</v>
          </cell>
          <cell r="BS123">
            <v>0</v>
          </cell>
          <cell r="BV123">
            <v>0</v>
          </cell>
          <cell r="BW123">
            <v>0</v>
          </cell>
          <cell r="BZ123">
            <v>0</v>
          </cell>
          <cell r="CA123">
            <v>0</v>
          </cell>
          <cell r="CD123">
            <v>0</v>
          </cell>
          <cell r="CE123">
            <v>0</v>
          </cell>
          <cell r="CH123">
            <v>2.1999999999999999E-2</v>
          </cell>
          <cell r="CI123">
            <v>12.169</v>
          </cell>
          <cell r="CL123">
            <v>0</v>
          </cell>
          <cell r="CM123">
            <v>0</v>
          </cell>
          <cell r="CP123">
            <v>0</v>
          </cell>
          <cell r="CQ123">
            <v>0</v>
          </cell>
          <cell r="CT123">
            <v>0</v>
          </cell>
          <cell r="CU123">
            <v>0</v>
          </cell>
          <cell r="CX123">
            <v>2</v>
          </cell>
          <cell r="CY123">
            <v>5.0030000000000001</v>
          </cell>
          <cell r="DB123">
            <v>0</v>
          </cell>
          <cell r="DC123">
            <v>0</v>
          </cell>
          <cell r="DF123">
            <v>0</v>
          </cell>
          <cell r="DG123">
            <v>0</v>
          </cell>
          <cell r="DJ123">
            <v>0</v>
          </cell>
          <cell r="DK123">
            <v>0</v>
          </cell>
          <cell r="DM123">
            <v>5.0810000000000004</v>
          </cell>
        </row>
        <row r="124"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0</v>
          </cell>
          <cell r="Z124">
            <v>0</v>
          </cell>
          <cell r="AA124">
            <v>0</v>
          </cell>
          <cell r="AD124">
            <v>0</v>
          </cell>
          <cell r="AE124">
            <v>0</v>
          </cell>
          <cell r="AH124">
            <v>0</v>
          </cell>
          <cell r="AI124">
            <v>0</v>
          </cell>
          <cell r="AL124">
            <v>0</v>
          </cell>
          <cell r="AM124">
            <v>0</v>
          </cell>
          <cell r="AP124">
            <v>0</v>
          </cell>
          <cell r="AQ124">
            <v>0</v>
          </cell>
          <cell r="AT124">
            <v>0</v>
          </cell>
          <cell r="AU124">
            <v>0</v>
          </cell>
          <cell r="AX124">
            <v>0</v>
          </cell>
          <cell r="AY124">
            <v>0</v>
          </cell>
          <cell r="BB124">
            <v>0</v>
          </cell>
          <cell r="BC124">
            <v>0</v>
          </cell>
          <cell r="BF124">
            <v>0</v>
          </cell>
          <cell r="BG124">
            <v>0</v>
          </cell>
          <cell r="BJ124">
            <v>0</v>
          </cell>
          <cell r="BK124">
            <v>0</v>
          </cell>
          <cell r="BN124">
            <v>0</v>
          </cell>
          <cell r="BO124">
            <v>0</v>
          </cell>
          <cell r="BR124">
            <v>0</v>
          </cell>
          <cell r="BS124">
            <v>0</v>
          </cell>
          <cell r="BV124">
            <v>0</v>
          </cell>
          <cell r="BW124">
            <v>0</v>
          </cell>
          <cell r="BZ124">
            <v>0</v>
          </cell>
          <cell r="CA124">
            <v>0</v>
          </cell>
          <cell r="CD124">
            <v>0</v>
          </cell>
          <cell r="CE124">
            <v>0</v>
          </cell>
          <cell r="CH124">
            <v>0</v>
          </cell>
          <cell r="CI124">
            <v>0</v>
          </cell>
          <cell r="CL124">
            <v>0</v>
          </cell>
          <cell r="CM124">
            <v>0</v>
          </cell>
          <cell r="CP124">
            <v>1</v>
          </cell>
          <cell r="CQ124">
            <v>2.1429999999999998</v>
          </cell>
          <cell r="CT124">
            <v>0</v>
          </cell>
          <cell r="CU124">
            <v>0</v>
          </cell>
          <cell r="CX124">
            <v>1</v>
          </cell>
          <cell r="CY124">
            <v>1.123</v>
          </cell>
          <cell r="DB124">
            <v>0</v>
          </cell>
          <cell r="DC124">
            <v>0</v>
          </cell>
          <cell r="DF124">
            <v>0</v>
          </cell>
          <cell r="DG124">
            <v>0</v>
          </cell>
          <cell r="DJ124">
            <v>0</v>
          </cell>
          <cell r="DK124">
            <v>0</v>
          </cell>
          <cell r="DM124">
            <v>0.85599999999999998</v>
          </cell>
        </row>
        <row r="125"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0</v>
          </cell>
          <cell r="Z125">
            <v>0</v>
          </cell>
          <cell r="AA125">
            <v>0</v>
          </cell>
          <cell r="AD125">
            <v>0</v>
          </cell>
          <cell r="AE125">
            <v>0</v>
          </cell>
          <cell r="AH125">
            <v>0</v>
          </cell>
          <cell r="AI125">
            <v>0</v>
          </cell>
          <cell r="AL125">
            <v>0</v>
          </cell>
          <cell r="AM125">
            <v>0</v>
          </cell>
          <cell r="AP125">
            <v>12</v>
          </cell>
          <cell r="AQ125">
            <v>8.5869999999999997</v>
          </cell>
          <cell r="AT125">
            <v>0</v>
          </cell>
          <cell r="AU125">
            <v>0</v>
          </cell>
          <cell r="AX125">
            <v>0</v>
          </cell>
          <cell r="AY125">
            <v>0</v>
          </cell>
          <cell r="BB125">
            <v>0</v>
          </cell>
          <cell r="BC125">
            <v>0</v>
          </cell>
          <cell r="BF125">
            <v>0</v>
          </cell>
          <cell r="BG125">
            <v>0</v>
          </cell>
          <cell r="BJ125">
            <v>5</v>
          </cell>
          <cell r="BK125">
            <v>17.082999999999998</v>
          </cell>
          <cell r="BN125">
            <v>0</v>
          </cell>
          <cell r="BO125">
            <v>0</v>
          </cell>
          <cell r="BR125">
            <v>0</v>
          </cell>
          <cell r="BS125">
            <v>0</v>
          </cell>
          <cell r="BV125">
            <v>0</v>
          </cell>
          <cell r="BW125">
            <v>0</v>
          </cell>
          <cell r="BZ125">
            <v>0</v>
          </cell>
          <cell r="CA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L125">
            <v>0</v>
          </cell>
          <cell r="CM125">
            <v>0</v>
          </cell>
          <cell r="CP125">
            <v>0</v>
          </cell>
          <cell r="CQ125">
            <v>0</v>
          </cell>
          <cell r="CT125">
            <v>0</v>
          </cell>
          <cell r="CU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F125">
            <v>0</v>
          </cell>
          <cell r="DG125">
            <v>0</v>
          </cell>
          <cell r="DJ125">
            <v>0</v>
          </cell>
          <cell r="DK125">
            <v>0</v>
          </cell>
          <cell r="DM125">
            <v>0</v>
          </cell>
        </row>
        <row r="126">
          <cell r="N126">
            <v>0</v>
          </cell>
          <cell r="O126">
            <v>0</v>
          </cell>
          <cell r="R126">
            <v>0</v>
          </cell>
          <cell r="S126">
            <v>0</v>
          </cell>
          <cell r="V126">
            <v>0</v>
          </cell>
          <cell r="W126">
            <v>0</v>
          </cell>
          <cell r="Z126">
            <v>0</v>
          </cell>
          <cell r="AA126">
            <v>0</v>
          </cell>
          <cell r="AD126">
            <v>5</v>
          </cell>
          <cell r="AE126">
            <v>10.8</v>
          </cell>
          <cell r="AH126">
            <v>0</v>
          </cell>
          <cell r="AI126">
            <v>0</v>
          </cell>
          <cell r="AL126">
            <v>0</v>
          </cell>
          <cell r="AM126">
            <v>0</v>
          </cell>
          <cell r="AP126">
            <v>6</v>
          </cell>
          <cell r="AQ126">
            <v>6.5049999999999999</v>
          </cell>
          <cell r="AT126">
            <v>0</v>
          </cell>
          <cell r="AU126">
            <v>0</v>
          </cell>
          <cell r="AX126">
            <v>0</v>
          </cell>
          <cell r="AY126">
            <v>0</v>
          </cell>
          <cell r="BB126">
            <v>0</v>
          </cell>
          <cell r="BC126">
            <v>0</v>
          </cell>
          <cell r="BF126">
            <v>0</v>
          </cell>
          <cell r="BG126">
            <v>0</v>
          </cell>
          <cell r="BJ126">
            <v>0</v>
          </cell>
          <cell r="BK126">
            <v>0</v>
          </cell>
          <cell r="BN126">
            <v>0</v>
          </cell>
          <cell r="BO126">
            <v>0</v>
          </cell>
          <cell r="BR126">
            <v>0</v>
          </cell>
          <cell r="BS126">
            <v>0</v>
          </cell>
          <cell r="BV126">
            <v>0</v>
          </cell>
          <cell r="BW126">
            <v>0</v>
          </cell>
          <cell r="BZ126">
            <v>0</v>
          </cell>
          <cell r="CA126">
            <v>0</v>
          </cell>
          <cell r="CD126">
            <v>0</v>
          </cell>
          <cell r="CE126">
            <v>0</v>
          </cell>
          <cell r="CH126">
            <v>0</v>
          </cell>
          <cell r="CI126">
            <v>0</v>
          </cell>
          <cell r="CL126">
            <v>0</v>
          </cell>
          <cell r="CM126">
            <v>0</v>
          </cell>
          <cell r="CP126">
            <v>0</v>
          </cell>
          <cell r="CQ126">
            <v>0</v>
          </cell>
          <cell r="CT126">
            <v>0</v>
          </cell>
          <cell r="CU126">
            <v>0</v>
          </cell>
          <cell r="CX126">
            <v>5</v>
          </cell>
          <cell r="CY126">
            <v>4.8099999999999996</v>
          </cell>
          <cell r="DB126">
            <v>0</v>
          </cell>
          <cell r="DC126">
            <v>0</v>
          </cell>
          <cell r="DF126">
            <v>0</v>
          </cell>
          <cell r="DG126">
            <v>0</v>
          </cell>
          <cell r="DJ126">
            <v>0</v>
          </cell>
          <cell r="DK126">
            <v>0</v>
          </cell>
          <cell r="DM126">
            <v>0</v>
          </cell>
        </row>
        <row r="127"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V127">
            <v>0</v>
          </cell>
          <cell r="W127">
            <v>0</v>
          </cell>
          <cell r="Z127">
            <v>0</v>
          </cell>
          <cell r="AA127">
            <v>0</v>
          </cell>
          <cell r="AD127">
            <v>0</v>
          </cell>
          <cell r="AE127">
            <v>0</v>
          </cell>
          <cell r="AH127">
            <v>0</v>
          </cell>
          <cell r="AI127">
            <v>0</v>
          </cell>
          <cell r="AL127">
            <v>0</v>
          </cell>
          <cell r="AM127">
            <v>0</v>
          </cell>
          <cell r="AP127">
            <v>0</v>
          </cell>
          <cell r="AQ127">
            <v>0</v>
          </cell>
          <cell r="AT127">
            <v>0</v>
          </cell>
          <cell r="AU127">
            <v>0</v>
          </cell>
          <cell r="AX127">
            <v>0</v>
          </cell>
          <cell r="AY127">
            <v>0</v>
          </cell>
          <cell r="BB127">
            <v>0</v>
          </cell>
          <cell r="BC127">
            <v>0</v>
          </cell>
          <cell r="BF127">
            <v>0</v>
          </cell>
          <cell r="BG127">
            <v>0</v>
          </cell>
          <cell r="BJ127">
            <v>0</v>
          </cell>
          <cell r="BK127">
            <v>0</v>
          </cell>
          <cell r="BN127">
            <v>0</v>
          </cell>
          <cell r="BO127">
            <v>0</v>
          </cell>
          <cell r="BR127">
            <v>0</v>
          </cell>
          <cell r="BS127">
            <v>0</v>
          </cell>
          <cell r="BV127">
            <v>0</v>
          </cell>
          <cell r="BW127">
            <v>0</v>
          </cell>
          <cell r="BZ127">
            <v>0</v>
          </cell>
          <cell r="CA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L127">
            <v>0</v>
          </cell>
          <cell r="CM127">
            <v>0</v>
          </cell>
          <cell r="CP127">
            <v>0</v>
          </cell>
          <cell r="CQ127">
            <v>0</v>
          </cell>
          <cell r="CT127">
            <v>0</v>
          </cell>
          <cell r="CU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F127">
            <v>0</v>
          </cell>
          <cell r="DG127">
            <v>0</v>
          </cell>
          <cell r="DJ127">
            <v>0</v>
          </cell>
          <cell r="DK127">
            <v>0</v>
          </cell>
          <cell r="DM127">
            <v>0</v>
          </cell>
        </row>
        <row r="128">
          <cell r="N128">
            <v>0</v>
          </cell>
          <cell r="O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R128">
            <v>0</v>
          </cell>
          <cell r="BS128">
            <v>0</v>
          </cell>
          <cell r="BV128">
            <v>0</v>
          </cell>
          <cell r="BW128">
            <v>0</v>
          </cell>
          <cell r="BZ128">
            <v>0</v>
          </cell>
          <cell r="CA128">
            <v>0</v>
          </cell>
          <cell r="CD128">
            <v>0</v>
          </cell>
          <cell r="CE128">
            <v>0</v>
          </cell>
          <cell r="CH128">
            <v>0</v>
          </cell>
          <cell r="CI128">
            <v>0</v>
          </cell>
          <cell r="CL128">
            <v>0</v>
          </cell>
          <cell r="CM128">
            <v>0</v>
          </cell>
          <cell r="CP128">
            <v>0</v>
          </cell>
          <cell r="CQ128">
            <v>0</v>
          </cell>
          <cell r="CT128">
            <v>0</v>
          </cell>
          <cell r="CU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F128">
            <v>0</v>
          </cell>
          <cell r="DG128">
            <v>0</v>
          </cell>
          <cell r="DJ128">
            <v>0</v>
          </cell>
          <cell r="DK128">
            <v>0</v>
          </cell>
          <cell r="DM128">
            <v>0</v>
          </cell>
        </row>
        <row r="129"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R129">
            <v>0</v>
          </cell>
          <cell r="BS129">
            <v>0</v>
          </cell>
          <cell r="BV129">
            <v>0</v>
          </cell>
          <cell r="BW129">
            <v>0</v>
          </cell>
          <cell r="BZ129">
            <v>0</v>
          </cell>
          <cell r="CA129">
            <v>0</v>
          </cell>
          <cell r="CD129">
            <v>0</v>
          </cell>
          <cell r="CE129">
            <v>0</v>
          </cell>
          <cell r="CH129">
            <v>0</v>
          </cell>
          <cell r="CI129">
            <v>0</v>
          </cell>
          <cell r="CL129">
            <v>0</v>
          </cell>
          <cell r="CM129">
            <v>0</v>
          </cell>
          <cell r="CP129">
            <v>0</v>
          </cell>
          <cell r="CQ129">
            <v>0</v>
          </cell>
          <cell r="CT129">
            <v>0</v>
          </cell>
          <cell r="CU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F129">
            <v>0</v>
          </cell>
          <cell r="DG129">
            <v>0</v>
          </cell>
          <cell r="DJ129">
            <v>0</v>
          </cell>
          <cell r="DK129">
            <v>0</v>
          </cell>
          <cell r="DM129">
            <v>0</v>
          </cell>
        </row>
        <row r="130"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R130">
            <v>0</v>
          </cell>
          <cell r="BS130">
            <v>0</v>
          </cell>
          <cell r="BV130">
            <v>0</v>
          </cell>
          <cell r="BW130">
            <v>0</v>
          </cell>
          <cell r="BZ130">
            <v>0</v>
          </cell>
          <cell r="CA130">
            <v>0</v>
          </cell>
          <cell r="CD130">
            <v>0</v>
          </cell>
          <cell r="CE130">
            <v>0</v>
          </cell>
          <cell r="CH130">
            <v>0</v>
          </cell>
          <cell r="CI130">
            <v>0</v>
          </cell>
          <cell r="CL130">
            <v>0</v>
          </cell>
          <cell r="CM130">
            <v>0</v>
          </cell>
          <cell r="CP130">
            <v>0</v>
          </cell>
          <cell r="CQ130">
            <v>0</v>
          </cell>
          <cell r="CT130">
            <v>0</v>
          </cell>
          <cell r="CU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F130">
            <v>0</v>
          </cell>
          <cell r="DG130">
            <v>0</v>
          </cell>
          <cell r="DJ130">
            <v>0</v>
          </cell>
          <cell r="DK130">
            <v>0</v>
          </cell>
          <cell r="DM130">
            <v>0</v>
          </cell>
        </row>
        <row r="131"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V131">
            <v>0</v>
          </cell>
          <cell r="W131">
            <v>0</v>
          </cell>
          <cell r="Z131">
            <v>0</v>
          </cell>
          <cell r="AA131">
            <v>0</v>
          </cell>
          <cell r="AD131">
            <v>6</v>
          </cell>
          <cell r="AE131">
            <v>12.961</v>
          </cell>
          <cell r="AH131">
            <v>0</v>
          </cell>
          <cell r="AI131">
            <v>0</v>
          </cell>
          <cell r="AL131">
            <v>0</v>
          </cell>
          <cell r="AM131">
            <v>0</v>
          </cell>
          <cell r="AP131">
            <v>7</v>
          </cell>
          <cell r="AQ131">
            <v>5.0439999999999996</v>
          </cell>
          <cell r="AT131">
            <v>0</v>
          </cell>
          <cell r="AU131">
            <v>0</v>
          </cell>
          <cell r="AX131">
            <v>0</v>
          </cell>
          <cell r="AY131">
            <v>0</v>
          </cell>
          <cell r="BB131">
            <v>0</v>
          </cell>
          <cell r="BC131">
            <v>0</v>
          </cell>
          <cell r="BF131">
            <v>0</v>
          </cell>
          <cell r="BG131">
            <v>0</v>
          </cell>
          <cell r="BJ131">
            <v>0</v>
          </cell>
          <cell r="BK131">
            <v>0</v>
          </cell>
          <cell r="BN131">
            <v>0</v>
          </cell>
          <cell r="BO131">
            <v>0</v>
          </cell>
          <cell r="BR131">
            <v>0</v>
          </cell>
          <cell r="BS131">
            <v>0</v>
          </cell>
          <cell r="BV131">
            <v>0</v>
          </cell>
          <cell r="BW131">
            <v>0</v>
          </cell>
          <cell r="BZ131">
            <v>0</v>
          </cell>
          <cell r="CA131">
            <v>0</v>
          </cell>
          <cell r="CD131">
            <v>0</v>
          </cell>
          <cell r="CE131">
            <v>0</v>
          </cell>
          <cell r="CH131">
            <v>8.0000000000000002E-3</v>
          </cell>
          <cell r="CI131">
            <v>5.0149999999999997</v>
          </cell>
          <cell r="CL131">
            <v>0</v>
          </cell>
          <cell r="CM131">
            <v>0</v>
          </cell>
          <cell r="CP131">
            <v>0</v>
          </cell>
          <cell r="CQ131">
            <v>0</v>
          </cell>
          <cell r="CT131">
            <v>0</v>
          </cell>
          <cell r="CU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F131">
            <v>0</v>
          </cell>
          <cell r="DG131">
            <v>0</v>
          </cell>
          <cell r="DJ131">
            <v>0</v>
          </cell>
          <cell r="DK131">
            <v>0</v>
          </cell>
          <cell r="DM131">
            <v>11.743</v>
          </cell>
        </row>
        <row r="132"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0</v>
          </cell>
          <cell r="Z132">
            <v>0</v>
          </cell>
          <cell r="AA132">
            <v>0</v>
          </cell>
          <cell r="AD132">
            <v>0</v>
          </cell>
          <cell r="AE132">
            <v>0</v>
          </cell>
          <cell r="AH132">
            <v>0</v>
          </cell>
          <cell r="AI132">
            <v>0</v>
          </cell>
          <cell r="AL132">
            <v>0.26600000000000001</v>
          </cell>
          <cell r="AM132">
            <v>1428.5729999999999</v>
          </cell>
          <cell r="AP132">
            <v>8</v>
          </cell>
          <cell r="AQ132">
            <v>6.3280000000000003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BB132">
            <v>0</v>
          </cell>
          <cell r="BC132">
            <v>0</v>
          </cell>
          <cell r="BF132">
            <v>0</v>
          </cell>
          <cell r="BG132">
            <v>0</v>
          </cell>
          <cell r="BJ132">
            <v>0</v>
          </cell>
          <cell r="BK132">
            <v>0</v>
          </cell>
          <cell r="BN132">
            <v>0</v>
          </cell>
          <cell r="BO132">
            <v>0</v>
          </cell>
          <cell r="BR132">
            <v>0</v>
          </cell>
          <cell r="BS132">
            <v>0</v>
          </cell>
          <cell r="BV132">
            <v>0</v>
          </cell>
          <cell r="BW132">
            <v>0</v>
          </cell>
          <cell r="BZ132">
            <v>0</v>
          </cell>
          <cell r="CA132">
            <v>0</v>
          </cell>
          <cell r="CD132">
            <v>0</v>
          </cell>
          <cell r="CE132">
            <v>0</v>
          </cell>
          <cell r="CH132">
            <v>0</v>
          </cell>
          <cell r="CI132">
            <v>0</v>
          </cell>
          <cell r="CL132">
            <v>0</v>
          </cell>
          <cell r="CM132">
            <v>0</v>
          </cell>
          <cell r="CP132">
            <v>0</v>
          </cell>
          <cell r="CQ132">
            <v>0</v>
          </cell>
          <cell r="CT132">
            <v>0</v>
          </cell>
          <cell r="CU132">
            <v>0</v>
          </cell>
          <cell r="CX132">
            <v>1</v>
          </cell>
          <cell r="CY132">
            <v>0.17799999999999999</v>
          </cell>
          <cell r="DB132">
            <v>0</v>
          </cell>
          <cell r="DC132">
            <v>0</v>
          </cell>
          <cell r="DF132">
            <v>0</v>
          </cell>
          <cell r="DG132">
            <v>0</v>
          </cell>
          <cell r="DJ132">
            <v>0</v>
          </cell>
          <cell r="DK132">
            <v>0</v>
          </cell>
          <cell r="DM132">
            <v>0</v>
          </cell>
        </row>
        <row r="133">
          <cell r="N133">
            <v>0</v>
          </cell>
          <cell r="O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0</v>
          </cell>
          <cell r="Z133">
            <v>0</v>
          </cell>
          <cell r="AA133">
            <v>0</v>
          </cell>
          <cell r="AD133">
            <v>0</v>
          </cell>
          <cell r="AE133">
            <v>0</v>
          </cell>
          <cell r="AH133">
            <v>0</v>
          </cell>
          <cell r="AI133">
            <v>0</v>
          </cell>
          <cell r="AL133">
            <v>0</v>
          </cell>
          <cell r="AM133">
            <v>0</v>
          </cell>
          <cell r="AP133">
            <v>4</v>
          </cell>
          <cell r="AQ133">
            <v>4.2919999999999998</v>
          </cell>
          <cell r="AT133">
            <v>0</v>
          </cell>
          <cell r="AU133">
            <v>0</v>
          </cell>
          <cell r="AX133">
            <v>0</v>
          </cell>
          <cell r="AY133">
            <v>0</v>
          </cell>
          <cell r="BB133">
            <v>0</v>
          </cell>
          <cell r="BC133">
            <v>0</v>
          </cell>
          <cell r="BF133">
            <v>0</v>
          </cell>
          <cell r="BG133">
            <v>0</v>
          </cell>
          <cell r="BJ133">
            <v>0</v>
          </cell>
          <cell r="BK133">
            <v>0</v>
          </cell>
          <cell r="BN133">
            <v>0</v>
          </cell>
          <cell r="BO133">
            <v>0</v>
          </cell>
          <cell r="BR133">
            <v>0</v>
          </cell>
          <cell r="BS133">
            <v>0</v>
          </cell>
          <cell r="BV133">
            <v>0</v>
          </cell>
          <cell r="BW133">
            <v>0</v>
          </cell>
          <cell r="BZ133">
            <v>0</v>
          </cell>
          <cell r="CA133">
            <v>0</v>
          </cell>
          <cell r="CD133">
            <v>0</v>
          </cell>
          <cell r="CE133">
            <v>0</v>
          </cell>
          <cell r="CH133">
            <v>0</v>
          </cell>
          <cell r="CI133">
            <v>0</v>
          </cell>
          <cell r="CL133">
            <v>0</v>
          </cell>
          <cell r="CM133">
            <v>0</v>
          </cell>
          <cell r="CP133">
            <v>0</v>
          </cell>
          <cell r="CQ133">
            <v>0</v>
          </cell>
          <cell r="CT133">
            <v>0</v>
          </cell>
          <cell r="CU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F133">
            <v>0</v>
          </cell>
          <cell r="DG133">
            <v>0</v>
          </cell>
          <cell r="DJ133">
            <v>0</v>
          </cell>
          <cell r="DK133">
            <v>0</v>
          </cell>
          <cell r="DM133">
            <v>0</v>
          </cell>
        </row>
        <row r="134"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0</v>
          </cell>
          <cell r="Z134">
            <v>0</v>
          </cell>
          <cell r="AA134">
            <v>0</v>
          </cell>
          <cell r="AD134">
            <v>0</v>
          </cell>
          <cell r="AE134">
            <v>0</v>
          </cell>
          <cell r="AH134">
            <v>0</v>
          </cell>
          <cell r="AI134">
            <v>0</v>
          </cell>
          <cell r="AL134">
            <v>0</v>
          </cell>
          <cell r="AM134">
            <v>0</v>
          </cell>
          <cell r="AP134">
            <v>0</v>
          </cell>
          <cell r="AQ134">
            <v>0</v>
          </cell>
          <cell r="AT134">
            <v>0</v>
          </cell>
          <cell r="AU134">
            <v>0</v>
          </cell>
          <cell r="AX134">
            <v>0</v>
          </cell>
          <cell r="AY134">
            <v>0</v>
          </cell>
          <cell r="BB134">
            <v>0</v>
          </cell>
          <cell r="BC134">
            <v>0</v>
          </cell>
          <cell r="BF134">
            <v>0</v>
          </cell>
          <cell r="BG134">
            <v>0</v>
          </cell>
          <cell r="BJ134">
            <v>0</v>
          </cell>
          <cell r="BK134">
            <v>0</v>
          </cell>
          <cell r="BN134">
            <v>0</v>
          </cell>
          <cell r="BO134">
            <v>0</v>
          </cell>
          <cell r="BR134">
            <v>0</v>
          </cell>
          <cell r="BS134">
            <v>0</v>
          </cell>
          <cell r="BV134">
            <v>0</v>
          </cell>
          <cell r="BW134">
            <v>0</v>
          </cell>
          <cell r="BZ134">
            <v>0</v>
          </cell>
          <cell r="CA134">
            <v>0</v>
          </cell>
          <cell r="CD134">
            <v>0</v>
          </cell>
          <cell r="CE134">
            <v>0</v>
          </cell>
          <cell r="CH134">
            <v>0</v>
          </cell>
          <cell r="CI134">
            <v>0</v>
          </cell>
          <cell r="CL134">
            <v>0</v>
          </cell>
          <cell r="CM134">
            <v>0</v>
          </cell>
          <cell r="CP134">
            <v>0</v>
          </cell>
          <cell r="CQ134">
            <v>0</v>
          </cell>
          <cell r="CT134">
            <v>0</v>
          </cell>
          <cell r="CU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F134">
            <v>0</v>
          </cell>
          <cell r="DG134">
            <v>0</v>
          </cell>
          <cell r="DJ134">
            <v>0</v>
          </cell>
          <cell r="DK134">
            <v>0</v>
          </cell>
          <cell r="DM134">
            <v>0</v>
          </cell>
        </row>
        <row r="135">
          <cell r="N135">
            <v>0</v>
          </cell>
          <cell r="O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7</v>
          </cell>
          <cell r="AQ135">
            <v>4.758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R135">
            <v>0</v>
          </cell>
          <cell r="BS135">
            <v>0</v>
          </cell>
          <cell r="BV135">
            <v>0</v>
          </cell>
          <cell r="BW135">
            <v>0</v>
          </cell>
          <cell r="BZ135">
            <v>0</v>
          </cell>
          <cell r="CA135">
            <v>0</v>
          </cell>
          <cell r="CD135">
            <v>0</v>
          </cell>
          <cell r="CE135">
            <v>0</v>
          </cell>
          <cell r="CH135">
            <v>0</v>
          </cell>
          <cell r="CI135">
            <v>0</v>
          </cell>
          <cell r="CL135">
            <v>0</v>
          </cell>
          <cell r="CM135">
            <v>0</v>
          </cell>
          <cell r="CP135">
            <v>0</v>
          </cell>
          <cell r="CQ135">
            <v>0</v>
          </cell>
          <cell r="CT135">
            <v>0</v>
          </cell>
          <cell r="CU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F135">
            <v>0</v>
          </cell>
          <cell r="DG135">
            <v>0</v>
          </cell>
          <cell r="DJ135">
            <v>0</v>
          </cell>
          <cell r="DK135">
            <v>0</v>
          </cell>
          <cell r="DM135">
            <v>3.6269999999999998</v>
          </cell>
        </row>
        <row r="136"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R136">
            <v>0</v>
          </cell>
          <cell r="BS136">
            <v>0</v>
          </cell>
          <cell r="BV136">
            <v>0</v>
          </cell>
          <cell r="BW136">
            <v>0</v>
          </cell>
          <cell r="BZ136">
            <v>0</v>
          </cell>
          <cell r="CA136">
            <v>0</v>
          </cell>
          <cell r="CD136">
            <v>0</v>
          </cell>
          <cell r="CE136">
            <v>0</v>
          </cell>
          <cell r="CH136">
            <v>0</v>
          </cell>
          <cell r="CI136">
            <v>0</v>
          </cell>
          <cell r="CL136">
            <v>0</v>
          </cell>
          <cell r="CM136">
            <v>0</v>
          </cell>
          <cell r="CP136">
            <v>0</v>
          </cell>
          <cell r="CQ136">
            <v>0</v>
          </cell>
          <cell r="CT136">
            <v>0</v>
          </cell>
          <cell r="CU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F136">
            <v>0</v>
          </cell>
          <cell r="DG136">
            <v>0</v>
          </cell>
          <cell r="DJ136">
            <v>0</v>
          </cell>
          <cell r="DK136">
            <v>0</v>
          </cell>
          <cell r="DM136">
            <v>0</v>
          </cell>
        </row>
        <row r="137">
          <cell r="N137">
            <v>0</v>
          </cell>
          <cell r="O137">
            <v>0</v>
          </cell>
          <cell r="R137">
            <v>0</v>
          </cell>
          <cell r="S137">
            <v>0</v>
          </cell>
          <cell r="V137">
            <v>0</v>
          </cell>
          <cell r="W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R137">
            <v>0</v>
          </cell>
          <cell r="BS137">
            <v>0</v>
          </cell>
          <cell r="BV137">
            <v>0</v>
          </cell>
          <cell r="BW137">
            <v>0</v>
          </cell>
          <cell r="BZ137">
            <v>0</v>
          </cell>
          <cell r="CA137">
            <v>0</v>
          </cell>
          <cell r="CD137">
            <v>0</v>
          </cell>
          <cell r="CE137">
            <v>0</v>
          </cell>
          <cell r="CH137">
            <v>0</v>
          </cell>
          <cell r="CI137">
            <v>0</v>
          </cell>
          <cell r="CL137">
            <v>3</v>
          </cell>
          <cell r="CM137">
            <v>12.756</v>
          </cell>
          <cell r="CP137">
            <v>0</v>
          </cell>
          <cell r="CQ137">
            <v>0</v>
          </cell>
          <cell r="CT137">
            <v>0</v>
          </cell>
          <cell r="CU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F137">
            <v>0</v>
          </cell>
          <cell r="DG137">
            <v>0</v>
          </cell>
          <cell r="DJ137">
            <v>0</v>
          </cell>
          <cell r="DK137">
            <v>0</v>
          </cell>
          <cell r="DM137">
            <v>4.4169999999999998</v>
          </cell>
        </row>
        <row r="138">
          <cell r="N138">
            <v>0</v>
          </cell>
          <cell r="O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0</v>
          </cell>
          <cell r="Z138">
            <v>0</v>
          </cell>
          <cell r="AA138">
            <v>0</v>
          </cell>
          <cell r="AD138">
            <v>1</v>
          </cell>
          <cell r="AE138">
            <v>1.28</v>
          </cell>
          <cell r="AH138">
            <v>0</v>
          </cell>
          <cell r="AI138">
            <v>0</v>
          </cell>
          <cell r="AL138">
            <v>0</v>
          </cell>
          <cell r="AM138">
            <v>0</v>
          </cell>
          <cell r="AP138">
            <v>0</v>
          </cell>
          <cell r="AQ138">
            <v>0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BB138">
            <v>0</v>
          </cell>
          <cell r="BC138">
            <v>0</v>
          </cell>
          <cell r="BF138">
            <v>0</v>
          </cell>
          <cell r="BG138">
            <v>0</v>
          </cell>
          <cell r="BJ138">
            <v>0</v>
          </cell>
          <cell r="BK138">
            <v>0</v>
          </cell>
          <cell r="BN138">
            <v>0</v>
          </cell>
          <cell r="BO138">
            <v>0</v>
          </cell>
          <cell r="BR138">
            <v>0</v>
          </cell>
          <cell r="BS138">
            <v>0</v>
          </cell>
          <cell r="BV138">
            <v>0</v>
          </cell>
          <cell r="BW138">
            <v>0</v>
          </cell>
          <cell r="BZ138">
            <v>0</v>
          </cell>
          <cell r="CA138">
            <v>0</v>
          </cell>
          <cell r="CD138">
            <v>0</v>
          </cell>
          <cell r="CE138">
            <v>0</v>
          </cell>
          <cell r="CH138">
            <v>0</v>
          </cell>
          <cell r="CI138">
            <v>0</v>
          </cell>
          <cell r="CL138">
            <v>0</v>
          </cell>
          <cell r="CM138">
            <v>0</v>
          </cell>
          <cell r="CP138">
            <v>0</v>
          </cell>
          <cell r="CQ138">
            <v>0</v>
          </cell>
          <cell r="CT138">
            <v>0</v>
          </cell>
          <cell r="CU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F138">
            <v>0</v>
          </cell>
          <cell r="DG138">
            <v>0</v>
          </cell>
          <cell r="DJ138">
            <v>0</v>
          </cell>
          <cell r="DK138">
            <v>0</v>
          </cell>
          <cell r="DM138">
            <v>0</v>
          </cell>
        </row>
        <row r="139"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0</v>
          </cell>
          <cell r="Z139">
            <v>0</v>
          </cell>
          <cell r="AA139">
            <v>0</v>
          </cell>
          <cell r="AD139">
            <v>0</v>
          </cell>
          <cell r="AE139">
            <v>0</v>
          </cell>
          <cell r="AH139">
            <v>0</v>
          </cell>
          <cell r="AI139">
            <v>0</v>
          </cell>
          <cell r="AL139">
            <v>0</v>
          </cell>
          <cell r="AM139">
            <v>0</v>
          </cell>
          <cell r="AP139">
            <v>0</v>
          </cell>
          <cell r="AQ139">
            <v>0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BB139">
            <v>0</v>
          </cell>
          <cell r="BC139">
            <v>0</v>
          </cell>
          <cell r="BF139">
            <v>0</v>
          </cell>
          <cell r="BG139">
            <v>0</v>
          </cell>
          <cell r="BJ139">
            <v>0</v>
          </cell>
          <cell r="BK139">
            <v>0</v>
          </cell>
          <cell r="BN139">
            <v>0</v>
          </cell>
          <cell r="BO139">
            <v>0</v>
          </cell>
          <cell r="BR139">
            <v>0</v>
          </cell>
          <cell r="BS139">
            <v>0</v>
          </cell>
          <cell r="BV139">
            <v>0</v>
          </cell>
          <cell r="BW139">
            <v>0</v>
          </cell>
          <cell r="BZ139">
            <v>0</v>
          </cell>
          <cell r="CA139">
            <v>0</v>
          </cell>
          <cell r="CD139">
            <v>0</v>
          </cell>
          <cell r="CE139">
            <v>0</v>
          </cell>
          <cell r="CH139">
            <v>0</v>
          </cell>
          <cell r="CI139">
            <v>0</v>
          </cell>
          <cell r="CL139">
            <v>0</v>
          </cell>
          <cell r="CM139">
            <v>0</v>
          </cell>
          <cell r="CP139">
            <v>0</v>
          </cell>
          <cell r="CQ139">
            <v>0</v>
          </cell>
          <cell r="CT139">
            <v>0</v>
          </cell>
          <cell r="CU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F139">
            <v>0</v>
          </cell>
          <cell r="DG139">
            <v>0</v>
          </cell>
          <cell r="DJ139">
            <v>0</v>
          </cell>
          <cell r="DK139">
            <v>0</v>
          </cell>
          <cell r="DM139">
            <v>0</v>
          </cell>
        </row>
        <row r="140">
          <cell r="N140">
            <v>0</v>
          </cell>
          <cell r="O140">
            <v>0</v>
          </cell>
          <cell r="R140">
            <v>0</v>
          </cell>
          <cell r="S140">
            <v>0</v>
          </cell>
          <cell r="V140">
            <v>0</v>
          </cell>
          <cell r="W140">
            <v>0</v>
          </cell>
          <cell r="Z140">
            <v>0</v>
          </cell>
          <cell r="AA140">
            <v>0</v>
          </cell>
          <cell r="AD140">
            <v>0</v>
          </cell>
          <cell r="AE140">
            <v>0</v>
          </cell>
          <cell r="AH140">
            <v>0</v>
          </cell>
          <cell r="AI140">
            <v>0</v>
          </cell>
          <cell r="AL140">
            <v>0</v>
          </cell>
          <cell r="AM140">
            <v>0</v>
          </cell>
          <cell r="AP140">
            <v>0</v>
          </cell>
          <cell r="AQ140">
            <v>0</v>
          </cell>
          <cell r="AT140">
            <v>0</v>
          </cell>
          <cell r="AU140">
            <v>0</v>
          </cell>
          <cell r="AX140">
            <v>0</v>
          </cell>
          <cell r="AY140">
            <v>0</v>
          </cell>
          <cell r="BB140">
            <v>0</v>
          </cell>
          <cell r="BC140">
            <v>0</v>
          </cell>
          <cell r="BF140">
            <v>0</v>
          </cell>
          <cell r="BG140">
            <v>0</v>
          </cell>
          <cell r="BJ140">
            <v>0</v>
          </cell>
          <cell r="BK140">
            <v>0</v>
          </cell>
          <cell r="BN140">
            <v>0</v>
          </cell>
          <cell r="BO140">
            <v>0</v>
          </cell>
          <cell r="BR140">
            <v>0</v>
          </cell>
          <cell r="BS140">
            <v>0</v>
          </cell>
          <cell r="BV140">
            <v>0</v>
          </cell>
          <cell r="BW140">
            <v>0</v>
          </cell>
          <cell r="BZ140">
            <v>0</v>
          </cell>
          <cell r="CA140">
            <v>0</v>
          </cell>
          <cell r="CD140">
            <v>0</v>
          </cell>
          <cell r="CE140">
            <v>0</v>
          </cell>
          <cell r="CH140">
            <v>0</v>
          </cell>
          <cell r="CI140">
            <v>0</v>
          </cell>
          <cell r="CL140">
            <v>0</v>
          </cell>
          <cell r="CM140">
            <v>0</v>
          </cell>
          <cell r="CP140">
            <v>0</v>
          </cell>
          <cell r="CQ140">
            <v>0</v>
          </cell>
          <cell r="CT140">
            <v>0</v>
          </cell>
          <cell r="CU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F140">
            <v>0</v>
          </cell>
          <cell r="DG140">
            <v>0</v>
          </cell>
          <cell r="DJ140">
            <v>0</v>
          </cell>
          <cell r="DK140">
            <v>0</v>
          </cell>
          <cell r="DM140">
            <v>9.968</v>
          </cell>
        </row>
        <row r="141"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0</v>
          </cell>
          <cell r="Z141">
            <v>0</v>
          </cell>
          <cell r="AA141">
            <v>0</v>
          </cell>
          <cell r="AD141">
            <v>0</v>
          </cell>
          <cell r="AE141">
            <v>0</v>
          </cell>
          <cell r="AH141">
            <v>0</v>
          </cell>
          <cell r="AI141">
            <v>0</v>
          </cell>
          <cell r="AL141">
            <v>0</v>
          </cell>
          <cell r="AM141">
            <v>0</v>
          </cell>
          <cell r="AP141">
            <v>0</v>
          </cell>
          <cell r="AQ141">
            <v>0</v>
          </cell>
          <cell r="AT141">
            <v>0</v>
          </cell>
          <cell r="AU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F141">
            <v>0</v>
          </cell>
          <cell r="BG141">
            <v>0</v>
          </cell>
          <cell r="BJ141">
            <v>0</v>
          </cell>
          <cell r="BK141">
            <v>0</v>
          </cell>
          <cell r="BN141">
            <v>0</v>
          </cell>
          <cell r="BO141">
            <v>0</v>
          </cell>
          <cell r="BR141">
            <v>0</v>
          </cell>
          <cell r="BS141">
            <v>0</v>
          </cell>
          <cell r="BV141">
            <v>0</v>
          </cell>
          <cell r="BW141">
            <v>0</v>
          </cell>
          <cell r="BZ141">
            <v>0</v>
          </cell>
          <cell r="CA141">
            <v>0</v>
          </cell>
          <cell r="CD141">
            <v>0</v>
          </cell>
          <cell r="CE141">
            <v>0</v>
          </cell>
          <cell r="CH141">
            <v>0</v>
          </cell>
          <cell r="CI141">
            <v>0</v>
          </cell>
          <cell r="CL141">
            <v>0</v>
          </cell>
          <cell r="CM141">
            <v>0</v>
          </cell>
          <cell r="CP141">
            <v>0</v>
          </cell>
          <cell r="CQ141">
            <v>0</v>
          </cell>
          <cell r="CT141">
            <v>0</v>
          </cell>
          <cell r="CU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F141">
            <v>0</v>
          </cell>
          <cell r="DG141">
            <v>0</v>
          </cell>
          <cell r="DJ141">
            <v>0</v>
          </cell>
          <cell r="DK141">
            <v>0</v>
          </cell>
          <cell r="DM141">
            <v>0</v>
          </cell>
        </row>
        <row r="142"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V142">
            <v>0</v>
          </cell>
          <cell r="W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R142">
            <v>0</v>
          </cell>
          <cell r="BS142">
            <v>0</v>
          </cell>
          <cell r="BV142">
            <v>0</v>
          </cell>
          <cell r="BW142">
            <v>0</v>
          </cell>
          <cell r="BZ142">
            <v>0</v>
          </cell>
          <cell r="CA142">
            <v>0</v>
          </cell>
          <cell r="CD142">
            <v>0</v>
          </cell>
          <cell r="CE142">
            <v>0</v>
          </cell>
          <cell r="CH142">
            <v>0</v>
          </cell>
          <cell r="CI142">
            <v>0</v>
          </cell>
          <cell r="CL142">
            <v>0</v>
          </cell>
          <cell r="CM142">
            <v>0</v>
          </cell>
          <cell r="CP142">
            <v>0</v>
          </cell>
          <cell r="CQ142">
            <v>0</v>
          </cell>
          <cell r="CT142">
            <v>0</v>
          </cell>
          <cell r="CU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F142">
            <v>0</v>
          </cell>
          <cell r="DG142">
            <v>0</v>
          </cell>
          <cell r="DJ142">
            <v>0</v>
          </cell>
          <cell r="DK142">
            <v>0</v>
          </cell>
          <cell r="DM142">
            <v>0</v>
          </cell>
        </row>
        <row r="143">
          <cell r="N143">
            <v>0</v>
          </cell>
          <cell r="O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R143">
            <v>0</v>
          </cell>
          <cell r="BS143">
            <v>0</v>
          </cell>
          <cell r="BV143">
            <v>0</v>
          </cell>
          <cell r="BW143">
            <v>0</v>
          </cell>
          <cell r="BZ143">
            <v>0</v>
          </cell>
          <cell r="CA143">
            <v>0</v>
          </cell>
          <cell r="CD143">
            <v>0</v>
          </cell>
          <cell r="CE143">
            <v>0</v>
          </cell>
          <cell r="CH143">
            <v>0</v>
          </cell>
          <cell r="CI143">
            <v>0</v>
          </cell>
          <cell r="CL143">
            <v>0</v>
          </cell>
          <cell r="CM143">
            <v>0</v>
          </cell>
          <cell r="CP143">
            <v>0</v>
          </cell>
          <cell r="CQ143">
            <v>0</v>
          </cell>
          <cell r="CT143">
            <v>0</v>
          </cell>
          <cell r="CU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F143">
            <v>0</v>
          </cell>
          <cell r="DG143">
            <v>0</v>
          </cell>
          <cell r="DJ143">
            <v>0</v>
          </cell>
          <cell r="DK143">
            <v>0</v>
          </cell>
          <cell r="DM143">
            <v>0</v>
          </cell>
        </row>
        <row r="144"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3</v>
          </cell>
          <cell r="AQ144">
            <v>1.425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R144">
            <v>0</v>
          </cell>
          <cell r="BS144">
            <v>0</v>
          </cell>
          <cell r="BV144">
            <v>0</v>
          </cell>
          <cell r="BW144">
            <v>0</v>
          </cell>
          <cell r="BZ144">
            <v>0</v>
          </cell>
          <cell r="CA144">
            <v>0</v>
          </cell>
          <cell r="CD144">
            <v>0</v>
          </cell>
          <cell r="CE144">
            <v>0</v>
          </cell>
          <cell r="CH144">
            <v>0</v>
          </cell>
          <cell r="CI144">
            <v>0</v>
          </cell>
          <cell r="CL144">
            <v>0</v>
          </cell>
          <cell r="CM144">
            <v>0</v>
          </cell>
          <cell r="CP144">
            <v>0</v>
          </cell>
          <cell r="CQ144">
            <v>0</v>
          </cell>
          <cell r="CT144">
            <v>0</v>
          </cell>
          <cell r="CU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F144">
            <v>0</v>
          </cell>
          <cell r="DG144">
            <v>0</v>
          </cell>
          <cell r="DJ144">
            <v>0</v>
          </cell>
          <cell r="DK144">
            <v>0</v>
          </cell>
          <cell r="DM144">
            <v>0</v>
          </cell>
        </row>
        <row r="145">
          <cell r="N145">
            <v>0</v>
          </cell>
          <cell r="O145">
            <v>0</v>
          </cell>
          <cell r="R145">
            <v>0</v>
          </cell>
          <cell r="S145">
            <v>0</v>
          </cell>
          <cell r="V145">
            <v>0</v>
          </cell>
          <cell r="W145">
            <v>0</v>
          </cell>
          <cell r="Z145">
            <v>0</v>
          </cell>
          <cell r="AA145">
            <v>0</v>
          </cell>
          <cell r="AD145">
            <v>0</v>
          </cell>
          <cell r="AE145">
            <v>0</v>
          </cell>
          <cell r="AH145">
            <v>0</v>
          </cell>
          <cell r="AI145">
            <v>0</v>
          </cell>
          <cell r="AL145">
            <v>0</v>
          </cell>
          <cell r="AM145">
            <v>0</v>
          </cell>
          <cell r="AP145">
            <v>0</v>
          </cell>
          <cell r="AQ145">
            <v>0</v>
          </cell>
          <cell r="AT145">
            <v>0</v>
          </cell>
          <cell r="AU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F145">
            <v>0</v>
          </cell>
          <cell r="BG145">
            <v>0</v>
          </cell>
          <cell r="BJ145">
            <v>0</v>
          </cell>
          <cell r="BK145">
            <v>0</v>
          </cell>
          <cell r="BN145">
            <v>0</v>
          </cell>
          <cell r="BO145">
            <v>0</v>
          </cell>
          <cell r="BR145">
            <v>0</v>
          </cell>
          <cell r="BS145">
            <v>0</v>
          </cell>
          <cell r="BV145">
            <v>0</v>
          </cell>
          <cell r="BW145">
            <v>0</v>
          </cell>
          <cell r="BZ145">
            <v>0</v>
          </cell>
          <cell r="CA145">
            <v>0</v>
          </cell>
          <cell r="CD145">
            <v>0</v>
          </cell>
          <cell r="CE145">
            <v>0</v>
          </cell>
          <cell r="CH145">
            <v>0</v>
          </cell>
          <cell r="CI145">
            <v>0</v>
          </cell>
          <cell r="CL145">
            <v>0</v>
          </cell>
          <cell r="CM145">
            <v>0</v>
          </cell>
          <cell r="CP145">
            <v>0</v>
          </cell>
          <cell r="CQ145">
            <v>0</v>
          </cell>
          <cell r="CT145">
            <v>0</v>
          </cell>
          <cell r="CU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F145">
            <v>0</v>
          </cell>
          <cell r="DG145">
            <v>0</v>
          </cell>
          <cell r="DJ145">
            <v>0</v>
          </cell>
          <cell r="DK145">
            <v>0</v>
          </cell>
          <cell r="DM145">
            <v>2.0910000000000002</v>
          </cell>
        </row>
        <row r="146"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V146">
            <v>0</v>
          </cell>
          <cell r="W146">
            <v>0</v>
          </cell>
          <cell r="Z146">
            <v>0</v>
          </cell>
          <cell r="AA146">
            <v>0</v>
          </cell>
          <cell r="AD146">
            <v>0</v>
          </cell>
          <cell r="AE146">
            <v>0</v>
          </cell>
          <cell r="AH146">
            <v>0</v>
          </cell>
          <cell r="AI146">
            <v>0</v>
          </cell>
          <cell r="AL146">
            <v>0</v>
          </cell>
          <cell r="AM146">
            <v>0</v>
          </cell>
          <cell r="AP146">
            <v>0</v>
          </cell>
          <cell r="AQ146">
            <v>0</v>
          </cell>
          <cell r="AT146">
            <v>0</v>
          </cell>
          <cell r="AU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F146">
            <v>0</v>
          </cell>
          <cell r="BG146">
            <v>0</v>
          </cell>
          <cell r="BJ146">
            <v>0</v>
          </cell>
          <cell r="BK146">
            <v>0</v>
          </cell>
          <cell r="BN146">
            <v>0</v>
          </cell>
          <cell r="BO146">
            <v>0</v>
          </cell>
          <cell r="BR146">
            <v>0</v>
          </cell>
          <cell r="BS146">
            <v>0</v>
          </cell>
          <cell r="BV146">
            <v>0</v>
          </cell>
          <cell r="BW146">
            <v>0</v>
          </cell>
          <cell r="BZ146">
            <v>0</v>
          </cell>
          <cell r="CA146">
            <v>0</v>
          </cell>
          <cell r="CD146">
            <v>0</v>
          </cell>
          <cell r="CE146">
            <v>0</v>
          </cell>
          <cell r="CH146">
            <v>0</v>
          </cell>
          <cell r="CI146">
            <v>0</v>
          </cell>
          <cell r="CL146">
            <v>0</v>
          </cell>
          <cell r="CM146">
            <v>0</v>
          </cell>
          <cell r="CP146">
            <v>7</v>
          </cell>
          <cell r="CQ146">
            <v>3.5390000000000001</v>
          </cell>
          <cell r="CT146">
            <v>0</v>
          </cell>
          <cell r="CU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F146">
            <v>0</v>
          </cell>
          <cell r="DG146">
            <v>0</v>
          </cell>
          <cell r="DJ146">
            <v>0</v>
          </cell>
          <cell r="DK146">
            <v>0</v>
          </cell>
          <cell r="DM146">
            <v>0</v>
          </cell>
        </row>
        <row r="147">
          <cell r="N147">
            <v>0</v>
          </cell>
          <cell r="O147">
            <v>0</v>
          </cell>
          <cell r="R147">
            <v>0</v>
          </cell>
          <cell r="S147">
            <v>0</v>
          </cell>
          <cell r="V147">
            <v>0</v>
          </cell>
          <cell r="W147">
            <v>0</v>
          </cell>
          <cell r="Z147">
            <v>0</v>
          </cell>
          <cell r="AA147">
            <v>0</v>
          </cell>
          <cell r="AD147">
            <v>0</v>
          </cell>
          <cell r="AE147">
            <v>0</v>
          </cell>
          <cell r="AH147">
            <v>0</v>
          </cell>
          <cell r="AI147">
            <v>0</v>
          </cell>
          <cell r="AL147">
            <v>0</v>
          </cell>
          <cell r="AM147">
            <v>0</v>
          </cell>
          <cell r="AP147">
            <v>0</v>
          </cell>
          <cell r="AQ147">
            <v>0</v>
          </cell>
          <cell r="AT147">
            <v>0</v>
          </cell>
          <cell r="AU147">
            <v>0</v>
          </cell>
          <cell r="AX147">
            <v>0</v>
          </cell>
          <cell r="AY147">
            <v>0</v>
          </cell>
          <cell r="BB147">
            <v>0</v>
          </cell>
          <cell r="BC147">
            <v>0</v>
          </cell>
          <cell r="BF147">
            <v>0</v>
          </cell>
          <cell r="BG147">
            <v>0</v>
          </cell>
          <cell r="BJ147">
            <v>0</v>
          </cell>
          <cell r="BK147">
            <v>0</v>
          </cell>
          <cell r="BN147">
            <v>1.4999999999999999E-2</v>
          </cell>
          <cell r="BO147">
            <v>41.49</v>
          </cell>
          <cell r="BR147">
            <v>0</v>
          </cell>
          <cell r="BS147">
            <v>0</v>
          </cell>
          <cell r="BV147">
            <v>0</v>
          </cell>
          <cell r="BW147">
            <v>0</v>
          </cell>
          <cell r="BZ147">
            <v>0</v>
          </cell>
          <cell r="CA147">
            <v>0</v>
          </cell>
          <cell r="CD147">
            <v>0</v>
          </cell>
          <cell r="CE147">
            <v>0</v>
          </cell>
          <cell r="CH147">
            <v>0</v>
          </cell>
          <cell r="CI147">
            <v>0</v>
          </cell>
          <cell r="CL147">
            <v>0</v>
          </cell>
          <cell r="CM147">
            <v>0</v>
          </cell>
          <cell r="CP147">
            <v>0</v>
          </cell>
          <cell r="CQ147">
            <v>0</v>
          </cell>
          <cell r="CT147">
            <v>0</v>
          </cell>
          <cell r="CU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F147">
            <v>0</v>
          </cell>
          <cell r="DG147">
            <v>0</v>
          </cell>
          <cell r="DJ147">
            <v>0</v>
          </cell>
          <cell r="DK147">
            <v>0</v>
          </cell>
          <cell r="DM147">
            <v>2.3420000000000001</v>
          </cell>
        </row>
        <row r="148">
          <cell r="N148">
            <v>0</v>
          </cell>
          <cell r="O148">
            <v>0</v>
          </cell>
          <cell r="R148">
            <v>0</v>
          </cell>
          <cell r="S148">
            <v>0</v>
          </cell>
          <cell r="V148">
            <v>0</v>
          </cell>
          <cell r="W148">
            <v>0</v>
          </cell>
          <cell r="Z148">
            <v>0</v>
          </cell>
          <cell r="AA148">
            <v>0</v>
          </cell>
          <cell r="AD148">
            <v>0</v>
          </cell>
          <cell r="AE148">
            <v>0</v>
          </cell>
          <cell r="AH148">
            <v>0</v>
          </cell>
          <cell r="AI148">
            <v>0</v>
          </cell>
          <cell r="AL148">
            <v>0</v>
          </cell>
          <cell r="AM148">
            <v>0</v>
          </cell>
          <cell r="AP148">
            <v>18</v>
          </cell>
          <cell r="AQ148">
            <v>12.442</v>
          </cell>
          <cell r="AT148">
            <v>0</v>
          </cell>
          <cell r="AU148">
            <v>0</v>
          </cell>
          <cell r="AX148">
            <v>0</v>
          </cell>
          <cell r="AY148">
            <v>0</v>
          </cell>
          <cell r="BB148">
            <v>0</v>
          </cell>
          <cell r="BC148">
            <v>0</v>
          </cell>
          <cell r="BF148">
            <v>0</v>
          </cell>
          <cell r="BG148">
            <v>0</v>
          </cell>
          <cell r="BJ148">
            <v>0</v>
          </cell>
          <cell r="BK148">
            <v>0</v>
          </cell>
          <cell r="BN148">
            <v>0</v>
          </cell>
          <cell r="BO148">
            <v>0</v>
          </cell>
          <cell r="BR148">
            <v>0</v>
          </cell>
          <cell r="BS148">
            <v>0</v>
          </cell>
          <cell r="BV148">
            <v>0</v>
          </cell>
          <cell r="BW148">
            <v>0</v>
          </cell>
          <cell r="BZ148">
            <v>0</v>
          </cell>
          <cell r="CA148">
            <v>0</v>
          </cell>
          <cell r="CD148">
            <v>0</v>
          </cell>
          <cell r="CE148">
            <v>0</v>
          </cell>
          <cell r="CH148">
            <v>0</v>
          </cell>
          <cell r="CI148">
            <v>0</v>
          </cell>
          <cell r="CL148">
            <v>0</v>
          </cell>
          <cell r="CM148">
            <v>0</v>
          </cell>
          <cell r="CP148">
            <v>0</v>
          </cell>
          <cell r="CQ148">
            <v>0</v>
          </cell>
          <cell r="CT148">
            <v>1.4999999999999999E-2</v>
          </cell>
          <cell r="CU148">
            <v>2.7090000000000001</v>
          </cell>
          <cell r="CX148">
            <v>6</v>
          </cell>
          <cell r="CY148">
            <v>7.42</v>
          </cell>
          <cell r="DB148">
            <v>0</v>
          </cell>
          <cell r="DC148">
            <v>0</v>
          </cell>
          <cell r="DF148">
            <v>0</v>
          </cell>
          <cell r="DG148">
            <v>0</v>
          </cell>
          <cell r="DJ148">
            <v>0</v>
          </cell>
          <cell r="DK148">
            <v>0</v>
          </cell>
          <cell r="DM148">
            <v>0.21299999999999999</v>
          </cell>
        </row>
        <row r="149">
          <cell r="N149">
            <v>0</v>
          </cell>
          <cell r="O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R149">
            <v>0</v>
          </cell>
          <cell r="BS149">
            <v>0</v>
          </cell>
          <cell r="BV149">
            <v>0</v>
          </cell>
          <cell r="BW149">
            <v>0</v>
          </cell>
          <cell r="BZ149">
            <v>0</v>
          </cell>
          <cell r="CA149">
            <v>0</v>
          </cell>
          <cell r="CD149">
            <v>0</v>
          </cell>
          <cell r="CE149">
            <v>0</v>
          </cell>
          <cell r="CH149">
            <v>0</v>
          </cell>
          <cell r="CI149">
            <v>0</v>
          </cell>
          <cell r="CL149">
            <v>0</v>
          </cell>
          <cell r="CM149">
            <v>0</v>
          </cell>
          <cell r="CP149">
            <v>0</v>
          </cell>
          <cell r="CQ149">
            <v>0</v>
          </cell>
          <cell r="CT149">
            <v>0</v>
          </cell>
          <cell r="CU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F149">
            <v>0</v>
          </cell>
          <cell r="DG149">
            <v>0</v>
          </cell>
          <cell r="DJ149">
            <v>0</v>
          </cell>
          <cell r="DK149">
            <v>0</v>
          </cell>
          <cell r="DM149">
            <v>0</v>
          </cell>
        </row>
        <row r="150">
          <cell r="N150">
            <v>0</v>
          </cell>
          <cell r="O150">
            <v>0</v>
          </cell>
          <cell r="R150">
            <v>0</v>
          </cell>
          <cell r="S150">
            <v>0</v>
          </cell>
          <cell r="V150">
            <v>0</v>
          </cell>
          <cell r="W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R150">
            <v>0</v>
          </cell>
          <cell r="BS150">
            <v>0</v>
          </cell>
          <cell r="BV150">
            <v>0</v>
          </cell>
          <cell r="BW150">
            <v>0</v>
          </cell>
          <cell r="BZ150">
            <v>0</v>
          </cell>
          <cell r="CA150">
            <v>0</v>
          </cell>
          <cell r="CD150">
            <v>0</v>
          </cell>
          <cell r="CE150">
            <v>0</v>
          </cell>
          <cell r="CH150">
            <v>0</v>
          </cell>
          <cell r="CI150">
            <v>0</v>
          </cell>
          <cell r="CL150">
            <v>0</v>
          </cell>
          <cell r="CM150">
            <v>0</v>
          </cell>
          <cell r="CP150">
            <v>6</v>
          </cell>
          <cell r="CQ150">
            <v>1.9119999999999999</v>
          </cell>
          <cell r="CT150">
            <v>0</v>
          </cell>
          <cell r="CU150">
            <v>0</v>
          </cell>
          <cell r="CX150">
            <v>2</v>
          </cell>
          <cell r="CY150">
            <v>2.7549999999999999</v>
          </cell>
          <cell r="DB150">
            <v>0</v>
          </cell>
          <cell r="DC150">
            <v>0</v>
          </cell>
          <cell r="DF150">
            <v>0</v>
          </cell>
          <cell r="DG150">
            <v>0</v>
          </cell>
          <cell r="DJ150">
            <v>0</v>
          </cell>
          <cell r="DK150">
            <v>0</v>
          </cell>
          <cell r="DM150">
            <v>0</v>
          </cell>
        </row>
        <row r="151">
          <cell r="N151">
            <v>0</v>
          </cell>
          <cell r="O151">
            <v>0</v>
          </cell>
          <cell r="R151">
            <v>0</v>
          </cell>
          <cell r="S151">
            <v>0</v>
          </cell>
          <cell r="V151">
            <v>0</v>
          </cell>
          <cell r="W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3</v>
          </cell>
          <cell r="AQ151">
            <v>2.2480000000000002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R151">
            <v>0</v>
          </cell>
          <cell r="BS151">
            <v>0</v>
          </cell>
          <cell r="BV151">
            <v>0</v>
          </cell>
          <cell r="BW151">
            <v>0</v>
          </cell>
          <cell r="BZ151">
            <v>0</v>
          </cell>
          <cell r="CA151">
            <v>0</v>
          </cell>
          <cell r="CD151">
            <v>0</v>
          </cell>
          <cell r="CE151">
            <v>0</v>
          </cell>
          <cell r="CH151">
            <v>0</v>
          </cell>
          <cell r="CI151">
            <v>0</v>
          </cell>
          <cell r="CL151">
            <v>0</v>
          </cell>
          <cell r="CM151">
            <v>0</v>
          </cell>
          <cell r="CP151">
            <v>0</v>
          </cell>
          <cell r="CQ151">
            <v>0</v>
          </cell>
          <cell r="CT151">
            <v>0</v>
          </cell>
          <cell r="CU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F151">
            <v>0</v>
          </cell>
          <cell r="DG151">
            <v>0</v>
          </cell>
          <cell r="DJ151">
            <v>0</v>
          </cell>
          <cell r="DK151">
            <v>0</v>
          </cell>
          <cell r="DM151">
            <v>0</v>
          </cell>
        </row>
        <row r="152"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0</v>
          </cell>
          <cell r="Z152">
            <v>0</v>
          </cell>
          <cell r="AA152">
            <v>0</v>
          </cell>
          <cell r="AD152">
            <v>0</v>
          </cell>
          <cell r="AE152">
            <v>0</v>
          </cell>
          <cell r="AH152">
            <v>0</v>
          </cell>
          <cell r="AI152">
            <v>0</v>
          </cell>
          <cell r="AL152">
            <v>0</v>
          </cell>
          <cell r="AM152">
            <v>0</v>
          </cell>
          <cell r="AP152">
            <v>0</v>
          </cell>
          <cell r="AQ152">
            <v>0</v>
          </cell>
          <cell r="AT152">
            <v>0</v>
          </cell>
          <cell r="AU152">
            <v>0</v>
          </cell>
          <cell r="AX152">
            <v>0</v>
          </cell>
          <cell r="AY152">
            <v>0</v>
          </cell>
          <cell r="BB152">
            <v>0</v>
          </cell>
          <cell r="BC152">
            <v>0</v>
          </cell>
          <cell r="BF152">
            <v>0</v>
          </cell>
          <cell r="BG152">
            <v>0</v>
          </cell>
          <cell r="BJ152">
            <v>0</v>
          </cell>
          <cell r="BK152">
            <v>0</v>
          </cell>
          <cell r="BN152">
            <v>0</v>
          </cell>
          <cell r="BO152">
            <v>0</v>
          </cell>
          <cell r="BR152">
            <v>0</v>
          </cell>
          <cell r="BS152">
            <v>0</v>
          </cell>
          <cell r="BV152">
            <v>0</v>
          </cell>
          <cell r="BW152">
            <v>0</v>
          </cell>
          <cell r="BZ152">
            <v>0</v>
          </cell>
          <cell r="CA152">
            <v>0</v>
          </cell>
          <cell r="CD152">
            <v>8.9999999999999993E-3</v>
          </cell>
          <cell r="CE152">
            <v>12.315</v>
          </cell>
          <cell r="CH152">
            <v>0</v>
          </cell>
          <cell r="CI152">
            <v>0</v>
          </cell>
          <cell r="CL152">
            <v>1</v>
          </cell>
          <cell r="CM152">
            <v>4.2549999999999999</v>
          </cell>
          <cell r="CP152">
            <v>0</v>
          </cell>
          <cell r="CQ152">
            <v>0</v>
          </cell>
          <cell r="CT152">
            <v>0</v>
          </cell>
          <cell r="CU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F152">
            <v>0</v>
          </cell>
          <cell r="DG152">
            <v>0</v>
          </cell>
          <cell r="DJ152">
            <v>0</v>
          </cell>
          <cell r="DK152">
            <v>0</v>
          </cell>
          <cell r="DM152">
            <v>2.0659999999999998</v>
          </cell>
        </row>
        <row r="153"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0</v>
          </cell>
          <cell r="Z153">
            <v>0</v>
          </cell>
          <cell r="AA153">
            <v>0</v>
          </cell>
          <cell r="AD153">
            <v>0</v>
          </cell>
          <cell r="AE153">
            <v>0</v>
          </cell>
          <cell r="AH153">
            <v>0</v>
          </cell>
          <cell r="AI153">
            <v>0</v>
          </cell>
          <cell r="AL153">
            <v>0</v>
          </cell>
          <cell r="AM153">
            <v>0</v>
          </cell>
          <cell r="AP153">
            <v>5</v>
          </cell>
          <cell r="AQ153">
            <v>3.7639999999999998</v>
          </cell>
          <cell r="AT153">
            <v>0</v>
          </cell>
          <cell r="AU153">
            <v>0</v>
          </cell>
          <cell r="AX153">
            <v>0</v>
          </cell>
          <cell r="AY153">
            <v>0</v>
          </cell>
          <cell r="BB153">
            <v>0</v>
          </cell>
          <cell r="BC153">
            <v>0</v>
          </cell>
          <cell r="BF153">
            <v>0</v>
          </cell>
          <cell r="BG153">
            <v>0</v>
          </cell>
          <cell r="BJ153">
            <v>0</v>
          </cell>
          <cell r="BK153">
            <v>0</v>
          </cell>
          <cell r="BN153">
            <v>0</v>
          </cell>
          <cell r="BO153">
            <v>0</v>
          </cell>
          <cell r="BR153">
            <v>0</v>
          </cell>
          <cell r="BS153">
            <v>0</v>
          </cell>
          <cell r="BV153">
            <v>0</v>
          </cell>
          <cell r="BW153">
            <v>0</v>
          </cell>
          <cell r="BZ153">
            <v>0</v>
          </cell>
          <cell r="CA153">
            <v>0</v>
          </cell>
          <cell r="CD153">
            <v>0</v>
          </cell>
          <cell r="CE153">
            <v>0</v>
          </cell>
          <cell r="CH153">
            <v>0</v>
          </cell>
          <cell r="CI153">
            <v>0</v>
          </cell>
          <cell r="CL153">
            <v>0</v>
          </cell>
          <cell r="CM153">
            <v>0</v>
          </cell>
          <cell r="CP153">
            <v>0</v>
          </cell>
          <cell r="CQ153">
            <v>0</v>
          </cell>
          <cell r="CT153">
            <v>0</v>
          </cell>
          <cell r="CU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F153">
            <v>0</v>
          </cell>
          <cell r="DG153">
            <v>0</v>
          </cell>
          <cell r="DJ153">
            <v>0</v>
          </cell>
          <cell r="DK153">
            <v>0</v>
          </cell>
          <cell r="DM153">
            <v>0</v>
          </cell>
        </row>
        <row r="154">
          <cell r="N154">
            <v>0</v>
          </cell>
          <cell r="O154">
            <v>0</v>
          </cell>
          <cell r="R154">
            <v>0</v>
          </cell>
          <cell r="S154">
            <v>0</v>
          </cell>
          <cell r="V154">
            <v>0</v>
          </cell>
          <cell r="W154">
            <v>0</v>
          </cell>
          <cell r="Z154">
            <v>0</v>
          </cell>
          <cell r="AA154">
            <v>0</v>
          </cell>
          <cell r="AD154">
            <v>0</v>
          </cell>
          <cell r="AE154">
            <v>0</v>
          </cell>
          <cell r="AH154">
            <v>0</v>
          </cell>
          <cell r="AI154">
            <v>0</v>
          </cell>
          <cell r="AL154">
            <v>0</v>
          </cell>
          <cell r="AM154">
            <v>0</v>
          </cell>
          <cell r="AP154">
            <v>2</v>
          </cell>
          <cell r="AQ154">
            <v>2.214</v>
          </cell>
          <cell r="AT154">
            <v>0</v>
          </cell>
          <cell r="AU154">
            <v>0</v>
          </cell>
          <cell r="AX154">
            <v>0</v>
          </cell>
          <cell r="AY154">
            <v>0</v>
          </cell>
          <cell r="BB154">
            <v>0</v>
          </cell>
          <cell r="BC154">
            <v>0</v>
          </cell>
          <cell r="BF154">
            <v>0</v>
          </cell>
          <cell r="BG154">
            <v>0</v>
          </cell>
          <cell r="BJ154">
            <v>0</v>
          </cell>
          <cell r="BK154">
            <v>0</v>
          </cell>
          <cell r="BN154">
            <v>0</v>
          </cell>
          <cell r="BO154">
            <v>0</v>
          </cell>
          <cell r="BR154">
            <v>0</v>
          </cell>
          <cell r="BS154">
            <v>0</v>
          </cell>
          <cell r="BV154">
            <v>0</v>
          </cell>
          <cell r="BW154">
            <v>0</v>
          </cell>
          <cell r="BZ154">
            <v>0</v>
          </cell>
          <cell r="CA154">
            <v>0</v>
          </cell>
          <cell r="CD154">
            <v>0</v>
          </cell>
          <cell r="CE154">
            <v>0</v>
          </cell>
          <cell r="CH154">
            <v>0</v>
          </cell>
          <cell r="CI154">
            <v>0</v>
          </cell>
          <cell r="CL154">
            <v>0</v>
          </cell>
          <cell r="CM154">
            <v>0</v>
          </cell>
          <cell r="CP154">
            <v>0</v>
          </cell>
          <cell r="CQ154">
            <v>0</v>
          </cell>
          <cell r="CT154">
            <v>0</v>
          </cell>
          <cell r="CU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F154">
            <v>0</v>
          </cell>
          <cell r="DG154">
            <v>0</v>
          </cell>
          <cell r="DJ154">
            <v>0</v>
          </cell>
          <cell r="DK154">
            <v>0</v>
          </cell>
          <cell r="DM154">
            <v>0.60699999999999998</v>
          </cell>
        </row>
        <row r="155">
          <cell r="N155">
            <v>0</v>
          </cell>
          <cell r="O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0</v>
          </cell>
          <cell r="Z155">
            <v>0</v>
          </cell>
          <cell r="AA155">
            <v>0</v>
          </cell>
          <cell r="AD155">
            <v>0</v>
          </cell>
          <cell r="AE155">
            <v>0</v>
          </cell>
          <cell r="AH155">
            <v>0</v>
          </cell>
          <cell r="AI155">
            <v>0</v>
          </cell>
          <cell r="AL155">
            <v>0</v>
          </cell>
          <cell r="AM155">
            <v>0</v>
          </cell>
          <cell r="AP155">
            <v>3</v>
          </cell>
          <cell r="AQ155">
            <v>1.599</v>
          </cell>
          <cell r="AT155">
            <v>0</v>
          </cell>
          <cell r="AU155">
            <v>0</v>
          </cell>
          <cell r="AX155">
            <v>0</v>
          </cell>
          <cell r="AY155">
            <v>0</v>
          </cell>
          <cell r="BB155">
            <v>0</v>
          </cell>
          <cell r="BC155">
            <v>0</v>
          </cell>
          <cell r="BF155">
            <v>0</v>
          </cell>
          <cell r="BG155">
            <v>0</v>
          </cell>
          <cell r="BJ155">
            <v>0</v>
          </cell>
          <cell r="BK155">
            <v>0</v>
          </cell>
          <cell r="BN155">
            <v>0</v>
          </cell>
          <cell r="BO155">
            <v>0</v>
          </cell>
          <cell r="BR155">
            <v>0</v>
          </cell>
          <cell r="BS155">
            <v>0</v>
          </cell>
          <cell r="BV155">
            <v>0</v>
          </cell>
          <cell r="BW155">
            <v>0</v>
          </cell>
          <cell r="BZ155">
            <v>0</v>
          </cell>
          <cell r="CA155">
            <v>0</v>
          </cell>
          <cell r="CD155">
            <v>0</v>
          </cell>
          <cell r="CE155">
            <v>0</v>
          </cell>
          <cell r="CH155">
            <v>0</v>
          </cell>
          <cell r="CI155">
            <v>0</v>
          </cell>
          <cell r="CL155">
            <v>0</v>
          </cell>
          <cell r="CM155">
            <v>0</v>
          </cell>
          <cell r="CP155">
            <v>0</v>
          </cell>
          <cell r="CQ155">
            <v>0</v>
          </cell>
          <cell r="CT155">
            <v>2.5999999999999999E-2</v>
          </cell>
          <cell r="CU155">
            <v>4.6950000000000003</v>
          </cell>
          <cell r="CX155">
            <v>4</v>
          </cell>
          <cell r="CY155">
            <v>3.0649999999999999</v>
          </cell>
          <cell r="DB155">
            <v>0</v>
          </cell>
          <cell r="DC155">
            <v>0</v>
          </cell>
          <cell r="DF155">
            <v>0</v>
          </cell>
          <cell r="DG155">
            <v>0</v>
          </cell>
          <cell r="DJ155">
            <v>0</v>
          </cell>
          <cell r="DK155">
            <v>0</v>
          </cell>
          <cell r="DM155">
            <v>6.5579999999999998</v>
          </cell>
        </row>
        <row r="156">
          <cell r="N156">
            <v>0</v>
          </cell>
          <cell r="O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R156">
            <v>0</v>
          </cell>
          <cell r="BS156">
            <v>0</v>
          </cell>
          <cell r="BV156">
            <v>0</v>
          </cell>
          <cell r="BW156">
            <v>0</v>
          </cell>
          <cell r="BZ156">
            <v>1.7999999999999999E-2</v>
          </cell>
          <cell r="CA156">
            <v>21.003</v>
          </cell>
          <cell r="CD156">
            <v>5.0000000000000001E-3</v>
          </cell>
          <cell r="CE156">
            <v>6.3239999999999998</v>
          </cell>
          <cell r="CH156">
            <v>6.0000000000000001E-3</v>
          </cell>
          <cell r="CI156">
            <v>5.6020000000000003</v>
          </cell>
          <cell r="CL156">
            <v>0</v>
          </cell>
          <cell r="CM156">
            <v>0</v>
          </cell>
          <cell r="CP156">
            <v>1</v>
          </cell>
          <cell r="CQ156">
            <v>0.749</v>
          </cell>
          <cell r="CT156">
            <v>0</v>
          </cell>
          <cell r="CU156">
            <v>0</v>
          </cell>
          <cell r="CX156">
            <v>15</v>
          </cell>
          <cell r="CY156">
            <v>3.3620000000000001</v>
          </cell>
          <cell r="DB156">
            <v>0</v>
          </cell>
          <cell r="DC156">
            <v>0</v>
          </cell>
          <cell r="DF156">
            <v>0</v>
          </cell>
          <cell r="DG156">
            <v>0</v>
          </cell>
          <cell r="DJ156">
            <v>0</v>
          </cell>
          <cell r="DK156">
            <v>0</v>
          </cell>
          <cell r="DM156">
            <v>0</v>
          </cell>
        </row>
        <row r="157">
          <cell r="N157">
            <v>0</v>
          </cell>
          <cell r="O157">
            <v>0</v>
          </cell>
          <cell r="R157">
            <v>0</v>
          </cell>
          <cell r="S157">
            <v>0</v>
          </cell>
          <cell r="V157">
            <v>0</v>
          </cell>
          <cell r="W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5</v>
          </cell>
          <cell r="AQ157">
            <v>4.3599999999999994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R157">
            <v>0</v>
          </cell>
          <cell r="BS157">
            <v>0</v>
          </cell>
          <cell r="BV157">
            <v>0</v>
          </cell>
          <cell r="BW157">
            <v>0</v>
          </cell>
          <cell r="BZ157">
            <v>0</v>
          </cell>
          <cell r="CA157">
            <v>0</v>
          </cell>
          <cell r="CD157">
            <v>0</v>
          </cell>
          <cell r="CE157">
            <v>0</v>
          </cell>
          <cell r="CH157">
            <v>0</v>
          </cell>
          <cell r="CI157">
            <v>0</v>
          </cell>
          <cell r="CL157">
            <v>0</v>
          </cell>
          <cell r="CM157">
            <v>0</v>
          </cell>
          <cell r="CP157">
            <v>0</v>
          </cell>
          <cell r="CQ157">
            <v>0</v>
          </cell>
          <cell r="CT157">
            <v>0</v>
          </cell>
          <cell r="CU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F157">
            <v>1E-3</v>
          </cell>
          <cell r="DG157">
            <v>1.581</v>
          </cell>
          <cell r="DJ157">
            <v>0</v>
          </cell>
          <cell r="DK157">
            <v>0</v>
          </cell>
          <cell r="DM157">
            <v>0</v>
          </cell>
        </row>
        <row r="158">
          <cell r="N158">
            <v>0</v>
          </cell>
          <cell r="O158">
            <v>0</v>
          </cell>
          <cell r="R158">
            <v>0</v>
          </cell>
          <cell r="S158">
            <v>0</v>
          </cell>
          <cell r="V158">
            <v>0</v>
          </cell>
          <cell r="W158">
            <v>0</v>
          </cell>
          <cell r="Z158">
            <v>0</v>
          </cell>
          <cell r="AA158">
            <v>0</v>
          </cell>
          <cell r="AD158">
            <v>14</v>
          </cell>
          <cell r="AE158">
            <v>30.241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2</v>
          </cell>
          <cell r="AQ158">
            <v>0.95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10</v>
          </cell>
          <cell r="BK158">
            <v>428.37</v>
          </cell>
          <cell r="BN158">
            <v>0</v>
          </cell>
          <cell r="BO158">
            <v>0</v>
          </cell>
          <cell r="BR158">
            <v>0</v>
          </cell>
          <cell r="BS158">
            <v>0</v>
          </cell>
          <cell r="BV158">
            <v>0</v>
          </cell>
          <cell r="BW158">
            <v>0</v>
          </cell>
          <cell r="BZ158">
            <v>0</v>
          </cell>
          <cell r="CA158">
            <v>0</v>
          </cell>
          <cell r="CD158">
            <v>0</v>
          </cell>
          <cell r="CE158">
            <v>0</v>
          </cell>
          <cell r="CH158">
            <v>0</v>
          </cell>
          <cell r="CI158">
            <v>0</v>
          </cell>
          <cell r="CL158">
            <v>0</v>
          </cell>
          <cell r="CM158">
            <v>0</v>
          </cell>
          <cell r="CP158">
            <v>0</v>
          </cell>
          <cell r="CQ158">
            <v>0</v>
          </cell>
          <cell r="CT158">
            <v>0</v>
          </cell>
          <cell r="CU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F158">
            <v>0</v>
          </cell>
          <cell r="DG158">
            <v>0</v>
          </cell>
          <cell r="DJ158">
            <v>0</v>
          </cell>
          <cell r="DK158">
            <v>0</v>
          </cell>
          <cell r="DM158">
            <v>0</v>
          </cell>
        </row>
        <row r="159">
          <cell r="N159">
            <v>0</v>
          </cell>
          <cell r="O159">
            <v>0</v>
          </cell>
          <cell r="R159">
            <v>0</v>
          </cell>
          <cell r="S159">
            <v>0</v>
          </cell>
          <cell r="V159">
            <v>0</v>
          </cell>
          <cell r="W159">
            <v>0</v>
          </cell>
          <cell r="Z159">
            <v>0</v>
          </cell>
          <cell r="AA159">
            <v>0</v>
          </cell>
          <cell r="AD159">
            <v>0</v>
          </cell>
          <cell r="AE159">
            <v>0</v>
          </cell>
          <cell r="AH159">
            <v>0</v>
          </cell>
          <cell r="AI159">
            <v>0</v>
          </cell>
          <cell r="AL159">
            <v>0</v>
          </cell>
          <cell r="AM159">
            <v>0</v>
          </cell>
          <cell r="AP159">
            <v>0</v>
          </cell>
          <cell r="AQ159">
            <v>0</v>
          </cell>
          <cell r="AT159">
            <v>0</v>
          </cell>
          <cell r="AU159">
            <v>0</v>
          </cell>
          <cell r="AX159">
            <v>0</v>
          </cell>
          <cell r="AY159">
            <v>0</v>
          </cell>
          <cell r="BB159">
            <v>0</v>
          </cell>
          <cell r="BC159">
            <v>0</v>
          </cell>
          <cell r="BF159">
            <v>0</v>
          </cell>
          <cell r="BG159">
            <v>0</v>
          </cell>
          <cell r="BJ159">
            <v>0</v>
          </cell>
          <cell r="BK159">
            <v>0</v>
          </cell>
          <cell r="BN159">
            <v>0</v>
          </cell>
          <cell r="BO159">
            <v>0</v>
          </cell>
          <cell r="BR159">
            <v>0</v>
          </cell>
          <cell r="BS159">
            <v>0</v>
          </cell>
          <cell r="BV159">
            <v>0</v>
          </cell>
          <cell r="BW159">
            <v>0</v>
          </cell>
          <cell r="BZ159">
            <v>0</v>
          </cell>
          <cell r="CA159">
            <v>0</v>
          </cell>
          <cell r="CD159">
            <v>0</v>
          </cell>
          <cell r="CE159">
            <v>0</v>
          </cell>
          <cell r="CH159">
            <v>0</v>
          </cell>
          <cell r="CI159">
            <v>0</v>
          </cell>
          <cell r="CL159">
            <v>0</v>
          </cell>
          <cell r="CM159">
            <v>0</v>
          </cell>
          <cell r="CP159">
            <v>0</v>
          </cell>
          <cell r="CQ159">
            <v>0</v>
          </cell>
          <cell r="CT159">
            <v>0</v>
          </cell>
          <cell r="CU159">
            <v>0</v>
          </cell>
          <cell r="CX159">
            <v>2</v>
          </cell>
          <cell r="CY159">
            <v>1.9239999999999999</v>
          </cell>
          <cell r="DB159">
            <v>0</v>
          </cell>
          <cell r="DC159">
            <v>0</v>
          </cell>
          <cell r="DF159">
            <v>0</v>
          </cell>
          <cell r="DG159">
            <v>0</v>
          </cell>
          <cell r="DJ159">
            <v>0</v>
          </cell>
          <cell r="DK159">
            <v>0</v>
          </cell>
          <cell r="DM159">
            <v>0</v>
          </cell>
        </row>
        <row r="160">
          <cell r="N160">
            <v>0</v>
          </cell>
          <cell r="O160">
            <v>0</v>
          </cell>
          <cell r="R160">
            <v>0</v>
          </cell>
          <cell r="S160">
            <v>0</v>
          </cell>
          <cell r="V160">
            <v>0</v>
          </cell>
          <cell r="W160">
            <v>0</v>
          </cell>
          <cell r="Z160">
            <v>0</v>
          </cell>
          <cell r="AA160">
            <v>0</v>
          </cell>
          <cell r="AD160">
            <v>0</v>
          </cell>
          <cell r="AE160">
            <v>0</v>
          </cell>
          <cell r="AH160">
            <v>0</v>
          </cell>
          <cell r="AI160">
            <v>0</v>
          </cell>
          <cell r="AL160">
            <v>0</v>
          </cell>
          <cell r="AM160">
            <v>0</v>
          </cell>
          <cell r="AP160">
            <v>0</v>
          </cell>
          <cell r="AQ160">
            <v>0</v>
          </cell>
          <cell r="AT160">
            <v>0</v>
          </cell>
          <cell r="AU160">
            <v>0</v>
          </cell>
          <cell r="AX160">
            <v>0</v>
          </cell>
          <cell r="AY160">
            <v>0</v>
          </cell>
          <cell r="BB160">
            <v>0</v>
          </cell>
          <cell r="BC160">
            <v>0</v>
          </cell>
          <cell r="BF160">
            <v>0</v>
          </cell>
          <cell r="BG160">
            <v>0</v>
          </cell>
          <cell r="BJ160">
            <v>0</v>
          </cell>
          <cell r="BK160">
            <v>0</v>
          </cell>
          <cell r="BN160">
            <v>0</v>
          </cell>
          <cell r="BO160">
            <v>0</v>
          </cell>
          <cell r="BR160">
            <v>0</v>
          </cell>
          <cell r="BS160">
            <v>0</v>
          </cell>
          <cell r="BV160">
            <v>0</v>
          </cell>
          <cell r="BW160">
            <v>0</v>
          </cell>
          <cell r="BZ160">
            <v>0</v>
          </cell>
          <cell r="CA160">
            <v>0</v>
          </cell>
          <cell r="CD160">
            <v>0</v>
          </cell>
          <cell r="CE160">
            <v>0</v>
          </cell>
          <cell r="CH160">
            <v>0</v>
          </cell>
          <cell r="CI160">
            <v>0</v>
          </cell>
          <cell r="CL160">
            <v>0</v>
          </cell>
          <cell r="CM160">
            <v>0</v>
          </cell>
          <cell r="CP160">
            <v>0</v>
          </cell>
          <cell r="CQ160">
            <v>0</v>
          </cell>
          <cell r="CT160">
            <v>0</v>
          </cell>
          <cell r="CU160">
            <v>0</v>
          </cell>
          <cell r="CX160">
            <v>4</v>
          </cell>
          <cell r="CY160">
            <v>3.8479999999999999</v>
          </cell>
          <cell r="DB160">
            <v>0</v>
          </cell>
          <cell r="DC160">
            <v>0</v>
          </cell>
          <cell r="DF160">
            <v>0</v>
          </cell>
          <cell r="DG160">
            <v>0</v>
          </cell>
          <cell r="DJ160">
            <v>0</v>
          </cell>
          <cell r="DK160">
            <v>0</v>
          </cell>
          <cell r="DM160">
            <v>1.518</v>
          </cell>
        </row>
        <row r="161">
          <cell r="N161">
            <v>0</v>
          </cell>
          <cell r="O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0</v>
          </cell>
          <cell r="Z161">
            <v>0</v>
          </cell>
          <cell r="AA161">
            <v>0</v>
          </cell>
          <cell r="AD161">
            <v>0</v>
          </cell>
          <cell r="AE161">
            <v>0</v>
          </cell>
          <cell r="AH161">
            <v>1.7999999999999999E-2</v>
          </cell>
          <cell r="AI161">
            <v>18.721</v>
          </cell>
          <cell r="AL161">
            <v>0</v>
          </cell>
          <cell r="AM161">
            <v>0</v>
          </cell>
          <cell r="AP161">
            <v>0</v>
          </cell>
          <cell r="AQ161">
            <v>0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BB161">
            <v>0</v>
          </cell>
          <cell r="BC161">
            <v>0</v>
          </cell>
          <cell r="BF161">
            <v>0</v>
          </cell>
          <cell r="BG161">
            <v>0</v>
          </cell>
          <cell r="BJ161">
            <v>0</v>
          </cell>
          <cell r="BK161">
            <v>0</v>
          </cell>
          <cell r="BN161">
            <v>3.0000000000000001E-3</v>
          </cell>
          <cell r="BO161">
            <v>1.9419999999999999</v>
          </cell>
          <cell r="BR161">
            <v>0</v>
          </cell>
          <cell r="BS161">
            <v>0</v>
          </cell>
          <cell r="BV161">
            <v>3.6000000000000004E-2</v>
          </cell>
          <cell r="BW161">
            <v>85.78</v>
          </cell>
          <cell r="BZ161">
            <v>4.4999999999999998E-2</v>
          </cell>
          <cell r="CA161">
            <v>29.776</v>
          </cell>
          <cell r="CD161">
            <v>5.0000000000000001E-3</v>
          </cell>
          <cell r="CE161">
            <v>6.3019999999999996</v>
          </cell>
          <cell r="CH161">
            <v>0</v>
          </cell>
          <cell r="CI161">
            <v>0</v>
          </cell>
          <cell r="CL161">
            <v>0</v>
          </cell>
          <cell r="CM161">
            <v>0</v>
          </cell>
          <cell r="CP161">
            <v>0</v>
          </cell>
          <cell r="CQ161">
            <v>0</v>
          </cell>
          <cell r="CT161">
            <v>0</v>
          </cell>
          <cell r="CU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F161">
            <v>0</v>
          </cell>
          <cell r="DG161">
            <v>0</v>
          </cell>
          <cell r="DJ161">
            <v>0</v>
          </cell>
          <cell r="DK161">
            <v>0</v>
          </cell>
          <cell r="DM161">
            <v>18.214000000000002</v>
          </cell>
        </row>
        <row r="162">
          <cell r="N162">
            <v>0</v>
          </cell>
          <cell r="O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Z162">
            <v>0</v>
          </cell>
          <cell r="AA162">
            <v>0</v>
          </cell>
          <cell r="AD162">
            <v>0</v>
          </cell>
          <cell r="AE162">
            <v>0</v>
          </cell>
          <cell r="AH162">
            <v>0</v>
          </cell>
          <cell r="AI162">
            <v>0</v>
          </cell>
          <cell r="AL162">
            <v>0</v>
          </cell>
          <cell r="AM162">
            <v>0</v>
          </cell>
          <cell r="AP162">
            <v>0</v>
          </cell>
          <cell r="AQ162">
            <v>0</v>
          </cell>
          <cell r="AT162">
            <v>0</v>
          </cell>
          <cell r="AU162">
            <v>0</v>
          </cell>
          <cell r="AX162">
            <v>0</v>
          </cell>
          <cell r="AY162">
            <v>0</v>
          </cell>
          <cell r="BB162">
            <v>0</v>
          </cell>
          <cell r="BC162">
            <v>0</v>
          </cell>
          <cell r="BF162">
            <v>0</v>
          </cell>
          <cell r="BG162">
            <v>0</v>
          </cell>
          <cell r="BJ162">
            <v>0</v>
          </cell>
          <cell r="BK162">
            <v>0</v>
          </cell>
          <cell r="BN162">
            <v>0</v>
          </cell>
          <cell r="BO162">
            <v>0</v>
          </cell>
          <cell r="BR162">
            <v>0</v>
          </cell>
          <cell r="BS162">
            <v>0</v>
          </cell>
          <cell r="BV162">
            <v>0</v>
          </cell>
          <cell r="BW162">
            <v>0</v>
          </cell>
          <cell r="BZ162">
            <v>0</v>
          </cell>
          <cell r="CA162">
            <v>0</v>
          </cell>
          <cell r="CD162">
            <v>0</v>
          </cell>
          <cell r="CE162">
            <v>0</v>
          </cell>
          <cell r="CH162">
            <v>0</v>
          </cell>
          <cell r="CI162">
            <v>0</v>
          </cell>
          <cell r="CL162">
            <v>0</v>
          </cell>
          <cell r="CM162">
            <v>0</v>
          </cell>
          <cell r="CP162">
            <v>0</v>
          </cell>
          <cell r="CQ162">
            <v>0</v>
          </cell>
          <cell r="CT162">
            <v>0</v>
          </cell>
          <cell r="CU162">
            <v>0</v>
          </cell>
          <cell r="CX162">
            <v>3</v>
          </cell>
          <cell r="CY162">
            <v>2.37</v>
          </cell>
          <cell r="DB162">
            <v>1</v>
          </cell>
          <cell r="DC162">
            <v>3.0489999999999999</v>
          </cell>
          <cell r="DF162">
            <v>0</v>
          </cell>
          <cell r="DG162">
            <v>0</v>
          </cell>
          <cell r="DJ162">
            <v>0</v>
          </cell>
          <cell r="DK162">
            <v>0</v>
          </cell>
          <cell r="DM162">
            <v>55.256999999999998</v>
          </cell>
        </row>
        <row r="163">
          <cell r="N163">
            <v>0</v>
          </cell>
          <cell r="O163">
            <v>0</v>
          </cell>
          <cell r="R163">
            <v>0</v>
          </cell>
          <cell r="S163">
            <v>0</v>
          </cell>
          <cell r="V163">
            <v>0</v>
          </cell>
          <cell r="W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1</v>
          </cell>
          <cell r="AQ163">
            <v>0.47499999999999998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R163">
            <v>0</v>
          </cell>
          <cell r="BS163">
            <v>0</v>
          </cell>
          <cell r="BV163">
            <v>0</v>
          </cell>
          <cell r="BW163">
            <v>0</v>
          </cell>
          <cell r="BZ163">
            <v>0</v>
          </cell>
          <cell r="CA163">
            <v>0</v>
          </cell>
          <cell r="CD163">
            <v>5.0000000000000001E-3</v>
          </cell>
          <cell r="CE163">
            <v>6.1429999999999998</v>
          </cell>
          <cell r="CH163">
            <v>0</v>
          </cell>
          <cell r="CI163">
            <v>0</v>
          </cell>
          <cell r="CL163">
            <v>0</v>
          </cell>
          <cell r="CM163">
            <v>0</v>
          </cell>
          <cell r="CP163">
            <v>0</v>
          </cell>
          <cell r="CQ163">
            <v>0</v>
          </cell>
          <cell r="CT163">
            <v>0.04</v>
          </cell>
          <cell r="CU163">
            <v>7.2229999999999999</v>
          </cell>
          <cell r="CX163">
            <v>7</v>
          </cell>
          <cell r="CY163">
            <v>6.782</v>
          </cell>
          <cell r="DB163">
            <v>0</v>
          </cell>
          <cell r="DC163">
            <v>0</v>
          </cell>
          <cell r="DF163">
            <v>0</v>
          </cell>
          <cell r="DG163">
            <v>0</v>
          </cell>
          <cell r="DJ163">
            <v>0</v>
          </cell>
          <cell r="DK163">
            <v>0</v>
          </cell>
          <cell r="DM163">
            <v>5.8739999999999997</v>
          </cell>
        </row>
        <row r="164">
          <cell r="N164">
            <v>0</v>
          </cell>
          <cell r="O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0.26200000000000001</v>
          </cell>
          <cell r="AM164">
            <v>954.61</v>
          </cell>
          <cell r="AP164">
            <v>4</v>
          </cell>
          <cell r="AQ164">
            <v>4.4290000000000003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R164">
            <v>0</v>
          </cell>
          <cell r="BS164">
            <v>0</v>
          </cell>
          <cell r="BV164">
            <v>0</v>
          </cell>
          <cell r="BW164">
            <v>0</v>
          </cell>
          <cell r="BZ164">
            <v>0</v>
          </cell>
          <cell r="CA164">
            <v>0</v>
          </cell>
          <cell r="CD164">
            <v>0</v>
          </cell>
          <cell r="CE164">
            <v>0</v>
          </cell>
          <cell r="CH164">
            <v>0</v>
          </cell>
          <cell r="CI164">
            <v>0</v>
          </cell>
          <cell r="CL164">
            <v>0</v>
          </cell>
          <cell r="CM164">
            <v>0</v>
          </cell>
          <cell r="CP164">
            <v>0</v>
          </cell>
          <cell r="CQ164">
            <v>0</v>
          </cell>
          <cell r="CT164">
            <v>0</v>
          </cell>
          <cell r="CU164">
            <v>0</v>
          </cell>
          <cell r="CX164">
            <v>7</v>
          </cell>
          <cell r="CY164">
            <v>5.5309999999999997</v>
          </cell>
          <cell r="DB164">
            <v>2</v>
          </cell>
          <cell r="DC164">
            <v>6.0990000000000002</v>
          </cell>
          <cell r="DF164">
            <v>0</v>
          </cell>
          <cell r="DG164">
            <v>0</v>
          </cell>
          <cell r="DJ164">
            <v>0</v>
          </cell>
          <cell r="DK164">
            <v>0</v>
          </cell>
          <cell r="DM164">
            <v>15.741</v>
          </cell>
        </row>
        <row r="165">
          <cell r="N165">
            <v>0</v>
          </cell>
          <cell r="O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R165">
            <v>0</v>
          </cell>
          <cell r="BS165">
            <v>0</v>
          </cell>
          <cell r="BV165">
            <v>0</v>
          </cell>
          <cell r="BW165">
            <v>0</v>
          </cell>
          <cell r="BZ165">
            <v>0</v>
          </cell>
          <cell r="CA165">
            <v>0</v>
          </cell>
          <cell r="CD165">
            <v>0</v>
          </cell>
          <cell r="CE165">
            <v>0</v>
          </cell>
          <cell r="CH165">
            <v>0</v>
          </cell>
          <cell r="CI165">
            <v>0</v>
          </cell>
          <cell r="CL165">
            <v>0</v>
          </cell>
          <cell r="CM165">
            <v>0</v>
          </cell>
          <cell r="CP165">
            <v>0</v>
          </cell>
          <cell r="CQ165">
            <v>0</v>
          </cell>
          <cell r="CT165">
            <v>0</v>
          </cell>
          <cell r="CU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F165">
            <v>0</v>
          </cell>
          <cell r="DG165">
            <v>0</v>
          </cell>
          <cell r="DJ165">
            <v>0</v>
          </cell>
          <cell r="DK165">
            <v>0</v>
          </cell>
          <cell r="DM165">
            <v>2.14</v>
          </cell>
        </row>
        <row r="166">
          <cell r="N166">
            <v>0</v>
          </cell>
          <cell r="O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0</v>
          </cell>
          <cell r="Z166">
            <v>0</v>
          </cell>
          <cell r="AA166">
            <v>0</v>
          </cell>
          <cell r="AD166">
            <v>0</v>
          </cell>
          <cell r="AE166">
            <v>0</v>
          </cell>
          <cell r="AH166">
            <v>0</v>
          </cell>
          <cell r="AI166">
            <v>0</v>
          </cell>
          <cell r="AL166">
            <v>0</v>
          </cell>
          <cell r="AM166">
            <v>0</v>
          </cell>
          <cell r="AP166">
            <v>0</v>
          </cell>
          <cell r="AQ166">
            <v>0</v>
          </cell>
          <cell r="AT166">
            <v>0</v>
          </cell>
          <cell r="AU166">
            <v>0</v>
          </cell>
          <cell r="AX166">
            <v>0</v>
          </cell>
          <cell r="AY166">
            <v>0</v>
          </cell>
          <cell r="BB166">
            <v>0</v>
          </cell>
          <cell r="BC166">
            <v>0</v>
          </cell>
          <cell r="BF166">
            <v>0</v>
          </cell>
          <cell r="BG166">
            <v>0</v>
          </cell>
          <cell r="BJ166">
            <v>0</v>
          </cell>
          <cell r="BK166">
            <v>0</v>
          </cell>
          <cell r="BN166">
            <v>0</v>
          </cell>
          <cell r="BO166">
            <v>0</v>
          </cell>
          <cell r="BR166">
            <v>0</v>
          </cell>
          <cell r="BS166">
            <v>0</v>
          </cell>
          <cell r="BV166">
            <v>0.01</v>
          </cell>
          <cell r="BW166">
            <v>14.59</v>
          </cell>
          <cell r="BZ166">
            <v>0</v>
          </cell>
          <cell r="CA166">
            <v>0</v>
          </cell>
          <cell r="CD166">
            <v>0</v>
          </cell>
          <cell r="CE166">
            <v>0</v>
          </cell>
          <cell r="CH166">
            <v>0</v>
          </cell>
          <cell r="CI166">
            <v>0</v>
          </cell>
          <cell r="CL166">
            <v>0</v>
          </cell>
          <cell r="CM166">
            <v>0</v>
          </cell>
          <cell r="CP166">
            <v>0</v>
          </cell>
          <cell r="CQ166">
            <v>0</v>
          </cell>
          <cell r="CT166">
            <v>0</v>
          </cell>
          <cell r="CU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F166">
            <v>0</v>
          </cell>
          <cell r="DG166">
            <v>0</v>
          </cell>
          <cell r="DJ166">
            <v>0</v>
          </cell>
          <cell r="DK166">
            <v>0</v>
          </cell>
          <cell r="DM166">
            <v>0</v>
          </cell>
        </row>
        <row r="167">
          <cell r="N167">
            <v>0</v>
          </cell>
          <cell r="O167">
            <v>0</v>
          </cell>
          <cell r="R167">
            <v>0</v>
          </cell>
          <cell r="S167">
            <v>0</v>
          </cell>
          <cell r="V167">
            <v>0</v>
          </cell>
          <cell r="W167">
            <v>0</v>
          </cell>
          <cell r="Z167">
            <v>0</v>
          </cell>
          <cell r="AA167">
            <v>0</v>
          </cell>
          <cell r="AD167">
            <v>0</v>
          </cell>
          <cell r="AE167">
            <v>0</v>
          </cell>
          <cell r="AH167">
            <v>0</v>
          </cell>
          <cell r="AI167">
            <v>0</v>
          </cell>
          <cell r="AL167">
            <v>0</v>
          </cell>
          <cell r="AM167">
            <v>0</v>
          </cell>
          <cell r="AP167">
            <v>0</v>
          </cell>
          <cell r="AQ167">
            <v>0</v>
          </cell>
          <cell r="AT167">
            <v>0</v>
          </cell>
          <cell r="AU167">
            <v>0</v>
          </cell>
          <cell r="AX167">
            <v>0</v>
          </cell>
          <cell r="AY167">
            <v>0</v>
          </cell>
          <cell r="BB167">
            <v>0</v>
          </cell>
          <cell r="BC167">
            <v>0</v>
          </cell>
          <cell r="BF167">
            <v>0</v>
          </cell>
          <cell r="BG167">
            <v>0</v>
          </cell>
          <cell r="BJ167">
            <v>0</v>
          </cell>
          <cell r="BK167">
            <v>0</v>
          </cell>
          <cell r="BN167">
            <v>0</v>
          </cell>
          <cell r="BO167">
            <v>0</v>
          </cell>
          <cell r="BR167">
            <v>0</v>
          </cell>
          <cell r="BS167">
            <v>0</v>
          </cell>
          <cell r="BV167">
            <v>0</v>
          </cell>
          <cell r="BW167">
            <v>0</v>
          </cell>
          <cell r="BZ167">
            <v>0</v>
          </cell>
          <cell r="CA167">
            <v>0</v>
          </cell>
          <cell r="CD167">
            <v>0</v>
          </cell>
          <cell r="CE167">
            <v>0</v>
          </cell>
          <cell r="CH167">
            <v>0</v>
          </cell>
          <cell r="CI167">
            <v>0</v>
          </cell>
          <cell r="CL167">
            <v>0</v>
          </cell>
          <cell r="CM167">
            <v>0</v>
          </cell>
          <cell r="CP167">
            <v>0</v>
          </cell>
          <cell r="CQ167">
            <v>0</v>
          </cell>
          <cell r="CT167">
            <v>0</v>
          </cell>
          <cell r="CU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F167">
            <v>0</v>
          </cell>
          <cell r="DG167">
            <v>0</v>
          </cell>
          <cell r="DJ167">
            <v>0</v>
          </cell>
          <cell r="DK167">
            <v>0</v>
          </cell>
          <cell r="DM167">
            <v>0</v>
          </cell>
        </row>
        <row r="168">
          <cell r="N168">
            <v>0</v>
          </cell>
          <cell r="O168">
            <v>0</v>
          </cell>
          <cell r="R168">
            <v>0</v>
          </cell>
          <cell r="S168">
            <v>0</v>
          </cell>
          <cell r="V168">
            <v>0</v>
          </cell>
          <cell r="W168">
            <v>0</v>
          </cell>
          <cell r="Z168">
            <v>0</v>
          </cell>
          <cell r="AA168">
            <v>0</v>
          </cell>
          <cell r="AD168">
            <v>0</v>
          </cell>
          <cell r="AE168">
            <v>0</v>
          </cell>
          <cell r="AH168">
            <v>0</v>
          </cell>
          <cell r="AI168">
            <v>0</v>
          </cell>
          <cell r="AL168">
            <v>0</v>
          </cell>
          <cell r="AM168">
            <v>0</v>
          </cell>
          <cell r="AP168">
            <v>0</v>
          </cell>
          <cell r="AQ168">
            <v>0</v>
          </cell>
          <cell r="AT168">
            <v>0</v>
          </cell>
          <cell r="AU168">
            <v>0</v>
          </cell>
          <cell r="AX168">
            <v>0</v>
          </cell>
          <cell r="AY168">
            <v>0</v>
          </cell>
          <cell r="BB168">
            <v>0</v>
          </cell>
          <cell r="BC168">
            <v>0</v>
          </cell>
          <cell r="BF168">
            <v>0</v>
          </cell>
          <cell r="BG168">
            <v>0</v>
          </cell>
          <cell r="BJ168">
            <v>0</v>
          </cell>
          <cell r="BK168">
            <v>0</v>
          </cell>
          <cell r="BN168">
            <v>0</v>
          </cell>
          <cell r="BO168">
            <v>0</v>
          </cell>
          <cell r="BR168">
            <v>0</v>
          </cell>
          <cell r="BS168">
            <v>0</v>
          </cell>
          <cell r="BV168">
            <v>0</v>
          </cell>
          <cell r="BW168">
            <v>0</v>
          </cell>
          <cell r="BZ168">
            <v>0</v>
          </cell>
          <cell r="CA168">
            <v>0</v>
          </cell>
          <cell r="CD168">
            <v>0</v>
          </cell>
          <cell r="CE168">
            <v>0</v>
          </cell>
          <cell r="CH168">
            <v>0</v>
          </cell>
          <cell r="CI168">
            <v>0</v>
          </cell>
          <cell r="CL168">
            <v>0</v>
          </cell>
          <cell r="CM168">
            <v>0</v>
          </cell>
          <cell r="CP168">
            <v>0</v>
          </cell>
          <cell r="CQ168">
            <v>0</v>
          </cell>
          <cell r="CT168">
            <v>0</v>
          </cell>
          <cell r="CU168">
            <v>0</v>
          </cell>
          <cell r="CX168">
            <v>1</v>
          </cell>
          <cell r="CY168">
            <v>0.53500000000000003</v>
          </cell>
          <cell r="DB168">
            <v>0</v>
          </cell>
          <cell r="DC168">
            <v>0</v>
          </cell>
          <cell r="DF168">
            <v>0</v>
          </cell>
          <cell r="DG168">
            <v>0</v>
          </cell>
          <cell r="DJ168">
            <v>0</v>
          </cell>
          <cell r="DK168">
            <v>0</v>
          </cell>
          <cell r="DM168">
            <v>0</v>
          </cell>
        </row>
        <row r="169">
          <cell r="N169">
            <v>0</v>
          </cell>
          <cell r="O169">
            <v>0</v>
          </cell>
          <cell r="R169">
            <v>0</v>
          </cell>
          <cell r="S169">
            <v>0</v>
          </cell>
          <cell r="V169">
            <v>0</v>
          </cell>
          <cell r="W169">
            <v>0</v>
          </cell>
          <cell r="Z169">
            <v>0</v>
          </cell>
          <cell r="AA169">
            <v>0</v>
          </cell>
          <cell r="AD169">
            <v>0</v>
          </cell>
          <cell r="AE169">
            <v>0</v>
          </cell>
          <cell r="AH169">
            <v>0</v>
          </cell>
          <cell r="AI169">
            <v>0</v>
          </cell>
          <cell r="AL169">
            <v>0</v>
          </cell>
          <cell r="AM169">
            <v>0</v>
          </cell>
          <cell r="AP169">
            <v>0</v>
          </cell>
          <cell r="AQ169">
            <v>0</v>
          </cell>
          <cell r="AT169">
            <v>0</v>
          </cell>
          <cell r="AU169">
            <v>0</v>
          </cell>
          <cell r="AX169">
            <v>0</v>
          </cell>
          <cell r="AY169">
            <v>0</v>
          </cell>
          <cell r="BB169">
            <v>0</v>
          </cell>
          <cell r="BC169">
            <v>0</v>
          </cell>
          <cell r="BF169">
            <v>0</v>
          </cell>
          <cell r="BG169">
            <v>0</v>
          </cell>
          <cell r="BJ169">
            <v>0</v>
          </cell>
          <cell r="BK169">
            <v>0</v>
          </cell>
          <cell r="BN169">
            <v>0</v>
          </cell>
          <cell r="BO169">
            <v>0</v>
          </cell>
          <cell r="BR169">
            <v>0</v>
          </cell>
          <cell r="BS169">
            <v>0</v>
          </cell>
          <cell r="BV169">
            <v>0</v>
          </cell>
          <cell r="BW169">
            <v>0</v>
          </cell>
          <cell r="BZ169">
            <v>0</v>
          </cell>
          <cell r="CA169">
            <v>0</v>
          </cell>
          <cell r="CD169">
            <v>0</v>
          </cell>
          <cell r="CE169">
            <v>0</v>
          </cell>
          <cell r="CH169">
            <v>0</v>
          </cell>
          <cell r="CI169">
            <v>0</v>
          </cell>
          <cell r="CL169">
            <v>0</v>
          </cell>
          <cell r="CM169">
            <v>0</v>
          </cell>
          <cell r="CP169">
            <v>0</v>
          </cell>
          <cell r="CQ169">
            <v>0</v>
          </cell>
          <cell r="CT169">
            <v>0</v>
          </cell>
          <cell r="CU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F169">
            <v>0</v>
          </cell>
          <cell r="DG169">
            <v>0</v>
          </cell>
          <cell r="DJ169">
            <v>0</v>
          </cell>
          <cell r="DK169">
            <v>0</v>
          </cell>
          <cell r="DM169">
            <v>0</v>
          </cell>
        </row>
        <row r="170">
          <cell r="N170">
            <v>0</v>
          </cell>
          <cell r="O170">
            <v>0</v>
          </cell>
          <cell r="R170">
            <v>0</v>
          </cell>
          <cell r="S170">
            <v>0</v>
          </cell>
          <cell r="V170">
            <v>0</v>
          </cell>
          <cell r="W170">
            <v>0</v>
          </cell>
          <cell r="Z170">
            <v>0</v>
          </cell>
          <cell r="AA170">
            <v>0</v>
          </cell>
          <cell r="AD170">
            <v>0</v>
          </cell>
          <cell r="AE170">
            <v>0</v>
          </cell>
          <cell r="AH170">
            <v>5.0000000000000001E-3</v>
          </cell>
          <cell r="AI170">
            <v>6.2290000000000001</v>
          </cell>
          <cell r="AL170">
            <v>0</v>
          </cell>
          <cell r="AM170">
            <v>0</v>
          </cell>
          <cell r="AP170">
            <v>2</v>
          </cell>
          <cell r="AQ170">
            <v>1.4670000000000001</v>
          </cell>
          <cell r="AT170">
            <v>0</v>
          </cell>
          <cell r="AU170">
            <v>0</v>
          </cell>
          <cell r="AX170">
            <v>0</v>
          </cell>
          <cell r="AY170">
            <v>0</v>
          </cell>
          <cell r="BB170">
            <v>0</v>
          </cell>
          <cell r="BC170">
            <v>0</v>
          </cell>
          <cell r="BF170">
            <v>0</v>
          </cell>
          <cell r="BG170">
            <v>0</v>
          </cell>
          <cell r="BJ170">
            <v>0</v>
          </cell>
          <cell r="BK170">
            <v>0</v>
          </cell>
          <cell r="BN170">
            <v>0</v>
          </cell>
          <cell r="BO170">
            <v>0</v>
          </cell>
          <cell r="BR170">
            <v>0</v>
          </cell>
          <cell r="BS170">
            <v>0</v>
          </cell>
          <cell r="BV170">
            <v>0</v>
          </cell>
          <cell r="BW170">
            <v>0</v>
          </cell>
          <cell r="BZ170">
            <v>0</v>
          </cell>
          <cell r="CA170">
            <v>0</v>
          </cell>
          <cell r="CD170">
            <v>0</v>
          </cell>
          <cell r="CE170">
            <v>0</v>
          </cell>
          <cell r="CH170">
            <v>0</v>
          </cell>
          <cell r="CI170">
            <v>0</v>
          </cell>
          <cell r="CL170">
            <v>0</v>
          </cell>
          <cell r="CM170">
            <v>0</v>
          </cell>
          <cell r="CP170">
            <v>0</v>
          </cell>
          <cell r="CQ170">
            <v>0</v>
          </cell>
          <cell r="CT170">
            <v>1.7000000000000001E-2</v>
          </cell>
          <cell r="CU170">
            <v>3.07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F170">
            <v>0</v>
          </cell>
          <cell r="DG170">
            <v>0</v>
          </cell>
          <cell r="DJ170">
            <v>0</v>
          </cell>
          <cell r="DK170">
            <v>0</v>
          </cell>
          <cell r="DM170">
            <v>0</v>
          </cell>
        </row>
        <row r="171">
          <cell r="N171">
            <v>0</v>
          </cell>
          <cell r="O171">
            <v>0</v>
          </cell>
          <cell r="R171">
            <v>0</v>
          </cell>
          <cell r="S171">
            <v>0</v>
          </cell>
          <cell r="V171">
            <v>0</v>
          </cell>
          <cell r="W171">
            <v>0</v>
          </cell>
          <cell r="Z171">
            <v>0</v>
          </cell>
          <cell r="AA171">
            <v>0</v>
          </cell>
          <cell r="AD171">
            <v>0</v>
          </cell>
          <cell r="AE171">
            <v>0</v>
          </cell>
          <cell r="AH171">
            <v>0</v>
          </cell>
          <cell r="AI171">
            <v>0</v>
          </cell>
          <cell r="AL171">
            <v>0</v>
          </cell>
          <cell r="AM171">
            <v>0</v>
          </cell>
          <cell r="AP171">
            <v>0</v>
          </cell>
          <cell r="AQ171">
            <v>0</v>
          </cell>
          <cell r="AT171">
            <v>0</v>
          </cell>
          <cell r="AU171">
            <v>0</v>
          </cell>
          <cell r="AX171">
            <v>0</v>
          </cell>
          <cell r="AY171">
            <v>0</v>
          </cell>
          <cell r="BB171">
            <v>0</v>
          </cell>
          <cell r="BC171">
            <v>0</v>
          </cell>
          <cell r="BF171">
            <v>0</v>
          </cell>
          <cell r="BG171">
            <v>0</v>
          </cell>
          <cell r="BJ171">
            <v>0</v>
          </cell>
          <cell r="BK171">
            <v>0</v>
          </cell>
          <cell r="BN171">
            <v>0</v>
          </cell>
          <cell r="BO171">
            <v>0</v>
          </cell>
          <cell r="BR171">
            <v>0</v>
          </cell>
          <cell r="BS171">
            <v>0</v>
          </cell>
          <cell r="BV171">
            <v>0</v>
          </cell>
          <cell r="BW171">
            <v>0</v>
          </cell>
          <cell r="BZ171">
            <v>0</v>
          </cell>
          <cell r="CA171">
            <v>0</v>
          </cell>
          <cell r="CD171">
            <v>0</v>
          </cell>
          <cell r="CE171">
            <v>0</v>
          </cell>
          <cell r="CH171">
            <v>0</v>
          </cell>
          <cell r="CI171">
            <v>0</v>
          </cell>
          <cell r="CL171">
            <v>0</v>
          </cell>
          <cell r="CM171">
            <v>0</v>
          </cell>
          <cell r="CP171">
            <v>0</v>
          </cell>
          <cell r="CQ171">
            <v>0</v>
          </cell>
          <cell r="CT171">
            <v>0</v>
          </cell>
          <cell r="CU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F171">
            <v>0</v>
          </cell>
          <cell r="DG171">
            <v>0</v>
          </cell>
          <cell r="DJ171">
            <v>0</v>
          </cell>
          <cell r="DK171">
            <v>0</v>
          </cell>
          <cell r="DM171">
            <v>0.62</v>
          </cell>
        </row>
        <row r="172">
          <cell r="N172">
            <v>0</v>
          </cell>
          <cell r="O172">
            <v>0</v>
          </cell>
          <cell r="R172">
            <v>0</v>
          </cell>
          <cell r="S172">
            <v>0</v>
          </cell>
          <cell r="V172">
            <v>0</v>
          </cell>
          <cell r="W172">
            <v>0</v>
          </cell>
          <cell r="Z172">
            <v>0</v>
          </cell>
          <cell r="AA172">
            <v>0</v>
          </cell>
          <cell r="AD172">
            <v>0</v>
          </cell>
          <cell r="AE172">
            <v>0</v>
          </cell>
          <cell r="AH172">
            <v>0</v>
          </cell>
          <cell r="AI172">
            <v>0</v>
          </cell>
          <cell r="AL172">
            <v>0</v>
          </cell>
          <cell r="AM172">
            <v>0</v>
          </cell>
          <cell r="AP172">
            <v>0</v>
          </cell>
          <cell r="AQ172">
            <v>0</v>
          </cell>
          <cell r="AT172">
            <v>0</v>
          </cell>
          <cell r="AU172">
            <v>0</v>
          </cell>
          <cell r="AX172">
            <v>0</v>
          </cell>
          <cell r="AY172">
            <v>0</v>
          </cell>
          <cell r="BB172">
            <v>0</v>
          </cell>
          <cell r="BC172">
            <v>0</v>
          </cell>
          <cell r="BF172">
            <v>0</v>
          </cell>
          <cell r="BG172">
            <v>0</v>
          </cell>
          <cell r="BJ172">
            <v>0</v>
          </cell>
          <cell r="BK172">
            <v>0</v>
          </cell>
          <cell r="BN172">
            <v>0</v>
          </cell>
          <cell r="BO172">
            <v>0</v>
          </cell>
          <cell r="BR172">
            <v>0</v>
          </cell>
          <cell r="BS172">
            <v>0</v>
          </cell>
          <cell r="BV172">
            <v>0</v>
          </cell>
          <cell r="BW172">
            <v>0</v>
          </cell>
          <cell r="BZ172">
            <v>0</v>
          </cell>
          <cell r="CA172">
            <v>0</v>
          </cell>
          <cell r="CD172">
            <v>0</v>
          </cell>
          <cell r="CE172">
            <v>0</v>
          </cell>
          <cell r="CH172">
            <v>0</v>
          </cell>
          <cell r="CI172">
            <v>0</v>
          </cell>
          <cell r="CL172">
            <v>0</v>
          </cell>
          <cell r="CM172">
            <v>0</v>
          </cell>
          <cell r="CP172">
            <v>0</v>
          </cell>
          <cell r="CQ172">
            <v>0</v>
          </cell>
          <cell r="CT172">
            <v>0</v>
          </cell>
          <cell r="CU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F172">
            <v>1E-3</v>
          </cell>
          <cell r="DG172">
            <v>2.383</v>
          </cell>
          <cell r="DJ172">
            <v>0</v>
          </cell>
          <cell r="DK172">
            <v>0</v>
          </cell>
          <cell r="DM172">
            <v>0</v>
          </cell>
        </row>
        <row r="173">
          <cell r="N173">
            <v>0</v>
          </cell>
          <cell r="O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Z173">
            <v>0</v>
          </cell>
          <cell r="AA173">
            <v>0</v>
          </cell>
          <cell r="AD173">
            <v>0</v>
          </cell>
          <cell r="AE173">
            <v>0</v>
          </cell>
          <cell r="AH173">
            <v>0</v>
          </cell>
          <cell r="AI173">
            <v>0</v>
          </cell>
          <cell r="AL173">
            <v>0</v>
          </cell>
          <cell r="AM173">
            <v>0</v>
          </cell>
          <cell r="AP173">
            <v>1</v>
          </cell>
          <cell r="AQ173">
            <v>0.45</v>
          </cell>
          <cell r="AT173">
            <v>0</v>
          </cell>
          <cell r="AU173">
            <v>0</v>
          </cell>
          <cell r="AX173">
            <v>0</v>
          </cell>
          <cell r="AY173">
            <v>0</v>
          </cell>
          <cell r="BB173">
            <v>0</v>
          </cell>
          <cell r="BC173">
            <v>0</v>
          </cell>
          <cell r="BF173">
            <v>0</v>
          </cell>
          <cell r="BG173">
            <v>0</v>
          </cell>
          <cell r="BJ173">
            <v>0</v>
          </cell>
          <cell r="BK173">
            <v>0</v>
          </cell>
          <cell r="BN173">
            <v>0</v>
          </cell>
          <cell r="BO173">
            <v>0</v>
          </cell>
          <cell r="BR173">
            <v>0</v>
          </cell>
          <cell r="BS173">
            <v>0</v>
          </cell>
          <cell r="BV173">
            <v>0</v>
          </cell>
          <cell r="BW173">
            <v>0</v>
          </cell>
          <cell r="BZ173">
            <v>0</v>
          </cell>
          <cell r="CA173">
            <v>0</v>
          </cell>
          <cell r="CD173">
            <v>0</v>
          </cell>
          <cell r="CE173">
            <v>0</v>
          </cell>
          <cell r="CH173">
            <v>0</v>
          </cell>
          <cell r="CI173">
            <v>0</v>
          </cell>
          <cell r="CL173">
            <v>0</v>
          </cell>
          <cell r="CM173">
            <v>0</v>
          </cell>
          <cell r="CP173">
            <v>0</v>
          </cell>
          <cell r="CQ173">
            <v>0</v>
          </cell>
          <cell r="CT173">
            <v>0</v>
          </cell>
          <cell r="CU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F173">
            <v>0</v>
          </cell>
          <cell r="DG173">
            <v>0</v>
          </cell>
          <cell r="DJ173">
            <v>0</v>
          </cell>
          <cell r="DK173">
            <v>0</v>
          </cell>
          <cell r="DM173">
            <v>0</v>
          </cell>
        </row>
        <row r="174">
          <cell r="N174">
            <v>0</v>
          </cell>
          <cell r="O174">
            <v>0</v>
          </cell>
          <cell r="R174">
            <v>0</v>
          </cell>
          <cell r="S174">
            <v>0</v>
          </cell>
          <cell r="V174">
            <v>0</v>
          </cell>
          <cell r="W174">
            <v>0</v>
          </cell>
          <cell r="Z174">
            <v>0</v>
          </cell>
          <cell r="AA174">
            <v>0</v>
          </cell>
          <cell r="AD174">
            <v>0</v>
          </cell>
          <cell r="AE174">
            <v>0</v>
          </cell>
          <cell r="AH174">
            <v>0</v>
          </cell>
          <cell r="AI174">
            <v>0</v>
          </cell>
          <cell r="AL174">
            <v>0</v>
          </cell>
          <cell r="AM174">
            <v>0</v>
          </cell>
          <cell r="AP174">
            <v>0</v>
          </cell>
          <cell r="AQ174">
            <v>0</v>
          </cell>
          <cell r="AT174">
            <v>0</v>
          </cell>
          <cell r="AU174">
            <v>0</v>
          </cell>
          <cell r="AX174">
            <v>0</v>
          </cell>
          <cell r="AY174">
            <v>0</v>
          </cell>
          <cell r="BB174">
            <v>0</v>
          </cell>
          <cell r="BC174">
            <v>0</v>
          </cell>
          <cell r="BF174">
            <v>0</v>
          </cell>
          <cell r="BG174">
            <v>0</v>
          </cell>
          <cell r="BJ174">
            <v>0</v>
          </cell>
          <cell r="BK174">
            <v>0</v>
          </cell>
          <cell r="BN174">
            <v>0</v>
          </cell>
          <cell r="BO174">
            <v>0</v>
          </cell>
          <cell r="BR174">
            <v>0</v>
          </cell>
          <cell r="BS174">
            <v>0</v>
          </cell>
          <cell r="BV174">
            <v>0</v>
          </cell>
          <cell r="BW174">
            <v>0</v>
          </cell>
          <cell r="BZ174">
            <v>0</v>
          </cell>
          <cell r="CA174">
            <v>0</v>
          </cell>
          <cell r="CD174">
            <v>0</v>
          </cell>
          <cell r="CE174">
            <v>0</v>
          </cell>
          <cell r="CH174">
            <v>0</v>
          </cell>
          <cell r="CI174">
            <v>0</v>
          </cell>
          <cell r="CL174">
            <v>0</v>
          </cell>
          <cell r="CM174">
            <v>0</v>
          </cell>
          <cell r="CP174">
            <v>0</v>
          </cell>
          <cell r="CQ174">
            <v>0</v>
          </cell>
          <cell r="CT174">
            <v>0</v>
          </cell>
          <cell r="CU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F174">
            <v>0</v>
          </cell>
          <cell r="DG174">
            <v>0</v>
          </cell>
          <cell r="DJ174">
            <v>0</v>
          </cell>
          <cell r="DK174">
            <v>0</v>
          </cell>
          <cell r="DM174">
            <v>0</v>
          </cell>
        </row>
        <row r="175">
          <cell r="N175">
            <v>1E-3</v>
          </cell>
          <cell r="O175">
            <v>2.4079999999999999</v>
          </cell>
          <cell r="R175">
            <v>0</v>
          </cell>
          <cell r="S175">
            <v>0</v>
          </cell>
          <cell r="V175">
            <v>0</v>
          </cell>
          <cell r="W175">
            <v>0</v>
          </cell>
          <cell r="Z175">
            <v>0</v>
          </cell>
          <cell r="AA175">
            <v>0</v>
          </cell>
          <cell r="AD175">
            <v>0</v>
          </cell>
          <cell r="AE175">
            <v>0</v>
          </cell>
          <cell r="AH175">
            <v>0</v>
          </cell>
          <cell r="AI175">
            <v>0</v>
          </cell>
          <cell r="AL175">
            <v>0</v>
          </cell>
          <cell r="AM175">
            <v>0</v>
          </cell>
          <cell r="AP175">
            <v>0</v>
          </cell>
          <cell r="AQ175">
            <v>0</v>
          </cell>
          <cell r="AT175">
            <v>0</v>
          </cell>
          <cell r="AU175">
            <v>0</v>
          </cell>
          <cell r="AX175">
            <v>0</v>
          </cell>
          <cell r="AY175">
            <v>0</v>
          </cell>
          <cell r="BB175">
            <v>0</v>
          </cell>
          <cell r="BC175">
            <v>0</v>
          </cell>
          <cell r="BF175">
            <v>0</v>
          </cell>
          <cell r="BG175">
            <v>0</v>
          </cell>
          <cell r="BJ175">
            <v>0</v>
          </cell>
          <cell r="BK175">
            <v>0</v>
          </cell>
          <cell r="BN175">
            <v>0</v>
          </cell>
          <cell r="BO175">
            <v>0</v>
          </cell>
          <cell r="BR175">
            <v>0</v>
          </cell>
          <cell r="BS175">
            <v>0</v>
          </cell>
          <cell r="BV175">
            <v>0</v>
          </cell>
          <cell r="BW175">
            <v>0</v>
          </cell>
          <cell r="BZ175">
            <v>0</v>
          </cell>
          <cell r="CA175">
            <v>0</v>
          </cell>
          <cell r="CD175">
            <v>0</v>
          </cell>
          <cell r="CE175">
            <v>0</v>
          </cell>
          <cell r="CH175">
            <v>0</v>
          </cell>
          <cell r="CI175">
            <v>0</v>
          </cell>
          <cell r="CL175">
            <v>0</v>
          </cell>
          <cell r="CM175">
            <v>0</v>
          </cell>
          <cell r="CP175">
            <v>0</v>
          </cell>
          <cell r="CQ175">
            <v>0</v>
          </cell>
          <cell r="CT175">
            <v>0</v>
          </cell>
          <cell r="CU175">
            <v>0</v>
          </cell>
          <cell r="CX175">
            <v>1</v>
          </cell>
          <cell r="CY175">
            <v>0.79</v>
          </cell>
          <cell r="DB175">
            <v>0</v>
          </cell>
          <cell r="DC175">
            <v>0</v>
          </cell>
          <cell r="DF175">
            <v>0</v>
          </cell>
          <cell r="DG175">
            <v>0</v>
          </cell>
          <cell r="DJ175">
            <v>0</v>
          </cell>
          <cell r="DK175">
            <v>0</v>
          </cell>
          <cell r="DM175">
            <v>3.0190000000000001</v>
          </cell>
        </row>
        <row r="176">
          <cell r="N176">
            <v>0</v>
          </cell>
          <cell r="O176">
            <v>0</v>
          </cell>
          <cell r="R176">
            <v>0</v>
          </cell>
          <cell r="S176">
            <v>0</v>
          </cell>
          <cell r="V176">
            <v>0</v>
          </cell>
          <cell r="W176">
            <v>0</v>
          </cell>
          <cell r="Z176">
            <v>0</v>
          </cell>
          <cell r="AA176">
            <v>0</v>
          </cell>
          <cell r="AD176">
            <v>0</v>
          </cell>
          <cell r="AE176">
            <v>0</v>
          </cell>
          <cell r="AH176">
            <v>0</v>
          </cell>
          <cell r="AI176">
            <v>0</v>
          </cell>
          <cell r="AL176">
            <v>0</v>
          </cell>
          <cell r="AM176">
            <v>0</v>
          </cell>
          <cell r="AP176">
            <v>0</v>
          </cell>
          <cell r="AQ176">
            <v>0</v>
          </cell>
          <cell r="AT176">
            <v>0</v>
          </cell>
          <cell r="AU176">
            <v>0</v>
          </cell>
          <cell r="AX176">
            <v>0</v>
          </cell>
          <cell r="AY176">
            <v>0</v>
          </cell>
          <cell r="BB176">
            <v>0</v>
          </cell>
          <cell r="BC176">
            <v>0</v>
          </cell>
          <cell r="BF176">
            <v>0</v>
          </cell>
          <cell r="BG176">
            <v>0</v>
          </cell>
          <cell r="BJ176">
            <v>0</v>
          </cell>
          <cell r="BK176">
            <v>0</v>
          </cell>
          <cell r="BN176">
            <v>0</v>
          </cell>
          <cell r="BO176">
            <v>0</v>
          </cell>
          <cell r="BR176">
            <v>0</v>
          </cell>
          <cell r="BS176">
            <v>0</v>
          </cell>
          <cell r="BV176">
            <v>0</v>
          </cell>
          <cell r="BW176">
            <v>0</v>
          </cell>
          <cell r="BZ176">
            <v>0</v>
          </cell>
          <cell r="CA176">
            <v>0</v>
          </cell>
          <cell r="CD176">
            <v>0</v>
          </cell>
          <cell r="CE176">
            <v>0</v>
          </cell>
          <cell r="CH176">
            <v>0</v>
          </cell>
          <cell r="CI176">
            <v>0</v>
          </cell>
          <cell r="CL176">
            <v>0</v>
          </cell>
          <cell r="CM176">
            <v>0</v>
          </cell>
          <cell r="CP176">
            <v>0</v>
          </cell>
          <cell r="CQ176">
            <v>0</v>
          </cell>
          <cell r="CT176">
            <v>0</v>
          </cell>
          <cell r="CU176">
            <v>0</v>
          </cell>
          <cell r="CX176">
            <v>2</v>
          </cell>
          <cell r="CY176">
            <v>0.35499999999999998</v>
          </cell>
          <cell r="DB176">
            <v>0</v>
          </cell>
          <cell r="DC176">
            <v>0</v>
          </cell>
          <cell r="DF176">
            <v>0</v>
          </cell>
          <cell r="DG176">
            <v>0</v>
          </cell>
          <cell r="DJ176">
            <v>0</v>
          </cell>
          <cell r="DK176">
            <v>0</v>
          </cell>
          <cell r="DM176">
            <v>3.403</v>
          </cell>
        </row>
        <row r="177">
          <cell r="N177">
            <v>0</v>
          </cell>
          <cell r="O177">
            <v>0</v>
          </cell>
          <cell r="R177">
            <v>0</v>
          </cell>
          <cell r="S177">
            <v>0</v>
          </cell>
          <cell r="V177">
            <v>0</v>
          </cell>
          <cell r="W177">
            <v>0</v>
          </cell>
          <cell r="Z177">
            <v>0</v>
          </cell>
          <cell r="AA177">
            <v>0</v>
          </cell>
          <cell r="AD177">
            <v>0</v>
          </cell>
          <cell r="AE177">
            <v>0</v>
          </cell>
          <cell r="AH177">
            <v>0</v>
          </cell>
          <cell r="AI177">
            <v>0</v>
          </cell>
          <cell r="AL177">
            <v>0</v>
          </cell>
          <cell r="AM177">
            <v>0</v>
          </cell>
          <cell r="AP177">
            <v>0</v>
          </cell>
          <cell r="AQ177">
            <v>0</v>
          </cell>
          <cell r="AT177">
            <v>0</v>
          </cell>
          <cell r="AU177">
            <v>0</v>
          </cell>
          <cell r="AX177">
            <v>0</v>
          </cell>
          <cell r="AY177">
            <v>0</v>
          </cell>
          <cell r="BB177">
            <v>0</v>
          </cell>
          <cell r="BC177">
            <v>0</v>
          </cell>
          <cell r="BF177">
            <v>0</v>
          </cell>
          <cell r="BG177">
            <v>0</v>
          </cell>
          <cell r="BJ177">
            <v>0</v>
          </cell>
          <cell r="BK177">
            <v>0</v>
          </cell>
          <cell r="BN177">
            <v>0</v>
          </cell>
          <cell r="BO177">
            <v>0</v>
          </cell>
          <cell r="BR177">
            <v>0</v>
          </cell>
          <cell r="BS177">
            <v>0</v>
          </cell>
          <cell r="BV177">
            <v>0</v>
          </cell>
          <cell r="BW177">
            <v>0</v>
          </cell>
          <cell r="BZ177">
            <v>0</v>
          </cell>
          <cell r="CA177">
            <v>0</v>
          </cell>
          <cell r="CD177">
            <v>0</v>
          </cell>
          <cell r="CE177">
            <v>0</v>
          </cell>
          <cell r="CH177">
            <v>0</v>
          </cell>
          <cell r="CI177">
            <v>0</v>
          </cell>
          <cell r="CL177">
            <v>0</v>
          </cell>
          <cell r="CM177">
            <v>0</v>
          </cell>
          <cell r="CP177">
            <v>0</v>
          </cell>
          <cell r="CQ177">
            <v>0</v>
          </cell>
          <cell r="CT177">
            <v>0</v>
          </cell>
          <cell r="CU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F177">
            <v>0</v>
          </cell>
          <cell r="DG177">
            <v>0</v>
          </cell>
          <cell r="DJ177">
            <v>0</v>
          </cell>
          <cell r="DK177">
            <v>0</v>
          </cell>
          <cell r="DM177">
            <v>0.89900000000000002</v>
          </cell>
        </row>
        <row r="178">
          <cell r="N178">
            <v>0</v>
          </cell>
          <cell r="O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0</v>
          </cell>
          <cell r="Z178">
            <v>0</v>
          </cell>
          <cell r="AA178">
            <v>0</v>
          </cell>
          <cell r="AD178">
            <v>0</v>
          </cell>
          <cell r="AE178">
            <v>0</v>
          </cell>
          <cell r="AH178">
            <v>0</v>
          </cell>
          <cell r="AI178">
            <v>0</v>
          </cell>
          <cell r="AL178">
            <v>0</v>
          </cell>
          <cell r="AM178">
            <v>0</v>
          </cell>
          <cell r="AP178">
            <v>0</v>
          </cell>
          <cell r="AQ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BB178">
            <v>0</v>
          </cell>
          <cell r="BC178">
            <v>0</v>
          </cell>
          <cell r="BF178">
            <v>0</v>
          </cell>
          <cell r="BG178">
            <v>0</v>
          </cell>
          <cell r="BJ178">
            <v>0</v>
          </cell>
          <cell r="BK178">
            <v>0</v>
          </cell>
          <cell r="BN178">
            <v>0</v>
          </cell>
          <cell r="BO178">
            <v>0</v>
          </cell>
          <cell r="BR178">
            <v>0</v>
          </cell>
          <cell r="BS178">
            <v>0</v>
          </cell>
          <cell r="BV178">
            <v>0</v>
          </cell>
          <cell r="BW178">
            <v>0</v>
          </cell>
          <cell r="BZ178">
            <v>0</v>
          </cell>
          <cell r="CA178">
            <v>0</v>
          </cell>
          <cell r="CD178">
            <v>0</v>
          </cell>
          <cell r="CE178">
            <v>0</v>
          </cell>
          <cell r="CH178">
            <v>0</v>
          </cell>
          <cell r="CI178">
            <v>0</v>
          </cell>
          <cell r="CL178">
            <v>0</v>
          </cell>
          <cell r="CM178">
            <v>0</v>
          </cell>
          <cell r="CP178">
            <v>0</v>
          </cell>
          <cell r="CQ178">
            <v>0</v>
          </cell>
          <cell r="CT178">
            <v>0</v>
          </cell>
          <cell r="CU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F178">
            <v>0</v>
          </cell>
          <cell r="DG178">
            <v>0</v>
          </cell>
          <cell r="DJ178">
            <v>0</v>
          </cell>
          <cell r="DK178">
            <v>0</v>
          </cell>
          <cell r="DM178">
            <v>0</v>
          </cell>
        </row>
        <row r="179">
          <cell r="N179">
            <v>0</v>
          </cell>
          <cell r="O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Z179">
            <v>0</v>
          </cell>
          <cell r="AA179">
            <v>0</v>
          </cell>
          <cell r="AD179">
            <v>0</v>
          </cell>
          <cell r="AE179">
            <v>206.381</v>
          </cell>
          <cell r="AH179">
            <v>0</v>
          </cell>
          <cell r="AI179">
            <v>0</v>
          </cell>
          <cell r="AL179">
            <v>0.152</v>
          </cell>
          <cell r="AM179">
            <v>559.12900000000002</v>
          </cell>
          <cell r="AP179">
            <v>1</v>
          </cell>
          <cell r="AQ179">
            <v>0.45</v>
          </cell>
          <cell r="AT179">
            <v>0</v>
          </cell>
          <cell r="AU179">
            <v>0</v>
          </cell>
          <cell r="AX179">
            <v>0</v>
          </cell>
          <cell r="AY179">
            <v>0</v>
          </cell>
          <cell r="BB179">
            <v>0</v>
          </cell>
          <cell r="BC179">
            <v>0</v>
          </cell>
          <cell r="BF179">
            <v>0</v>
          </cell>
          <cell r="BG179">
            <v>0</v>
          </cell>
          <cell r="BJ179">
            <v>0</v>
          </cell>
          <cell r="BK179">
            <v>0</v>
          </cell>
          <cell r="BN179">
            <v>0</v>
          </cell>
          <cell r="BO179">
            <v>0</v>
          </cell>
          <cell r="BR179">
            <v>0</v>
          </cell>
          <cell r="BS179">
            <v>0</v>
          </cell>
          <cell r="BV179">
            <v>0</v>
          </cell>
          <cell r="BW179">
            <v>0</v>
          </cell>
          <cell r="BZ179">
            <v>0</v>
          </cell>
          <cell r="CA179">
            <v>0</v>
          </cell>
          <cell r="CD179">
            <v>0</v>
          </cell>
          <cell r="CE179">
            <v>0</v>
          </cell>
          <cell r="CH179">
            <v>0</v>
          </cell>
          <cell r="CI179">
            <v>0</v>
          </cell>
          <cell r="CL179">
            <v>0</v>
          </cell>
          <cell r="CM179">
            <v>0</v>
          </cell>
          <cell r="CP179">
            <v>0</v>
          </cell>
          <cell r="CQ179">
            <v>0</v>
          </cell>
          <cell r="CT179">
            <v>0</v>
          </cell>
          <cell r="CU179">
            <v>0</v>
          </cell>
          <cell r="CX179">
            <v>1</v>
          </cell>
          <cell r="CY179">
            <v>3.972</v>
          </cell>
          <cell r="DB179">
            <v>0</v>
          </cell>
          <cell r="DC179">
            <v>0</v>
          </cell>
          <cell r="DF179">
            <v>0</v>
          </cell>
          <cell r="DG179">
            <v>0</v>
          </cell>
          <cell r="DJ179">
            <v>0</v>
          </cell>
          <cell r="DK179">
            <v>0</v>
          </cell>
          <cell r="DM179">
            <v>0.71299999999999997</v>
          </cell>
        </row>
        <row r="180">
          <cell r="N180">
            <v>0</v>
          </cell>
          <cell r="O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Z180">
            <v>0</v>
          </cell>
          <cell r="AA180">
            <v>0</v>
          </cell>
          <cell r="AD180">
            <v>0</v>
          </cell>
          <cell r="AE180">
            <v>0</v>
          </cell>
          <cell r="AH180">
            <v>0</v>
          </cell>
          <cell r="AI180">
            <v>0</v>
          </cell>
          <cell r="AL180">
            <v>0</v>
          </cell>
          <cell r="AM180">
            <v>0</v>
          </cell>
          <cell r="AP180">
            <v>37</v>
          </cell>
          <cell r="AQ180">
            <v>23.867999999999999</v>
          </cell>
          <cell r="AT180">
            <v>0</v>
          </cell>
          <cell r="AU180">
            <v>0</v>
          </cell>
          <cell r="AX180">
            <v>0</v>
          </cell>
          <cell r="AY180">
            <v>0</v>
          </cell>
          <cell r="BB180">
            <v>0</v>
          </cell>
          <cell r="BC180">
            <v>0</v>
          </cell>
          <cell r="BF180">
            <v>0</v>
          </cell>
          <cell r="BG180">
            <v>0</v>
          </cell>
          <cell r="BJ180">
            <v>5</v>
          </cell>
          <cell r="BK180">
            <v>443.84100000000001</v>
          </cell>
          <cell r="BN180">
            <v>0</v>
          </cell>
          <cell r="BO180">
            <v>0</v>
          </cell>
          <cell r="BR180">
            <v>0</v>
          </cell>
          <cell r="BS180">
            <v>0</v>
          </cell>
          <cell r="BV180">
            <v>0</v>
          </cell>
          <cell r="BW180">
            <v>0</v>
          </cell>
          <cell r="BZ180">
            <v>0</v>
          </cell>
          <cell r="CA180">
            <v>0</v>
          </cell>
          <cell r="CD180">
            <v>0</v>
          </cell>
          <cell r="CE180">
            <v>0</v>
          </cell>
          <cell r="CH180">
            <v>0</v>
          </cell>
          <cell r="CI180">
            <v>0</v>
          </cell>
          <cell r="CL180">
            <v>0</v>
          </cell>
          <cell r="CM180">
            <v>0</v>
          </cell>
          <cell r="CP180">
            <v>0</v>
          </cell>
          <cell r="CQ180">
            <v>0</v>
          </cell>
          <cell r="CT180">
            <v>0</v>
          </cell>
          <cell r="CU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F180">
            <v>0</v>
          </cell>
          <cell r="DG180">
            <v>0</v>
          </cell>
          <cell r="DJ180">
            <v>0</v>
          </cell>
          <cell r="DK180">
            <v>0</v>
          </cell>
          <cell r="DM180">
            <v>13.083</v>
          </cell>
        </row>
        <row r="181">
          <cell r="N181">
            <v>0</v>
          </cell>
          <cell r="O181">
            <v>0</v>
          </cell>
          <cell r="R181">
            <v>0</v>
          </cell>
          <cell r="S181">
            <v>0</v>
          </cell>
          <cell r="V181">
            <v>0</v>
          </cell>
          <cell r="W181">
            <v>0</v>
          </cell>
          <cell r="Z181">
            <v>0</v>
          </cell>
          <cell r="AA181">
            <v>0</v>
          </cell>
          <cell r="AD181">
            <v>0</v>
          </cell>
          <cell r="AE181">
            <v>0</v>
          </cell>
          <cell r="AH181">
            <v>0</v>
          </cell>
          <cell r="AI181">
            <v>0</v>
          </cell>
          <cell r="AL181">
            <v>0</v>
          </cell>
          <cell r="AM181">
            <v>0</v>
          </cell>
          <cell r="AP181">
            <v>0</v>
          </cell>
          <cell r="AQ181">
            <v>0</v>
          </cell>
          <cell r="AT181">
            <v>0</v>
          </cell>
          <cell r="AU181">
            <v>0</v>
          </cell>
          <cell r="AX181">
            <v>0</v>
          </cell>
          <cell r="AY181">
            <v>0</v>
          </cell>
          <cell r="BB181">
            <v>0</v>
          </cell>
          <cell r="BC181">
            <v>0</v>
          </cell>
          <cell r="BF181">
            <v>0</v>
          </cell>
          <cell r="BG181">
            <v>0</v>
          </cell>
          <cell r="BJ181">
            <v>0</v>
          </cell>
          <cell r="BK181">
            <v>0</v>
          </cell>
          <cell r="BN181">
            <v>0</v>
          </cell>
          <cell r="BO181">
            <v>0</v>
          </cell>
          <cell r="BR181">
            <v>0</v>
          </cell>
          <cell r="BS181">
            <v>0</v>
          </cell>
          <cell r="BV181">
            <v>0</v>
          </cell>
          <cell r="BW181">
            <v>0</v>
          </cell>
          <cell r="BZ181">
            <v>0</v>
          </cell>
          <cell r="CA181">
            <v>0</v>
          </cell>
          <cell r="CD181">
            <v>0</v>
          </cell>
          <cell r="CE181">
            <v>0</v>
          </cell>
          <cell r="CH181">
            <v>0</v>
          </cell>
          <cell r="CI181">
            <v>0</v>
          </cell>
          <cell r="CL181">
            <v>0</v>
          </cell>
          <cell r="CM181">
            <v>0</v>
          </cell>
          <cell r="CP181">
            <v>0</v>
          </cell>
          <cell r="CQ181">
            <v>0</v>
          </cell>
          <cell r="CT181">
            <v>0</v>
          </cell>
          <cell r="CU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F181">
            <v>0</v>
          </cell>
          <cell r="DG181">
            <v>0</v>
          </cell>
          <cell r="DJ181">
            <v>0</v>
          </cell>
          <cell r="DK181">
            <v>0</v>
          </cell>
          <cell r="DM181">
            <v>46.037999999999997</v>
          </cell>
        </row>
        <row r="182">
          <cell r="N182">
            <v>0</v>
          </cell>
          <cell r="O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0</v>
          </cell>
          <cell r="Z182">
            <v>0</v>
          </cell>
          <cell r="AA182">
            <v>0</v>
          </cell>
          <cell r="AD182">
            <v>0</v>
          </cell>
          <cell r="AE182">
            <v>0</v>
          </cell>
          <cell r="AH182">
            <v>0</v>
          </cell>
          <cell r="AI182">
            <v>0</v>
          </cell>
          <cell r="AL182">
            <v>0</v>
          </cell>
          <cell r="AM182">
            <v>0</v>
          </cell>
          <cell r="AP182">
            <v>0</v>
          </cell>
          <cell r="AQ182">
            <v>0</v>
          </cell>
          <cell r="AT182">
            <v>0</v>
          </cell>
          <cell r="AU182">
            <v>0</v>
          </cell>
          <cell r="AX182">
            <v>0</v>
          </cell>
          <cell r="AY182">
            <v>0</v>
          </cell>
          <cell r="BB182">
            <v>0</v>
          </cell>
          <cell r="BC182">
            <v>0</v>
          </cell>
          <cell r="BF182">
            <v>0</v>
          </cell>
          <cell r="BG182">
            <v>0</v>
          </cell>
          <cell r="BJ182">
            <v>0</v>
          </cell>
          <cell r="BK182">
            <v>0</v>
          </cell>
          <cell r="BN182">
            <v>0</v>
          </cell>
          <cell r="BO182">
            <v>0</v>
          </cell>
          <cell r="BR182">
            <v>0</v>
          </cell>
          <cell r="BS182">
            <v>0</v>
          </cell>
          <cell r="BV182">
            <v>0</v>
          </cell>
          <cell r="BW182">
            <v>0</v>
          </cell>
          <cell r="BZ182">
            <v>0</v>
          </cell>
          <cell r="CA182">
            <v>0</v>
          </cell>
          <cell r="CD182">
            <v>0</v>
          </cell>
          <cell r="CE182">
            <v>0</v>
          </cell>
          <cell r="CH182">
            <v>0</v>
          </cell>
          <cell r="CI182">
            <v>0</v>
          </cell>
          <cell r="CL182">
            <v>0</v>
          </cell>
          <cell r="CM182">
            <v>0</v>
          </cell>
          <cell r="CP182">
            <v>0</v>
          </cell>
          <cell r="CQ182">
            <v>0</v>
          </cell>
          <cell r="CT182">
            <v>0</v>
          </cell>
          <cell r="CU182">
            <v>0</v>
          </cell>
          <cell r="CX182">
            <v>19</v>
          </cell>
          <cell r="CY182">
            <v>18.585999999999999</v>
          </cell>
          <cell r="DB182">
            <v>7</v>
          </cell>
          <cell r="DC182">
            <v>21.346</v>
          </cell>
          <cell r="DF182">
            <v>0</v>
          </cell>
          <cell r="DG182">
            <v>0</v>
          </cell>
          <cell r="DJ182">
            <v>0</v>
          </cell>
          <cell r="DK182">
            <v>0</v>
          </cell>
          <cell r="DM182">
            <v>0</v>
          </cell>
        </row>
        <row r="183">
          <cell r="N183">
            <v>0</v>
          </cell>
          <cell r="O183">
            <v>0</v>
          </cell>
          <cell r="R183">
            <v>0</v>
          </cell>
          <cell r="S183">
            <v>0</v>
          </cell>
          <cell r="V183">
            <v>0</v>
          </cell>
          <cell r="W183">
            <v>0</v>
          </cell>
          <cell r="Z183">
            <v>0</v>
          </cell>
          <cell r="AA183">
            <v>0</v>
          </cell>
          <cell r="AD183">
            <v>1</v>
          </cell>
          <cell r="AE183">
            <v>1.0029999999999999</v>
          </cell>
          <cell r="AH183">
            <v>0</v>
          </cell>
          <cell r="AI183">
            <v>0</v>
          </cell>
          <cell r="AL183">
            <v>0</v>
          </cell>
          <cell r="AM183">
            <v>0</v>
          </cell>
          <cell r="AP183">
            <v>10</v>
          </cell>
          <cell r="AQ183">
            <v>7.7439999999999998</v>
          </cell>
          <cell r="AT183">
            <v>0</v>
          </cell>
          <cell r="AU183">
            <v>0</v>
          </cell>
          <cell r="AX183">
            <v>0</v>
          </cell>
          <cell r="AY183">
            <v>0</v>
          </cell>
          <cell r="BB183">
            <v>0</v>
          </cell>
          <cell r="BC183">
            <v>0</v>
          </cell>
          <cell r="BF183">
            <v>0</v>
          </cell>
          <cell r="BG183">
            <v>0</v>
          </cell>
          <cell r="BJ183">
            <v>0</v>
          </cell>
          <cell r="BK183">
            <v>0</v>
          </cell>
          <cell r="BN183">
            <v>0</v>
          </cell>
          <cell r="BO183">
            <v>0</v>
          </cell>
          <cell r="BR183">
            <v>0</v>
          </cell>
          <cell r="BS183">
            <v>0</v>
          </cell>
          <cell r="BV183">
            <v>0</v>
          </cell>
          <cell r="BW183">
            <v>0</v>
          </cell>
          <cell r="BZ183">
            <v>0</v>
          </cell>
          <cell r="CA183">
            <v>0</v>
          </cell>
          <cell r="CD183">
            <v>0</v>
          </cell>
          <cell r="CE183">
            <v>0</v>
          </cell>
          <cell r="CH183">
            <v>0</v>
          </cell>
          <cell r="CI183">
            <v>0</v>
          </cell>
          <cell r="CL183">
            <v>0</v>
          </cell>
          <cell r="CM183">
            <v>0</v>
          </cell>
          <cell r="CP183">
            <v>0</v>
          </cell>
          <cell r="CQ183">
            <v>0</v>
          </cell>
          <cell r="CT183">
            <v>0</v>
          </cell>
          <cell r="CU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F183">
            <v>0</v>
          </cell>
          <cell r="DG183">
            <v>0</v>
          </cell>
          <cell r="DJ183">
            <v>0</v>
          </cell>
          <cell r="DK183">
            <v>0</v>
          </cell>
          <cell r="DM183">
            <v>0</v>
          </cell>
        </row>
        <row r="184">
          <cell r="N184">
            <v>0</v>
          </cell>
          <cell r="O184">
            <v>0</v>
          </cell>
          <cell r="R184">
            <v>0</v>
          </cell>
          <cell r="S184">
            <v>0</v>
          </cell>
          <cell r="V184">
            <v>0</v>
          </cell>
          <cell r="W184">
            <v>0</v>
          </cell>
          <cell r="Z184">
            <v>0</v>
          </cell>
          <cell r="AA184">
            <v>0</v>
          </cell>
          <cell r="AD184">
            <v>0</v>
          </cell>
          <cell r="AE184">
            <v>0</v>
          </cell>
          <cell r="AH184">
            <v>0</v>
          </cell>
          <cell r="AI184">
            <v>0</v>
          </cell>
          <cell r="AL184">
            <v>0</v>
          </cell>
          <cell r="AM184">
            <v>0</v>
          </cell>
          <cell r="AP184">
            <v>0</v>
          </cell>
          <cell r="AQ184">
            <v>0</v>
          </cell>
          <cell r="AT184">
            <v>0</v>
          </cell>
          <cell r="AU184">
            <v>0</v>
          </cell>
          <cell r="AX184">
            <v>0</v>
          </cell>
          <cell r="AY184">
            <v>0</v>
          </cell>
          <cell r="BB184">
            <v>0</v>
          </cell>
          <cell r="BC184">
            <v>0</v>
          </cell>
          <cell r="BF184">
            <v>0</v>
          </cell>
          <cell r="BG184">
            <v>0</v>
          </cell>
          <cell r="BJ184">
            <v>0</v>
          </cell>
          <cell r="BK184">
            <v>0</v>
          </cell>
          <cell r="BN184">
            <v>0</v>
          </cell>
          <cell r="BO184">
            <v>0</v>
          </cell>
          <cell r="BR184">
            <v>0</v>
          </cell>
          <cell r="BS184">
            <v>0</v>
          </cell>
          <cell r="BV184">
            <v>0</v>
          </cell>
          <cell r="BW184">
            <v>0</v>
          </cell>
          <cell r="BZ184">
            <v>0</v>
          </cell>
          <cell r="CA184">
            <v>0</v>
          </cell>
          <cell r="CD184">
            <v>0</v>
          </cell>
          <cell r="CE184">
            <v>0</v>
          </cell>
          <cell r="CH184">
            <v>0</v>
          </cell>
          <cell r="CI184">
            <v>0</v>
          </cell>
          <cell r="CL184">
            <v>0</v>
          </cell>
          <cell r="CM184">
            <v>0</v>
          </cell>
          <cell r="CP184">
            <v>0</v>
          </cell>
          <cell r="CQ184">
            <v>0</v>
          </cell>
          <cell r="CT184">
            <v>0</v>
          </cell>
          <cell r="CU184">
            <v>0</v>
          </cell>
          <cell r="CX184">
            <v>5</v>
          </cell>
          <cell r="CY184">
            <v>12.506</v>
          </cell>
          <cell r="DB184">
            <v>1</v>
          </cell>
          <cell r="DC184">
            <v>3.0489999999999999</v>
          </cell>
          <cell r="DF184">
            <v>0</v>
          </cell>
          <cell r="DG184">
            <v>0</v>
          </cell>
          <cell r="DJ184">
            <v>0</v>
          </cell>
          <cell r="DK184">
            <v>0</v>
          </cell>
          <cell r="DM184">
            <v>0</v>
          </cell>
        </row>
        <row r="185">
          <cell r="N185">
            <v>0</v>
          </cell>
          <cell r="O185">
            <v>0</v>
          </cell>
          <cell r="R185">
            <v>0</v>
          </cell>
          <cell r="S185">
            <v>0</v>
          </cell>
          <cell r="V185">
            <v>0</v>
          </cell>
          <cell r="W185">
            <v>0</v>
          </cell>
          <cell r="Z185">
            <v>0</v>
          </cell>
          <cell r="AA185">
            <v>0</v>
          </cell>
          <cell r="AD185">
            <v>0</v>
          </cell>
          <cell r="AE185">
            <v>0</v>
          </cell>
          <cell r="AH185">
            <v>0</v>
          </cell>
          <cell r="AI185">
            <v>0</v>
          </cell>
          <cell r="AL185">
            <v>0</v>
          </cell>
          <cell r="AM185">
            <v>0</v>
          </cell>
          <cell r="AP185">
            <v>0</v>
          </cell>
          <cell r="AQ185">
            <v>0</v>
          </cell>
          <cell r="AT185">
            <v>0</v>
          </cell>
          <cell r="AU185">
            <v>0</v>
          </cell>
          <cell r="AX185">
            <v>0</v>
          </cell>
          <cell r="AY185">
            <v>0</v>
          </cell>
          <cell r="BB185">
            <v>0</v>
          </cell>
          <cell r="BC185">
            <v>0</v>
          </cell>
          <cell r="BF185">
            <v>0</v>
          </cell>
          <cell r="BG185">
            <v>0</v>
          </cell>
          <cell r="BJ185">
            <v>0</v>
          </cell>
          <cell r="BK185">
            <v>0</v>
          </cell>
          <cell r="BN185">
            <v>0</v>
          </cell>
          <cell r="BO185">
            <v>0</v>
          </cell>
          <cell r="BR185">
            <v>0</v>
          </cell>
          <cell r="BS185">
            <v>0</v>
          </cell>
          <cell r="BV185">
            <v>0</v>
          </cell>
          <cell r="BW185">
            <v>0</v>
          </cell>
          <cell r="BZ185">
            <v>0</v>
          </cell>
          <cell r="CA185">
            <v>0</v>
          </cell>
          <cell r="CD185">
            <v>0</v>
          </cell>
          <cell r="CE185">
            <v>0</v>
          </cell>
          <cell r="CH185">
            <v>0</v>
          </cell>
          <cell r="CI185">
            <v>0</v>
          </cell>
          <cell r="CL185">
            <v>0</v>
          </cell>
          <cell r="CM185">
            <v>0</v>
          </cell>
          <cell r="CP185">
            <v>0</v>
          </cell>
          <cell r="CQ185">
            <v>0</v>
          </cell>
          <cell r="CT185">
            <v>0</v>
          </cell>
          <cell r="CU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F185">
            <v>0</v>
          </cell>
          <cell r="DG185">
            <v>0</v>
          </cell>
          <cell r="DJ185">
            <v>0</v>
          </cell>
          <cell r="DK185">
            <v>0</v>
          </cell>
          <cell r="DM185">
            <v>1.7470000000000001</v>
          </cell>
        </row>
        <row r="186">
          <cell r="N186">
            <v>0</v>
          </cell>
          <cell r="O186">
            <v>0</v>
          </cell>
          <cell r="R186">
            <v>0</v>
          </cell>
          <cell r="S186">
            <v>0</v>
          </cell>
          <cell r="V186">
            <v>0</v>
          </cell>
          <cell r="W186">
            <v>0</v>
          </cell>
          <cell r="Z186">
            <v>0</v>
          </cell>
          <cell r="AA186">
            <v>0</v>
          </cell>
          <cell r="AD186">
            <v>0</v>
          </cell>
          <cell r="AE186">
            <v>0</v>
          </cell>
          <cell r="AH186">
            <v>0</v>
          </cell>
          <cell r="AI186">
            <v>0</v>
          </cell>
          <cell r="AL186">
            <v>0</v>
          </cell>
          <cell r="AM186">
            <v>0</v>
          </cell>
          <cell r="AP186">
            <v>2</v>
          </cell>
          <cell r="AQ186">
            <v>1.0369999999999999</v>
          </cell>
          <cell r="AT186">
            <v>0</v>
          </cell>
          <cell r="AU186">
            <v>0</v>
          </cell>
          <cell r="AX186">
            <v>0</v>
          </cell>
          <cell r="AY186">
            <v>0</v>
          </cell>
          <cell r="BB186">
            <v>0</v>
          </cell>
          <cell r="BC186">
            <v>0</v>
          </cell>
          <cell r="BF186">
            <v>0</v>
          </cell>
          <cell r="BG186">
            <v>0</v>
          </cell>
          <cell r="BJ186">
            <v>0</v>
          </cell>
          <cell r="BK186">
            <v>0</v>
          </cell>
          <cell r="BN186">
            <v>0</v>
          </cell>
          <cell r="BO186">
            <v>0</v>
          </cell>
          <cell r="BR186">
            <v>0</v>
          </cell>
          <cell r="BS186">
            <v>0</v>
          </cell>
          <cell r="BV186">
            <v>0</v>
          </cell>
          <cell r="BW186">
            <v>0</v>
          </cell>
          <cell r="BZ186">
            <v>5.0000000000000001E-3</v>
          </cell>
          <cell r="CA186">
            <v>5.6219999999999999</v>
          </cell>
          <cell r="CD186">
            <v>0</v>
          </cell>
          <cell r="CE186">
            <v>0</v>
          </cell>
          <cell r="CH186">
            <v>0</v>
          </cell>
          <cell r="CI186">
            <v>0</v>
          </cell>
          <cell r="CL186">
            <v>0</v>
          </cell>
          <cell r="CM186">
            <v>0</v>
          </cell>
          <cell r="CP186">
            <v>1</v>
          </cell>
          <cell r="CQ186">
            <v>0.66600000000000004</v>
          </cell>
          <cell r="CT186">
            <v>0</v>
          </cell>
          <cell r="CU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F186">
            <v>0</v>
          </cell>
          <cell r="DG186">
            <v>0</v>
          </cell>
          <cell r="DJ186">
            <v>0</v>
          </cell>
          <cell r="DK186">
            <v>0</v>
          </cell>
          <cell r="DM186">
            <v>0</v>
          </cell>
        </row>
        <row r="187">
          <cell r="N187">
            <v>0</v>
          </cell>
          <cell r="O187">
            <v>0</v>
          </cell>
          <cell r="R187">
            <v>0</v>
          </cell>
          <cell r="S187">
            <v>0</v>
          </cell>
          <cell r="V187">
            <v>0</v>
          </cell>
          <cell r="W187">
            <v>0</v>
          </cell>
          <cell r="Z187">
            <v>0</v>
          </cell>
          <cell r="AA187">
            <v>0</v>
          </cell>
          <cell r="AD187">
            <v>0</v>
          </cell>
          <cell r="AE187">
            <v>0</v>
          </cell>
          <cell r="AH187">
            <v>0</v>
          </cell>
          <cell r="AI187">
            <v>0</v>
          </cell>
          <cell r="AL187">
            <v>0</v>
          </cell>
          <cell r="AM187">
            <v>0</v>
          </cell>
          <cell r="AP187">
            <v>0</v>
          </cell>
          <cell r="AQ187">
            <v>0</v>
          </cell>
          <cell r="AT187">
            <v>0</v>
          </cell>
          <cell r="AU187">
            <v>0</v>
          </cell>
          <cell r="AX187">
            <v>0</v>
          </cell>
          <cell r="AY187">
            <v>0</v>
          </cell>
          <cell r="BB187">
            <v>0</v>
          </cell>
          <cell r="BC187">
            <v>0</v>
          </cell>
          <cell r="BF187">
            <v>0</v>
          </cell>
          <cell r="BG187">
            <v>0</v>
          </cell>
          <cell r="BJ187">
            <v>0</v>
          </cell>
          <cell r="BK187">
            <v>0</v>
          </cell>
          <cell r="BN187">
            <v>0</v>
          </cell>
          <cell r="BO187">
            <v>0</v>
          </cell>
          <cell r="BR187">
            <v>0</v>
          </cell>
          <cell r="BS187">
            <v>0</v>
          </cell>
          <cell r="BV187">
            <v>0</v>
          </cell>
          <cell r="BW187">
            <v>0</v>
          </cell>
          <cell r="BZ187">
            <v>0</v>
          </cell>
          <cell r="CA187">
            <v>0</v>
          </cell>
          <cell r="CD187">
            <v>0</v>
          </cell>
          <cell r="CE187">
            <v>0</v>
          </cell>
          <cell r="CH187">
            <v>0</v>
          </cell>
          <cell r="CI187">
            <v>0</v>
          </cell>
          <cell r="CL187">
            <v>0</v>
          </cell>
          <cell r="CM187">
            <v>0</v>
          </cell>
          <cell r="CP187">
            <v>0</v>
          </cell>
          <cell r="CQ187">
            <v>0</v>
          </cell>
          <cell r="CT187">
            <v>0</v>
          </cell>
          <cell r="CU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F187">
            <v>0</v>
          </cell>
          <cell r="DG187">
            <v>0</v>
          </cell>
          <cell r="DJ187">
            <v>0</v>
          </cell>
          <cell r="DK187">
            <v>0</v>
          </cell>
          <cell r="DM187">
            <v>0</v>
          </cell>
        </row>
        <row r="188">
          <cell r="N188">
            <v>0</v>
          </cell>
          <cell r="O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0</v>
          </cell>
          <cell r="Z188">
            <v>0</v>
          </cell>
          <cell r="AA188">
            <v>0</v>
          </cell>
          <cell r="AD188">
            <v>0</v>
          </cell>
          <cell r="AE188">
            <v>0</v>
          </cell>
          <cell r="AH188">
            <v>0</v>
          </cell>
          <cell r="AI188">
            <v>0</v>
          </cell>
          <cell r="AL188">
            <v>0</v>
          </cell>
          <cell r="AM188">
            <v>0</v>
          </cell>
          <cell r="AP188">
            <v>0</v>
          </cell>
          <cell r="AQ188">
            <v>0</v>
          </cell>
          <cell r="AT188">
            <v>0</v>
          </cell>
          <cell r="AU188">
            <v>0</v>
          </cell>
          <cell r="AX188">
            <v>0</v>
          </cell>
          <cell r="AY188">
            <v>0</v>
          </cell>
          <cell r="BB188">
            <v>0</v>
          </cell>
          <cell r="BC188">
            <v>0</v>
          </cell>
          <cell r="BF188">
            <v>0</v>
          </cell>
          <cell r="BG188">
            <v>0</v>
          </cell>
          <cell r="BJ188">
            <v>0</v>
          </cell>
          <cell r="BK188">
            <v>0</v>
          </cell>
          <cell r="BN188">
            <v>0</v>
          </cell>
          <cell r="BO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Z188">
            <v>5.0000000000000001E-3</v>
          </cell>
          <cell r="CA188">
            <v>7.4260000000000002</v>
          </cell>
          <cell r="CD188">
            <v>0</v>
          </cell>
          <cell r="CE188">
            <v>0</v>
          </cell>
          <cell r="CH188">
            <v>0</v>
          </cell>
          <cell r="CI188">
            <v>0</v>
          </cell>
          <cell r="CL188">
            <v>0</v>
          </cell>
          <cell r="CM188">
            <v>0</v>
          </cell>
          <cell r="CP188">
            <v>0</v>
          </cell>
          <cell r="CQ188">
            <v>0</v>
          </cell>
          <cell r="CT188">
            <v>0</v>
          </cell>
          <cell r="CU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F188">
            <v>0</v>
          </cell>
          <cell r="DG188">
            <v>0</v>
          </cell>
          <cell r="DJ188">
            <v>0</v>
          </cell>
          <cell r="DK188">
            <v>0</v>
          </cell>
          <cell r="DM188">
            <v>0</v>
          </cell>
        </row>
        <row r="189">
          <cell r="N189">
            <v>8.0000000000000002E-3</v>
          </cell>
          <cell r="O189">
            <v>0.67300000000000004</v>
          </cell>
          <cell r="R189">
            <v>0</v>
          </cell>
          <cell r="S189">
            <v>0</v>
          </cell>
          <cell r="V189">
            <v>0</v>
          </cell>
          <cell r="W189">
            <v>0</v>
          </cell>
          <cell r="Z189">
            <v>0</v>
          </cell>
          <cell r="AA189">
            <v>0</v>
          </cell>
          <cell r="AD189">
            <v>0</v>
          </cell>
          <cell r="AE189">
            <v>0</v>
          </cell>
          <cell r="AH189">
            <v>0</v>
          </cell>
          <cell r="AI189">
            <v>0</v>
          </cell>
          <cell r="AL189">
            <v>0</v>
          </cell>
          <cell r="AM189">
            <v>0</v>
          </cell>
          <cell r="AP189">
            <v>1</v>
          </cell>
          <cell r="AQ189">
            <v>0.45</v>
          </cell>
          <cell r="AT189">
            <v>0</v>
          </cell>
          <cell r="AU189">
            <v>0</v>
          </cell>
          <cell r="AX189">
            <v>0</v>
          </cell>
          <cell r="AY189">
            <v>0</v>
          </cell>
          <cell r="BB189">
            <v>0</v>
          </cell>
          <cell r="BC189">
            <v>0</v>
          </cell>
          <cell r="BF189">
            <v>0</v>
          </cell>
          <cell r="BG189">
            <v>0</v>
          </cell>
          <cell r="BJ189">
            <v>0</v>
          </cell>
          <cell r="BK189">
            <v>0</v>
          </cell>
          <cell r="BN189">
            <v>0</v>
          </cell>
          <cell r="BO189">
            <v>0</v>
          </cell>
          <cell r="BR189">
            <v>0</v>
          </cell>
          <cell r="BS189">
            <v>0</v>
          </cell>
          <cell r="BV189">
            <v>0</v>
          </cell>
          <cell r="BW189">
            <v>0</v>
          </cell>
          <cell r="BZ189">
            <v>0</v>
          </cell>
          <cell r="CA189">
            <v>0</v>
          </cell>
          <cell r="CD189">
            <v>0</v>
          </cell>
          <cell r="CE189">
            <v>0</v>
          </cell>
          <cell r="CH189">
            <v>0</v>
          </cell>
          <cell r="CI189">
            <v>0</v>
          </cell>
          <cell r="CL189">
            <v>0</v>
          </cell>
          <cell r="CM189">
            <v>0</v>
          </cell>
          <cell r="CP189">
            <v>0</v>
          </cell>
          <cell r="CQ189">
            <v>0</v>
          </cell>
          <cell r="CT189">
            <v>1.4999999999999999E-2</v>
          </cell>
          <cell r="CU189">
            <v>2.6829999999999998</v>
          </cell>
          <cell r="CX189">
            <v>2</v>
          </cell>
          <cell r="CY189">
            <v>4.2110000000000003</v>
          </cell>
          <cell r="DB189">
            <v>0</v>
          </cell>
          <cell r="DC189">
            <v>0</v>
          </cell>
          <cell r="DF189">
            <v>0</v>
          </cell>
          <cell r="DG189">
            <v>0</v>
          </cell>
          <cell r="DJ189">
            <v>0</v>
          </cell>
          <cell r="DK189">
            <v>0</v>
          </cell>
          <cell r="DM189">
            <v>0.96199999999999997</v>
          </cell>
        </row>
        <row r="190">
          <cell r="N190">
            <v>0</v>
          </cell>
          <cell r="O190">
            <v>0</v>
          </cell>
          <cell r="R190">
            <v>0</v>
          </cell>
          <cell r="S190">
            <v>0</v>
          </cell>
          <cell r="V190">
            <v>0</v>
          </cell>
          <cell r="W190">
            <v>0</v>
          </cell>
          <cell r="Z190">
            <v>0</v>
          </cell>
          <cell r="AA190">
            <v>0</v>
          </cell>
          <cell r="AD190">
            <v>0</v>
          </cell>
          <cell r="AE190">
            <v>0</v>
          </cell>
          <cell r="AH190">
            <v>0</v>
          </cell>
          <cell r="AI190">
            <v>0</v>
          </cell>
          <cell r="AL190">
            <v>0</v>
          </cell>
          <cell r="AM190">
            <v>0</v>
          </cell>
          <cell r="AP190">
            <v>0</v>
          </cell>
          <cell r="AQ190">
            <v>0</v>
          </cell>
          <cell r="AT190">
            <v>0</v>
          </cell>
          <cell r="AU190">
            <v>0</v>
          </cell>
          <cell r="AX190">
            <v>0</v>
          </cell>
          <cell r="AY190">
            <v>0</v>
          </cell>
          <cell r="BB190">
            <v>0</v>
          </cell>
          <cell r="BC190">
            <v>0</v>
          </cell>
          <cell r="BF190">
            <v>0</v>
          </cell>
          <cell r="BG190">
            <v>0</v>
          </cell>
          <cell r="BJ190">
            <v>0</v>
          </cell>
          <cell r="BK190">
            <v>0</v>
          </cell>
          <cell r="BN190">
            <v>0</v>
          </cell>
          <cell r="BO190">
            <v>0</v>
          </cell>
          <cell r="BR190">
            <v>0</v>
          </cell>
          <cell r="BS190">
            <v>0</v>
          </cell>
          <cell r="BV190">
            <v>0</v>
          </cell>
          <cell r="BW190">
            <v>0</v>
          </cell>
          <cell r="BZ190">
            <v>0</v>
          </cell>
          <cell r="CA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L190">
            <v>0</v>
          </cell>
          <cell r="CM190">
            <v>0</v>
          </cell>
          <cell r="CP190">
            <v>0</v>
          </cell>
          <cell r="CQ190">
            <v>0</v>
          </cell>
          <cell r="CT190">
            <v>0</v>
          </cell>
          <cell r="CU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F190">
            <v>0</v>
          </cell>
          <cell r="DG190">
            <v>0</v>
          </cell>
          <cell r="DJ190">
            <v>0</v>
          </cell>
          <cell r="DK190">
            <v>0</v>
          </cell>
          <cell r="DM190">
            <v>0</v>
          </cell>
        </row>
        <row r="191">
          <cell r="N191">
            <v>0</v>
          </cell>
          <cell r="O191">
            <v>0</v>
          </cell>
          <cell r="R191">
            <v>0</v>
          </cell>
          <cell r="S191">
            <v>0</v>
          </cell>
          <cell r="V191">
            <v>0</v>
          </cell>
          <cell r="W191">
            <v>0</v>
          </cell>
          <cell r="Z191">
            <v>0</v>
          </cell>
          <cell r="AA191">
            <v>0</v>
          </cell>
          <cell r="AD191">
            <v>0</v>
          </cell>
          <cell r="AE191">
            <v>0</v>
          </cell>
          <cell r="AH191">
            <v>1.7000000000000001E-2</v>
          </cell>
          <cell r="AI191">
            <v>3.86</v>
          </cell>
          <cell r="AL191">
            <v>0</v>
          </cell>
          <cell r="AM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X191">
            <v>0</v>
          </cell>
          <cell r="AY191">
            <v>0</v>
          </cell>
          <cell r="BB191">
            <v>0</v>
          </cell>
          <cell r="BC191">
            <v>0</v>
          </cell>
          <cell r="BF191">
            <v>0</v>
          </cell>
          <cell r="BG191">
            <v>0</v>
          </cell>
          <cell r="BJ191">
            <v>0</v>
          </cell>
          <cell r="BK191">
            <v>0</v>
          </cell>
          <cell r="BN191">
            <v>0</v>
          </cell>
          <cell r="BO191">
            <v>0</v>
          </cell>
          <cell r="BR191">
            <v>0</v>
          </cell>
          <cell r="BS191">
            <v>0</v>
          </cell>
          <cell r="BV191">
            <v>0</v>
          </cell>
          <cell r="BW191">
            <v>0</v>
          </cell>
          <cell r="BZ191">
            <v>0</v>
          </cell>
          <cell r="CA191">
            <v>0</v>
          </cell>
          <cell r="CD191">
            <v>0</v>
          </cell>
          <cell r="CE191">
            <v>0</v>
          </cell>
          <cell r="CH191">
            <v>0</v>
          </cell>
          <cell r="CI191">
            <v>0</v>
          </cell>
          <cell r="CL191">
            <v>0</v>
          </cell>
          <cell r="CM191">
            <v>0</v>
          </cell>
          <cell r="CP191">
            <v>0</v>
          </cell>
          <cell r="CQ191">
            <v>0</v>
          </cell>
          <cell r="CT191">
            <v>0</v>
          </cell>
          <cell r="CU191">
            <v>0</v>
          </cell>
          <cell r="CX191">
            <v>2</v>
          </cell>
          <cell r="CY191">
            <v>1.752</v>
          </cell>
          <cell r="DB191">
            <v>0</v>
          </cell>
          <cell r="DC191">
            <v>0</v>
          </cell>
          <cell r="DF191">
            <v>0</v>
          </cell>
          <cell r="DG191">
            <v>0</v>
          </cell>
          <cell r="DJ191">
            <v>0</v>
          </cell>
          <cell r="DK191">
            <v>0</v>
          </cell>
          <cell r="DM191">
            <v>24.236999999999998</v>
          </cell>
        </row>
        <row r="192">
          <cell r="N192">
            <v>0</v>
          </cell>
          <cell r="O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0</v>
          </cell>
          <cell r="Z192">
            <v>0</v>
          </cell>
          <cell r="AA192">
            <v>0</v>
          </cell>
          <cell r="AD192">
            <v>0</v>
          </cell>
          <cell r="AE192">
            <v>0</v>
          </cell>
          <cell r="AH192">
            <v>0</v>
          </cell>
          <cell r="AI192">
            <v>0</v>
          </cell>
          <cell r="AL192">
            <v>0</v>
          </cell>
          <cell r="AM192">
            <v>0</v>
          </cell>
          <cell r="AP192">
            <v>0</v>
          </cell>
          <cell r="AQ192">
            <v>0</v>
          </cell>
          <cell r="AT192">
            <v>0</v>
          </cell>
          <cell r="AU192">
            <v>0</v>
          </cell>
          <cell r="AX192">
            <v>0</v>
          </cell>
          <cell r="AY192">
            <v>0</v>
          </cell>
          <cell r="BB192">
            <v>0</v>
          </cell>
          <cell r="BC192">
            <v>0</v>
          </cell>
          <cell r="BF192">
            <v>0</v>
          </cell>
          <cell r="BG192">
            <v>0</v>
          </cell>
          <cell r="BJ192">
            <v>0</v>
          </cell>
          <cell r="BK192">
            <v>0</v>
          </cell>
          <cell r="BN192">
            <v>0</v>
          </cell>
          <cell r="BO192">
            <v>0</v>
          </cell>
          <cell r="BR192">
            <v>0</v>
          </cell>
          <cell r="BS192">
            <v>0</v>
          </cell>
          <cell r="BV192">
            <v>0</v>
          </cell>
          <cell r="BW192">
            <v>0</v>
          </cell>
          <cell r="BZ192">
            <v>0</v>
          </cell>
          <cell r="CA192">
            <v>0</v>
          </cell>
          <cell r="CD192">
            <v>0</v>
          </cell>
          <cell r="CE192">
            <v>0</v>
          </cell>
          <cell r="CH192">
            <v>0</v>
          </cell>
          <cell r="CI192">
            <v>0</v>
          </cell>
          <cell r="CL192">
            <v>0</v>
          </cell>
          <cell r="CM192">
            <v>0</v>
          </cell>
          <cell r="CP192">
            <v>0</v>
          </cell>
          <cell r="CQ192">
            <v>0</v>
          </cell>
          <cell r="CT192">
            <v>0</v>
          </cell>
          <cell r="CU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F192">
            <v>0</v>
          </cell>
          <cell r="DG192">
            <v>0</v>
          </cell>
          <cell r="DJ192">
            <v>0</v>
          </cell>
          <cell r="DK192">
            <v>0</v>
          </cell>
          <cell r="DM192">
            <v>0</v>
          </cell>
        </row>
        <row r="193">
          <cell r="N193">
            <v>0</v>
          </cell>
          <cell r="O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0</v>
          </cell>
          <cell r="Z193">
            <v>0</v>
          </cell>
          <cell r="AA193">
            <v>0</v>
          </cell>
          <cell r="AD193">
            <v>0</v>
          </cell>
          <cell r="AE193">
            <v>0</v>
          </cell>
          <cell r="AH193">
            <v>0</v>
          </cell>
          <cell r="AI193">
            <v>0</v>
          </cell>
          <cell r="AL193">
            <v>0</v>
          </cell>
          <cell r="AM193">
            <v>0</v>
          </cell>
          <cell r="AP193">
            <v>0</v>
          </cell>
          <cell r="AQ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0</v>
          </cell>
          <cell r="BB193">
            <v>0</v>
          </cell>
          <cell r="BC193">
            <v>0</v>
          </cell>
          <cell r="BF193">
            <v>0</v>
          </cell>
          <cell r="BG193">
            <v>0</v>
          </cell>
          <cell r="BJ193">
            <v>0</v>
          </cell>
          <cell r="BK193">
            <v>0</v>
          </cell>
          <cell r="BN193">
            <v>0</v>
          </cell>
          <cell r="BO193">
            <v>0</v>
          </cell>
          <cell r="BR193">
            <v>0</v>
          </cell>
          <cell r="BS193">
            <v>0</v>
          </cell>
          <cell r="BV193">
            <v>0</v>
          </cell>
          <cell r="BW193">
            <v>0</v>
          </cell>
          <cell r="BZ193">
            <v>0</v>
          </cell>
          <cell r="CA193">
            <v>0</v>
          </cell>
          <cell r="CD193">
            <v>0</v>
          </cell>
          <cell r="CE193">
            <v>0</v>
          </cell>
          <cell r="CH193">
            <v>0</v>
          </cell>
          <cell r="CI193">
            <v>0</v>
          </cell>
          <cell r="CL193">
            <v>0</v>
          </cell>
          <cell r="CM193">
            <v>0</v>
          </cell>
          <cell r="CP193">
            <v>0</v>
          </cell>
          <cell r="CQ193">
            <v>0</v>
          </cell>
          <cell r="CT193">
            <v>0</v>
          </cell>
          <cell r="CU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F193">
            <v>0</v>
          </cell>
          <cell r="DG193">
            <v>0</v>
          </cell>
          <cell r="DJ193">
            <v>0</v>
          </cell>
          <cell r="DK193">
            <v>0</v>
          </cell>
          <cell r="DM193">
            <v>3.0110000000000001</v>
          </cell>
        </row>
        <row r="194">
          <cell r="N194">
            <v>0</v>
          </cell>
          <cell r="O194">
            <v>0</v>
          </cell>
          <cell r="R194">
            <v>0</v>
          </cell>
          <cell r="S194">
            <v>0</v>
          </cell>
          <cell r="V194">
            <v>0</v>
          </cell>
          <cell r="W194">
            <v>0</v>
          </cell>
          <cell r="Z194">
            <v>0</v>
          </cell>
          <cell r="AA194">
            <v>0</v>
          </cell>
          <cell r="AD194">
            <v>0</v>
          </cell>
          <cell r="AE194">
            <v>0</v>
          </cell>
          <cell r="AH194">
            <v>0</v>
          </cell>
          <cell r="AI194">
            <v>0</v>
          </cell>
          <cell r="AL194">
            <v>0</v>
          </cell>
          <cell r="AM194">
            <v>0</v>
          </cell>
          <cell r="AP194">
            <v>0</v>
          </cell>
          <cell r="AQ194">
            <v>0</v>
          </cell>
          <cell r="AT194">
            <v>0</v>
          </cell>
          <cell r="AU194">
            <v>0</v>
          </cell>
          <cell r="AX194">
            <v>0</v>
          </cell>
          <cell r="AY194">
            <v>0</v>
          </cell>
          <cell r="BB194">
            <v>0</v>
          </cell>
          <cell r="BC194">
            <v>0</v>
          </cell>
          <cell r="BF194">
            <v>0</v>
          </cell>
          <cell r="BG194">
            <v>0</v>
          </cell>
          <cell r="BJ194">
            <v>0</v>
          </cell>
          <cell r="BK194">
            <v>0</v>
          </cell>
          <cell r="BN194">
            <v>0</v>
          </cell>
          <cell r="BO194">
            <v>0</v>
          </cell>
          <cell r="BR194">
            <v>0</v>
          </cell>
          <cell r="BS194">
            <v>0</v>
          </cell>
          <cell r="BV194">
            <v>0</v>
          </cell>
          <cell r="BW194">
            <v>0</v>
          </cell>
          <cell r="BZ194">
            <v>0</v>
          </cell>
          <cell r="CA194">
            <v>0</v>
          </cell>
          <cell r="CD194">
            <v>0</v>
          </cell>
          <cell r="CE194">
            <v>0</v>
          </cell>
          <cell r="CH194">
            <v>0</v>
          </cell>
          <cell r="CI194">
            <v>0</v>
          </cell>
          <cell r="CL194">
            <v>0</v>
          </cell>
          <cell r="CM194">
            <v>0</v>
          </cell>
          <cell r="CP194">
            <v>0</v>
          </cell>
          <cell r="CQ194">
            <v>0</v>
          </cell>
          <cell r="CT194">
            <v>0</v>
          </cell>
          <cell r="CU194">
            <v>0</v>
          </cell>
          <cell r="CX194">
            <v>1</v>
          </cell>
          <cell r="CY194">
            <v>0.79</v>
          </cell>
          <cell r="DB194">
            <v>0</v>
          </cell>
          <cell r="DC194">
            <v>0</v>
          </cell>
          <cell r="DF194">
            <v>0</v>
          </cell>
          <cell r="DG194">
            <v>0</v>
          </cell>
          <cell r="DJ194">
            <v>0</v>
          </cell>
          <cell r="DK194">
            <v>0</v>
          </cell>
          <cell r="DM194">
            <v>0.54200000000000004</v>
          </cell>
        </row>
        <row r="195">
          <cell r="N195">
            <v>0</v>
          </cell>
          <cell r="O195">
            <v>0</v>
          </cell>
          <cell r="R195">
            <v>0</v>
          </cell>
          <cell r="S195">
            <v>0</v>
          </cell>
          <cell r="V195">
            <v>0</v>
          </cell>
          <cell r="W195">
            <v>0</v>
          </cell>
          <cell r="Z195">
            <v>0</v>
          </cell>
          <cell r="AA195">
            <v>0</v>
          </cell>
          <cell r="AD195">
            <v>0</v>
          </cell>
          <cell r="AE195">
            <v>0</v>
          </cell>
          <cell r="AH195">
            <v>0</v>
          </cell>
          <cell r="AI195">
            <v>0</v>
          </cell>
          <cell r="AL195">
            <v>0</v>
          </cell>
          <cell r="AM195">
            <v>0</v>
          </cell>
          <cell r="AP195">
            <v>0</v>
          </cell>
          <cell r="AQ195">
            <v>0</v>
          </cell>
          <cell r="AT195">
            <v>0</v>
          </cell>
          <cell r="AU195">
            <v>0</v>
          </cell>
          <cell r="AX195">
            <v>0</v>
          </cell>
          <cell r="AY195">
            <v>0</v>
          </cell>
          <cell r="BB195">
            <v>0</v>
          </cell>
          <cell r="BC195">
            <v>0</v>
          </cell>
          <cell r="BF195">
            <v>0</v>
          </cell>
          <cell r="BG195">
            <v>0</v>
          </cell>
          <cell r="BJ195">
            <v>0</v>
          </cell>
          <cell r="BK195">
            <v>0</v>
          </cell>
          <cell r="BN195">
            <v>0</v>
          </cell>
          <cell r="BO195">
            <v>0</v>
          </cell>
          <cell r="BR195">
            <v>0</v>
          </cell>
          <cell r="BS195">
            <v>0</v>
          </cell>
          <cell r="BV195">
            <v>0</v>
          </cell>
          <cell r="BW195">
            <v>0</v>
          </cell>
          <cell r="BZ195">
            <v>0</v>
          </cell>
          <cell r="CA195">
            <v>0</v>
          </cell>
          <cell r="CD195">
            <v>5.0000000000000001E-3</v>
          </cell>
          <cell r="CE195">
            <v>5.5490000000000004</v>
          </cell>
          <cell r="CH195">
            <v>0</v>
          </cell>
          <cell r="CI195">
            <v>0</v>
          </cell>
          <cell r="CL195">
            <v>0</v>
          </cell>
          <cell r="CM195">
            <v>0</v>
          </cell>
          <cell r="CP195">
            <v>0</v>
          </cell>
          <cell r="CQ195">
            <v>0</v>
          </cell>
          <cell r="CT195">
            <v>0</v>
          </cell>
          <cell r="CU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F195">
            <v>0</v>
          </cell>
          <cell r="DG195">
            <v>0</v>
          </cell>
          <cell r="DJ195">
            <v>0</v>
          </cell>
          <cell r="DK195">
            <v>0</v>
          </cell>
          <cell r="DM195">
            <v>3.7639999999999998</v>
          </cell>
        </row>
        <row r="196">
          <cell r="N196">
            <v>0</v>
          </cell>
          <cell r="O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0</v>
          </cell>
          <cell r="Z196">
            <v>0</v>
          </cell>
          <cell r="AA196">
            <v>0</v>
          </cell>
          <cell r="AD196">
            <v>0</v>
          </cell>
          <cell r="AE196">
            <v>0</v>
          </cell>
          <cell r="AH196">
            <v>0</v>
          </cell>
          <cell r="AI196">
            <v>0</v>
          </cell>
          <cell r="AL196">
            <v>0</v>
          </cell>
          <cell r="AM196">
            <v>0</v>
          </cell>
          <cell r="AP196">
            <v>0</v>
          </cell>
          <cell r="AQ196">
            <v>0</v>
          </cell>
          <cell r="AT196">
            <v>0</v>
          </cell>
          <cell r="AU196">
            <v>0</v>
          </cell>
          <cell r="AX196">
            <v>0</v>
          </cell>
          <cell r="AY196">
            <v>0</v>
          </cell>
          <cell r="BB196">
            <v>0</v>
          </cell>
          <cell r="BC196">
            <v>0</v>
          </cell>
          <cell r="BF196">
            <v>0</v>
          </cell>
          <cell r="BG196">
            <v>0</v>
          </cell>
          <cell r="BJ196">
            <v>0</v>
          </cell>
          <cell r="BK196">
            <v>0</v>
          </cell>
          <cell r="BN196">
            <v>0</v>
          </cell>
          <cell r="BO196">
            <v>0</v>
          </cell>
          <cell r="BR196">
            <v>0</v>
          </cell>
          <cell r="BS196">
            <v>0</v>
          </cell>
          <cell r="BV196">
            <v>0</v>
          </cell>
          <cell r="BW196">
            <v>0</v>
          </cell>
          <cell r="BZ196">
            <v>0</v>
          </cell>
          <cell r="CA196">
            <v>0</v>
          </cell>
          <cell r="CD196">
            <v>0</v>
          </cell>
          <cell r="CE196">
            <v>0</v>
          </cell>
          <cell r="CH196">
            <v>0</v>
          </cell>
          <cell r="CI196">
            <v>0</v>
          </cell>
          <cell r="CL196">
            <v>0</v>
          </cell>
          <cell r="CM196">
            <v>0</v>
          </cell>
          <cell r="CP196">
            <v>0</v>
          </cell>
          <cell r="CQ196">
            <v>0</v>
          </cell>
          <cell r="CT196">
            <v>0</v>
          </cell>
          <cell r="CU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F196">
            <v>0</v>
          </cell>
          <cell r="DG196">
            <v>0</v>
          </cell>
          <cell r="DJ196">
            <v>0</v>
          </cell>
          <cell r="DK196">
            <v>0</v>
          </cell>
          <cell r="DM196">
            <v>0</v>
          </cell>
        </row>
        <row r="197">
          <cell r="N197">
            <v>0</v>
          </cell>
          <cell r="O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0</v>
          </cell>
          <cell r="Z197">
            <v>0</v>
          </cell>
          <cell r="AA197">
            <v>0</v>
          </cell>
          <cell r="AD197">
            <v>0</v>
          </cell>
          <cell r="AE197">
            <v>0</v>
          </cell>
          <cell r="AH197">
            <v>0</v>
          </cell>
          <cell r="AI197">
            <v>0</v>
          </cell>
          <cell r="AL197">
            <v>0</v>
          </cell>
          <cell r="AM197">
            <v>0</v>
          </cell>
          <cell r="AP197">
            <v>1</v>
          </cell>
          <cell r="AQ197">
            <v>0.45</v>
          </cell>
          <cell r="AT197">
            <v>0</v>
          </cell>
          <cell r="AU197">
            <v>0</v>
          </cell>
          <cell r="AX197">
            <v>0</v>
          </cell>
          <cell r="AY197">
            <v>0</v>
          </cell>
          <cell r="BB197">
            <v>0</v>
          </cell>
          <cell r="BC197">
            <v>0</v>
          </cell>
          <cell r="BF197">
            <v>0</v>
          </cell>
          <cell r="BG197">
            <v>0</v>
          </cell>
          <cell r="BJ197">
            <v>0</v>
          </cell>
          <cell r="BK197">
            <v>0</v>
          </cell>
          <cell r="BN197">
            <v>0</v>
          </cell>
          <cell r="BO197">
            <v>0</v>
          </cell>
          <cell r="BR197">
            <v>0</v>
          </cell>
          <cell r="BS197">
            <v>0</v>
          </cell>
          <cell r="BV197">
            <v>0</v>
          </cell>
          <cell r="BW197">
            <v>0</v>
          </cell>
          <cell r="BZ197">
            <v>0</v>
          </cell>
          <cell r="CA197">
            <v>0</v>
          </cell>
          <cell r="CD197">
            <v>0</v>
          </cell>
          <cell r="CE197">
            <v>0</v>
          </cell>
          <cell r="CH197">
            <v>0</v>
          </cell>
          <cell r="CI197">
            <v>0</v>
          </cell>
          <cell r="CL197">
            <v>0</v>
          </cell>
          <cell r="CM197">
            <v>0</v>
          </cell>
          <cell r="CP197">
            <v>0</v>
          </cell>
          <cell r="CQ197">
            <v>0</v>
          </cell>
          <cell r="CT197">
            <v>0</v>
          </cell>
          <cell r="CU197">
            <v>0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F197">
            <v>0</v>
          </cell>
          <cell r="DG197">
            <v>0</v>
          </cell>
          <cell r="DJ197">
            <v>0</v>
          </cell>
          <cell r="DK197">
            <v>0</v>
          </cell>
          <cell r="DM197">
            <v>0</v>
          </cell>
        </row>
        <row r="198">
          <cell r="N198">
            <v>0</v>
          </cell>
          <cell r="O198">
            <v>0</v>
          </cell>
          <cell r="R198">
            <v>0</v>
          </cell>
          <cell r="S198">
            <v>0</v>
          </cell>
          <cell r="V198">
            <v>0</v>
          </cell>
          <cell r="W198">
            <v>0</v>
          </cell>
          <cell r="Z198">
            <v>0</v>
          </cell>
          <cell r="AA198">
            <v>0</v>
          </cell>
          <cell r="AD198">
            <v>0</v>
          </cell>
          <cell r="AE198">
            <v>0</v>
          </cell>
          <cell r="AH198">
            <v>0</v>
          </cell>
          <cell r="AI198">
            <v>0</v>
          </cell>
          <cell r="AL198">
            <v>0</v>
          </cell>
          <cell r="AM198">
            <v>0</v>
          </cell>
          <cell r="AP198">
            <v>2</v>
          </cell>
          <cell r="AQ198">
            <v>0.95</v>
          </cell>
          <cell r="AT198">
            <v>0</v>
          </cell>
          <cell r="AU198">
            <v>0</v>
          </cell>
          <cell r="AX198">
            <v>0</v>
          </cell>
          <cell r="AY198">
            <v>0</v>
          </cell>
          <cell r="BB198">
            <v>0</v>
          </cell>
          <cell r="BC198">
            <v>0</v>
          </cell>
          <cell r="BF198">
            <v>0</v>
          </cell>
          <cell r="BG198">
            <v>0</v>
          </cell>
          <cell r="BJ198">
            <v>0</v>
          </cell>
          <cell r="BK198">
            <v>0</v>
          </cell>
          <cell r="BN198">
            <v>0</v>
          </cell>
          <cell r="BO198">
            <v>0</v>
          </cell>
          <cell r="BR198">
            <v>0</v>
          </cell>
          <cell r="BS198">
            <v>0</v>
          </cell>
          <cell r="BV198">
            <v>0</v>
          </cell>
          <cell r="BW198">
            <v>0</v>
          </cell>
          <cell r="BZ198">
            <v>0</v>
          </cell>
          <cell r="CA198">
            <v>0</v>
          </cell>
          <cell r="CD198">
            <v>0</v>
          </cell>
          <cell r="CE198">
            <v>0</v>
          </cell>
          <cell r="CH198">
            <v>0</v>
          </cell>
          <cell r="CI198">
            <v>0</v>
          </cell>
          <cell r="CL198">
            <v>0</v>
          </cell>
          <cell r="CM198">
            <v>0</v>
          </cell>
          <cell r="CP198">
            <v>0</v>
          </cell>
          <cell r="CQ198">
            <v>0</v>
          </cell>
          <cell r="CT198">
            <v>0</v>
          </cell>
          <cell r="CU198">
            <v>0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F198">
            <v>0</v>
          </cell>
          <cell r="DG198">
            <v>0</v>
          </cell>
          <cell r="DJ198">
            <v>0</v>
          </cell>
          <cell r="DK198">
            <v>0</v>
          </cell>
          <cell r="DM198">
            <v>3.3290000000000002</v>
          </cell>
        </row>
        <row r="199">
          <cell r="N199">
            <v>0</v>
          </cell>
          <cell r="O199">
            <v>0</v>
          </cell>
          <cell r="R199">
            <v>0</v>
          </cell>
          <cell r="S199">
            <v>0</v>
          </cell>
          <cell r="V199">
            <v>0</v>
          </cell>
          <cell r="W199">
            <v>0</v>
          </cell>
          <cell r="Z199">
            <v>0</v>
          </cell>
          <cell r="AA199">
            <v>0</v>
          </cell>
          <cell r="AD199">
            <v>0</v>
          </cell>
          <cell r="AE199">
            <v>0</v>
          </cell>
          <cell r="AH199">
            <v>0</v>
          </cell>
          <cell r="AI199">
            <v>0</v>
          </cell>
          <cell r="AL199">
            <v>0</v>
          </cell>
          <cell r="AM199">
            <v>0</v>
          </cell>
          <cell r="AP199">
            <v>0</v>
          </cell>
          <cell r="AQ199">
            <v>0</v>
          </cell>
          <cell r="AT199">
            <v>0</v>
          </cell>
          <cell r="AU199">
            <v>0</v>
          </cell>
          <cell r="AX199">
            <v>0</v>
          </cell>
          <cell r="AY199">
            <v>0</v>
          </cell>
          <cell r="BB199">
            <v>0</v>
          </cell>
          <cell r="BC199">
            <v>0</v>
          </cell>
          <cell r="BF199">
            <v>0</v>
          </cell>
          <cell r="BG199">
            <v>0</v>
          </cell>
          <cell r="BJ199">
            <v>0</v>
          </cell>
          <cell r="BK199">
            <v>0</v>
          </cell>
          <cell r="BN199">
            <v>0</v>
          </cell>
          <cell r="BO199">
            <v>0</v>
          </cell>
          <cell r="BR199">
            <v>0</v>
          </cell>
          <cell r="BS199">
            <v>0</v>
          </cell>
          <cell r="BV199">
            <v>0</v>
          </cell>
          <cell r="BW199">
            <v>0</v>
          </cell>
          <cell r="BZ199">
            <v>0</v>
          </cell>
          <cell r="CA199">
            <v>0</v>
          </cell>
          <cell r="CD199">
            <v>0</v>
          </cell>
          <cell r="CE199">
            <v>0</v>
          </cell>
          <cell r="CH199">
            <v>0</v>
          </cell>
          <cell r="CI199">
            <v>0</v>
          </cell>
          <cell r="CL199">
            <v>0</v>
          </cell>
          <cell r="CM199">
            <v>0</v>
          </cell>
          <cell r="CP199">
            <v>0</v>
          </cell>
          <cell r="CQ199">
            <v>0</v>
          </cell>
          <cell r="CT199">
            <v>0</v>
          </cell>
          <cell r="CU199">
            <v>0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F199">
            <v>0</v>
          </cell>
          <cell r="DG199">
            <v>0</v>
          </cell>
          <cell r="DJ199">
            <v>0</v>
          </cell>
          <cell r="DK199">
            <v>0</v>
          </cell>
          <cell r="DM199">
            <v>0</v>
          </cell>
        </row>
        <row r="200">
          <cell r="N200">
            <v>0</v>
          </cell>
          <cell r="O200">
            <v>0</v>
          </cell>
          <cell r="R200">
            <v>0</v>
          </cell>
          <cell r="S200">
            <v>0</v>
          </cell>
          <cell r="V200">
            <v>0</v>
          </cell>
          <cell r="W200">
            <v>0</v>
          </cell>
          <cell r="Z200">
            <v>0</v>
          </cell>
          <cell r="AA200">
            <v>0</v>
          </cell>
          <cell r="AD200">
            <v>0</v>
          </cell>
          <cell r="AE200">
            <v>0</v>
          </cell>
          <cell r="AH200">
            <v>0</v>
          </cell>
          <cell r="AI200">
            <v>0</v>
          </cell>
          <cell r="AL200">
            <v>0</v>
          </cell>
          <cell r="AM200">
            <v>0</v>
          </cell>
          <cell r="AP200">
            <v>0</v>
          </cell>
          <cell r="AQ200">
            <v>0</v>
          </cell>
          <cell r="AT200">
            <v>0</v>
          </cell>
          <cell r="AU200">
            <v>0</v>
          </cell>
          <cell r="AX200">
            <v>0</v>
          </cell>
          <cell r="AY200">
            <v>0</v>
          </cell>
          <cell r="BB200">
            <v>0</v>
          </cell>
          <cell r="BC200">
            <v>0</v>
          </cell>
          <cell r="BF200">
            <v>0</v>
          </cell>
          <cell r="BG200">
            <v>0</v>
          </cell>
          <cell r="BJ200">
            <v>0</v>
          </cell>
          <cell r="BK200">
            <v>0</v>
          </cell>
          <cell r="BN200">
            <v>0</v>
          </cell>
          <cell r="BO200">
            <v>0</v>
          </cell>
          <cell r="BR200">
            <v>0</v>
          </cell>
          <cell r="BS200">
            <v>0</v>
          </cell>
          <cell r="BV200">
            <v>0</v>
          </cell>
          <cell r="BW200">
            <v>0</v>
          </cell>
          <cell r="BZ200">
            <v>0</v>
          </cell>
          <cell r="CA200">
            <v>0</v>
          </cell>
          <cell r="CD200">
            <v>0</v>
          </cell>
          <cell r="CE200">
            <v>0</v>
          </cell>
          <cell r="CH200">
            <v>0</v>
          </cell>
          <cell r="CI200">
            <v>0</v>
          </cell>
          <cell r="CL200">
            <v>0</v>
          </cell>
          <cell r="CM200">
            <v>0</v>
          </cell>
          <cell r="CP200">
            <v>0</v>
          </cell>
          <cell r="CQ200">
            <v>0</v>
          </cell>
          <cell r="CT200">
            <v>0</v>
          </cell>
          <cell r="CU200">
            <v>0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F200">
            <v>0</v>
          </cell>
          <cell r="DG200">
            <v>0</v>
          </cell>
          <cell r="DJ200">
            <v>0</v>
          </cell>
          <cell r="DK200">
            <v>0</v>
          </cell>
          <cell r="DM200">
            <v>0</v>
          </cell>
        </row>
        <row r="201">
          <cell r="N201">
            <v>0</v>
          </cell>
          <cell r="O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0</v>
          </cell>
          <cell r="Z201">
            <v>0</v>
          </cell>
          <cell r="AA201">
            <v>0</v>
          </cell>
          <cell r="AD201">
            <v>0</v>
          </cell>
          <cell r="AE201">
            <v>0</v>
          </cell>
          <cell r="AH201">
            <v>0</v>
          </cell>
          <cell r="AI201">
            <v>0</v>
          </cell>
          <cell r="AL201">
            <v>0</v>
          </cell>
          <cell r="AM201">
            <v>0</v>
          </cell>
          <cell r="AP201">
            <v>0</v>
          </cell>
          <cell r="AQ201">
            <v>0</v>
          </cell>
          <cell r="AT201">
            <v>0</v>
          </cell>
          <cell r="AU201">
            <v>0</v>
          </cell>
          <cell r="AX201">
            <v>0</v>
          </cell>
          <cell r="AY201">
            <v>0</v>
          </cell>
          <cell r="BB201">
            <v>0</v>
          </cell>
          <cell r="BC201">
            <v>0</v>
          </cell>
          <cell r="BF201">
            <v>0</v>
          </cell>
          <cell r="BG201">
            <v>0</v>
          </cell>
          <cell r="BJ201">
            <v>0</v>
          </cell>
          <cell r="BK201">
            <v>0</v>
          </cell>
          <cell r="BN201">
            <v>0</v>
          </cell>
          <cell r="BO201">
            <v>0</v>
          </cell>
          <cell r="BR201">
            <v>0</v>
          </cell>
          <cell r="BS201">
            <v>0</v>
          </cell>
          <cell r="BV201">
            <v>0</v>
          </cell>
          <cell r="BW201">
            <v>0</v>
          </cell>
          <cell r="BZ201">
            <v>0</v>
          </cell>
          <cell r="CA201">
            <v>0</v>
          </cell>
          <cell r="CD201">
            <v>0</v>
          </cell>
          <cell r="CE201">
            <v>0</v>
          </cell>
          <cell r="CH201">
            <v>0</v>
          </cell>
          <cell r="CI201">
            <v>0</v>
          </cell>
          <cell r="CL201">
            <v>0</v>
          </cell>
          <cell r="CM201">
            <v>0</v>
          </cell>
          <cell r="CP201">
            <v>0</v>
          </cell>
          <cell r="CQ201">
            <v>0</v>
          </cell>
          <cell r="CT201">
            <v>0</v>
          </cell>
          <cell r="CU201">
            <v>0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F201">
            <v>0</v>
          </cell>
          <cell r="DG201">
            <v>0</v>
          </cell>
          <cell r="DJ201">
            <v>0</v>
          </cell>
          <cell r="DK201">
            <v>0</v>
          </cell>
          <cell r="DM201">
            <v>0</v>
          </cell>
        </row>
        <row r="202">
          <cell r="N202">
            <v>0</v>
          </cell>
          <cell r="O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0</v>
          </cell>
          <cell r="Z202">
            <v>0</v>
          </cell>
          <cell r="AA202">
            <v>0</v>
          </cell>
          <cell r="AD202">
            <v>0</v>
          </cell>
          <cell r="AE202">
            <v>0</v>
          </cell>
          <cell r="AH202">
            <v>0</v>
          </cell>
          <cell r="AI202">
            <v>0</v>
          </cell>
          <cell r="AL202">
            <v>0</v>
          </cell>
          <cell r="AM202">
            <v>0</v>
          </cell>
          <cell r="AP202">
            <v>0</v>
          </cell>
          <cell r="AQ202">
            <v>0</v>
          </cell>
          <cell r="AT202">
            <v>0</v>
          </cell>
          <cell r="AU202">
            <v>0</v>
          </cell>
          <cell r="AX202">
            <v>0</v>
          </cell>
          <cell r="AY202">
            <v>0</v>
          </cell>
          <cell r="BB202">
            <v>0</v>
          </cell>
          <cell r="BC202">
            <v>0</v>
          </cell>
          <cell r="BF202">
            <v>0</v>
          </cell>
          <cell r="BG202">
            <v>0</v>
          </cell>
          <cell r="BJ202">
            <v>0</v>
          </cell>
          <cell r="BK202">
            <v>0</v>
          </cell>
          <cell r="BN202">
            <v>0</v>
          </cell>
          <cell r="BO202">
            <v>0</v>
          </cell>
          <cell r="BR202">
            <v>0</v>
          </cell>
          <cell r="BS202">
            <v>0</v>
          </cell>
          <cell r="BV202">
            <v>0</v>
          </cell>
          <cell r="BW202">
            <v>0</v>
          </cell>
          <cell r="BZ202">
            <v>0</v>
          </cell>
          <cell r="CA202">
            <v>0</v>
          </cell>
          <cell r="CD202">
            <v>0</v>
          </cell>
          <cell r="CE202">
            <v>0</v>
          </cell>
          <cell r="CH202">
            <v>0</v>
          </cell>
          <cell r="CI202">
            <v>0</v>
          </cell>
          <cell r="CL202">
            <v>0</v>
          </cell>
          <cell r="CM202">
            <v>0</v>
          </cell>
          <cell r="CP202">
            <v>0</v>
          </cell>
          <cell r="CQ202">
            <v>0</v>
          </cell>
          <cell r="CT202">
            <v>0</v>
          </cell>
          <cell r="CU202">
            <v>0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F202">
            <v>0</v>
          </cell>
          <cell r="DG202">
            <v>0</v>
          </cell>
          <cell r="DJ202">
            <v>0</v>
          </cell>
          <cell r="DK202">
            <v>0</v>
          </cell>
          <cell r="DM202">
            <v>0</v>
          </cell>
        </row>
        <row r="203">
          <cell r="N203">
            <v>0</v>
          </cell>
          <cell r="O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0</v>
          </cell>
          <cell r="Z203">
            <v>0</v>
          </cell>
          <cell r="AA203">
            <v>0</v>
          </cell>
          <cell r="AD203">
            <v>0</v>
          </cell>
          <cell r="AE203">
            <v>0</v>
          </cell>
          <cell r="AH203">
            <v>0</v>
          </cell>
          <cell r="AI203">
            <v>0</v>
          </cell>
          <cell r="AL203">
            <v>0</v>
          </cell>
          <cell r="AM203">
            <v>0</v>
          </cell>
          <cell r="AP203">
            <v>4</v>
          </cell>
          <cell r="AQ203">
            <v>2.2989999999999999</v>
          </cell>
          <cell r="AT203">
            <v>0</v>
          </cell>
          <cell r="AU203">
            <v>0</v>
          </cell>
          <cell r="AX203">
            <v>0</v>
          </cell>
          <cell r="AY203">
            <v>0</v>
          </cell>
          <cell r="BB203">
            <v>0</v>
          </cell>
          <cell r="BC203">
            <v>0</v>
          </cell>
          <cell r="BF203">
            <v>0</v>
          </cell>
          <cell r="BG203">
            <v>0</v>
          </cell>
          <cell r="BJ203">
            <v>0</v>
          </cell>
          <cell r="BK203">
            <v>0</v>
          </cell>
          <cell r="BN203">
            <v>0.03</v>
          </cell>
          <cell r="BO203">
            <v>15.913</v>
          </cell>
          <cell r="BR203">
            <v>0</v>
          </cell>
          <cell r="BS203">
            <v>0</v>
          </cell>
          <cell r="BV203">
            <v>0</v>
          </cell>
          <cell r="BW203">
            <v>0</v>
          </cell>
          <cell r="BZ203">
            <v>0</v>
          </cell>
          <cell r="CA203">
            <v>0</v>
          </cell>
          <cell r="CD203">
            <v>0.03</v>
          </cell>
          <cell r="CE203">
            <v>168.43199999999999</v>
          </cell>
          <cell r="CH203">
            <v>0</v>
          </cell>
          <cell r="CI203">
            <v>0</v>
          </cell>
          <cell r="CL203">
            <v>0</v>
          </cell>
          <cell r="CM203">
            <v>0</v>
          </cell>
          <cell r="CP203">
            <v>0</v>
          </cell>
          <cell r="CQ203">
            <v>0</v>
          </cell>
          <cell r="CT203">
            <v>0</v>
          </cell>
          <cell r="CU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F203">
            <v>0</v>
          </cell>
          <cell r="DG203">
            <v>0</v>
          </cell>
          <cell r="DJ203">
            <v>0</v>
          </cell>
          <cell r="DK203">
            <v>0</v>
          </cell>
          <cell r="DM203">
            <v>0</v>
          </cell>
        </row>
        <row r="204">
          <cell r="N204">
            <v>0</v>
          </cell>
          <cell r="O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0</v>
          </cell>
          <cell r="Z204">
            <v>0</v>
          </cell>
          <cell r="AA204">
            <v>0</v>
          </cell>
          <cell r="AD204">
            <v>0</v>
          </cell>
          <cell r="AE204">
            <v>0</v>
          </cell>
          <cell r="AH204">
            <v>0</v>
          </cell>
          <cell r="AI204">
            <v>0</v>
          </cell>
          <cell r="AL204">
            <v>0</v>
          </cell>
          <cell r="AM204">
            <v>0</v>
          </cell>
          <cell r="AP204">
            <v>0</v>
          </cell>
          <cell r="AQ204">
            <v>0</v>
          </cell>
          <cell r="AT204">
            <v>0</v>
          </cell>
          <cell r="AU204">
            <v>0</v>
          </cell>
          <cell r="AX204">
            <v>0</v>
          </cell>
          <cell r="AY204">
            <v>0</v>
          </cell>
          <cell r="BB204">
            <v>0</v>
          </cell>
          <cell r="BC204">
            <v>0</v>
          </cell>
          <cell r="BF204">
            <v>0</v>
          </cell>
          <cell r="BG204">
            <v>0</v>
          </cell>
          <cell r="BJ204">
            <v>0</v>
          </cell>
          <cell r="BK204">
            <v>0</v>
          </cell>
          <cell r="BN204">
            <v>1E-3</v>
          </cell>
          <cell r="BO204">
            <v>0.64500000000000002</v>
          </cell>
          <cell r="BR204">
            <v>0</v>
          </cell>
          <cell r="BS204">
            <v>0</v>
          </cell>
          <cell r="BV204">
            <v>0</v>
          </cell>
          <cell r="BW204">
            <v>0</v>
          </cell>
          <cell r="BZ204">
            <v>0</v>
          </cell>
          <cell r="CA204">
            <v>0</v>
          </cell>
          <cell r="CD204">
            <v>0</v>
          </cell>
          <cell r="CE204">
            <v>0</v>
          </cell>
          <cell r="CH204">
            <v>0</v>
          </cell>
          <cell r="CI204">
            <v>0</v>
          </cell>
          <cell r="CL204">
            <v>0</v>
          </cell>
          <cell r="CM204">
            <v>0</v>
          </cell>
          <cell r="CP204">
            <v>0</v>
          </cell>
          <cell r="CQ204">
            <v>0</v>
          </cell>
          <cell r="CT204">
            <v>0</v>
          </cell>
          <cell r="CU204">
            <v>0</v>
          </cell>
          <cell r="CX204">
            <v>1</v>
          </cell>
          <cell r="CY204">
            <v>0.17799999999999999</v>
          </cell>
          <cell r="DB204">
            <v>0</v>
          </cell>
          <cell r="DC204">
            <v>0</v>
          </cell>
          <cell r="DF204">
            <v>0</v>
          </cell>
          <cell r="DG204">
            <v>0</v>
          </cell>
          <cell r="DJ204">
            <v>0</v>
          </cell>
          <cell r="DK204">
            <v>0</v>
          </cell>
          <cell r="DM204">
            <v>0.96199999999999997</v>
          </cell>
        </row>
        <row r="205">
          <cell r="N205">
            <v>0</v>
          </cell>
          <cell r="O205">
            <v>0</v>
          </cell>
          <cell r="R205">
            <v>0</v>
          </cell>
          <cell r="S205">
            <v>0</v>
          </cell>
          <cell r="V205">
            <v>0</v>
          </cell>
          <cell r="W205">
            <v>0</v>
          </cell>
          <cell r="Z205">
            <v>0</v>
          </cell>
          <cell r="AA205">
            <v>0</v>
          </cell>
          <cell r="AD205">
            <v>0</v>
          </cell>
          <cell r="AE205">
            <v>0</v>
          </cell>
          <cell r="AH205">
            <v>0</v>
          </cell>
          <cell r="AI205">
            <v>0</v>
          </cell>
          <cell r="AL205">
            <v>0</v>
          </cell>
          <cell r="AM205">
            <v>0</v>
          </cell>
          <cell r="AP205">
            <v>2</v>
          </cell>
          <cell r="AQ205">
            <v>1.7490000000000001</v>
          </cell>
          <cell r="AT205">
            <v>0</v>
          </cell>
          <cell r="AU205">
            <v>0</v>
          </cell>
          <cell r="AX205">
            <v>0</v>
          </cell>
          <cell r="AY205">
            <v>0</v>
          </cell>
          <cell r="BB205">
            <v>0</v>
          </cell>
          <cell r="BC205">
            <v>0</v>
          </cell>
          <cell r="BF205">
            <v>0</v>
          </cell>
          <cell r="BG205">
            <v>0</v>
          </cell>
          <cell r="BJ205">
            <v>0</v>
          </cell>
          <cell r="BK205">
            <v>0</v>
          </cell>
          <cell r="BN205">
            <v>0</v>
          </cell>
          <cell r="BO205">
            <v>0</v>
          </cell>
          <cell r="BR205">
            <v>0</v>
          </cell>
          <cell r="BS205">
            <v>0</v>
          </cell>
          <cell r="BV205">
            <v>0</v>
          </cell>
          <cell r="BW205">
            <v>0</v>
          </cell>
          <cell r="BZ205">
            <v>5.0000000000000001E-3</v>
          </cell>
          <cell r="CA205">
            <v>5.6529999999999996</v>
          </cell>
          <cell r="CD205">
            <v>0</v>
          </cell>
          <cell r="CE205">
            <v>0</v>
          </cell>
          <cell r="CH205">
            <v>0</v>
          </cell>
          <cell r="CI205">
            <v>0</v>
          </cell>
          <cell r="CL205">
            <v>0</v>
          </cell>
          <cell r="CM205">
            <v>0</v>
          </cell>
          <cell r="CP205">
            <v>0</v>
          </cell>
          <cell r="CQ205">
            <v>0</v>
          </cell>
          <cell r="CT205">
            <v>0</v>
          </cell>
          <cell r="CU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F205">
            <v>0</v>
          </cell>
          <cell r="DG205">
            <v>0</v>
          </cell>
          <cell r="DJ205">
            <v>0</v>
          </cell>
          <cell r="DK205">
            <v>0</v>
          </cell>
          <cell r="DM205">
            <v>0</v>
          </cell>
        </row>
        <row r="206">
          <cell r="N206">
            <v>0</v>
          </cell>
          <cell r="O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0</v>
          </cell>
          <cell r="Z206">
            <v>0</v>
          </cell>
          <cell r="AA206">
            <v>0</v>
          </cell>
          <cell r="AD206">
            <v>0</v>
          </cell>
          <cell r="AE206">
            <v>0</v>
          </cell>
          <cell r="AH206">
            <v>0</v>
          </cell>
          <cell r="AI206">
            <v>0</v>
          </cell>
          <cell r="AL206">
            <v>0</v>
          </cell>
          <cell r="AM206">
            <v>0</v>
          </cell>
          <cell r="AP206">
            <v>0</v>
          </cell>
          <cell r="AQ206">
            <v>0</v>
          </cell>
          <cell r="AT206">
            <v>0</v>
          </cell>
          <cell r="AU206">
            <v>0</v>
          </cell>
          <cell r="AX206">
            <v>0</v>
          </cell>
          <cell r="AY206">
            <v>0</v>
          </cell>
          <cell r="BB206">
            <v>0</v>
          </cell>
          <cell r="BC206">
            <v>0</v>
          </cell>
          <cell r="BF206">
            <v>0</v>
          </cell>
          <cell r="BG206">
            <v>0</v>
          </cell>
          <cell r="BJ206">
            <v>0</v>
          </cell>
          <cell r="BK206">
            <v>0</v>
          </cell>
          <cell r="BN206">
            <v>0</v>
          </cell>
          <cell r="BO206">
            <v>0</v>
          </cell>
          <cell r="BR206">
            <v>0</v>
          </cell>
          <cell r="BS206">
            <v>0</v>
          </cell>
          <cell r="BV206">
            <v>0</v>
          </cell>
          <cell r="BW206">
            <v>0</v>
          </cell>
          <cell r="BZ206">
            <v>0</v>
          </cell>
          <cell r="CA206">
            <v>0</v>
          </cell>
          <cell r="CD206">
            <v>0</v>
          </cell>
          <cell r="CE206">
            <v>0</v>
          </cell>
          <cell r="CH206">
            <v>0</v>
          </cell>
          <cell r="CI206">
            <v>0</v>
          </cell>
          <cell r="CL206">
            <v>0</v>
          </cell>
          <cell r="CM206">
            <v>0</v>
          </cell>
          <cell r="CP206">
            <v>1</v>
          </cell>
          <cell r="CQ206">
            <v>3.1549999999999998</v>
          </cell>
          <cell r="CT206">
            <v>0</v>
          </cell>
          <cell r="CU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F206">
            <v>0</v>
          </cell>
          <cell r="DG206">
            <v>0</v>
          </cell>
          <cell r="DJ206">
            <v>0</v>
          </cell>
          <cell r="DK206">
            <v>0</v>
          </cell>
          <cell r="DM206">
            <v>0</v>
          </cell>
        </row>
        <row r="207">
          <cell r="N207">
            <v>0</v>
          </cell>
          <cell r="O207">
            <v>0</v>
          </cell>
          <cell r="R207">
            <v>0</v>
          </cell>
          <cell r="S207">
            <v>0</v>
          </cell>
          <cell r="V207">
            <v>0</v>
          </cell>
          <cell r="W207">
            <v>0</v>
          </cell>
          <cell r="Z207">
            <v>0</v>
          </cell>
          <cell r="AA207">
            <v>0</v>
          </cell>
          <cell r="AD207">
            <v>0</v>
          </cell>
          <cell r="AE207">
            <v>0</v>
          </cell>
          <cell r="AH207">
            <v>0</v>
          </cell>
          <cell r="AI207">
            <v>0</v>
          </cell>
          <cell r="AL207">
            <v>0</v>
          </cell>
          <cell r="AM207">
            <v>0</v>
          </cell>
          <cell r="AP207">
            <v>13</v>
          </cell>
          <cell r="AQ207">
            <v>6.8959999999999999</v>
          </cell>
          <cell r="AT207">
            <v>0</v>
          </cell>
          <cell r="AU207">
            <v>0</v>
          </cell>
          <cell r="AX207">
            <v>0</v>
          </cell>
          <cell r="AY207">
            <v>0</v>
          </cell>
          <cell r="BB207">
            <v>0</v>
          </cell>
          <cell r="BC207">
            <v>0</v>
          </cell>
          <cell r="BF207">
            <v>0</v>
          </cell>
          <cell r="BG207">
            <v>0</v>
          </cell>
          <cell r="BJ207">
            <v>0</v>
          </cell>
          <cell r="BK207">
            <v>0</v>
          </cell>
          <cell r="BN207">
            <v>0</v>
          </cell>
          <cell r="BO207">
            <v>0</v>
          </cell>
          <cell r="BR207">
            <v>0</v>
          </cell>
          <cell r="BS207">
            <v>0</v>
          </cell>
          <cell r="BV207">
            <v>0</v>
          </cell>
          <cell r="BW207">
            <v>0</v>
          </cell>
          <cell r="BZ207">
            <v>0</v>
          </cell>
          <cell r="CA207">
            <v>0</v>
          </cell>
          <cell r="CD207">
            <v>0</v>
          </cell>
          <cell r="CE207">
            <v>0</v>
          </cell>
          <cell r="CH207">
            <v>0</v>
          </cell>
          <cell r="CI207">
            <v>0</v>
          </cell>
          <cell r="CL207">
            <v>0</v>
          </cell>
          <cell r="CM207">
            <v>0</v>
          </cell>
          <cell r="CP207">
            <v>0</v>
          </cell>
          <cell r="CQ207">
            <v>0</v>
          </cell>
          <cell r="CT207">
            <v>0</v>
          </cell>
          <cell r="CU207">
            <v>0</v>
          </cell>
          <cell r="CX207">
            <v>4</v>
          </cell>
          <cell r="CY207">
            <v>4.4939999999999998</v>
          </cell>
          <cell r="DB207">
            <v>0</v>
          </cell>
          <cell r="DC207">
            <v>0</v>
          </cell>
          <cell r="DF207">
            <v>0</v>
          </cell>
          <cell r="DG207">
            <v>0</v>
          </cell>
          <cell r="DJ207">
            <v>0</v>
          </cell>
          <cell r="DK207">
            <v>0</v>
          </cell>
          <cell r="DM207">
            <v>0</v>
          </cell>
        </row>
        <row r="208">
          <cell r="N208">
            <v>0</v>
          </cell>
          <cell r="O208">
            <v>0</v>
          </cell>
          <cell r="R208">
            <v>0</v>
          </cell>
          <cell r="S208">
            <v>0</v>
          </cell>
          <cell r="V208">
            <v>0</v>
          </cell>
          <cell r="W208">
            <v>0</v>
          </cell>
          <cell r="Z208">
            <v>0</v>
          </cell>
          <cell r="AA208">
            <v>0</v>
          </cell>
          <cell r="AD208">
            <v>0</v>
          </cell>
          <cell r="AE208">
            <v>0</v>
          </cell>
          <cell r="AH208">
            <v>0</v>
          </cell>
          <cell r="AI208">
            <v>0</v>
          </cell>
          <cell r="AL208">
            <v>0</v>
          </cell>
          <cell r="AM208">
            <v>0</v>
          </cell>
          <cell r="AP208">
            <v>0</v>
          </cell>
          <cell r="AQ208">
            <v>0</v>
          </cell>
          <cell r="AT208">
            <v>0</v>
          </cell>
          <cell r="AU208">
            <v>0</v>
          </cell>
          <cell r="AX208">
            <v>0</v>
          </cell>
          <cell r="AY208">
            <v>0</v>
          </cell>
          <cell r="BB208">
            <v>0</v>
          </cell>
          <cell r="BC208">
            <v>0</v>
          </cell>
          <cell r="BF208">
            <v>0</v>
          </cell>
          <cell r="BG208">
            <v>0</v>
          </cell>
          <cell r="BJ208">
            <v>0</v>
          </cell>
          <cell r="BK208">
            <v>0</v>
          </cell>
          <cell r="BN208">
            <v>0</v>
          </cell>
          <cell r="BO208">
            <v>0</v>
          </cell>
          <cell r="BR208">
            <v>0</v>
          </cell>
          <cell r="BS208">
            <v>0</v>
          </cell>
          <cell r="BV208">
            <v>0</v>
          </cell>
          <cell r="BW208">
            <v>0</v>
          </cell>
          <cell r="BZ208">
            <v>8.0000000000000002E-3</v>
          </cell>
          <cell r="CA208">
            <v>9.5340000000000007</v>
          </cell>
          <cell r="CD208">
            <v>0</v>
          </cell>
          <cell r="CE208">
            <v>0</v>
          </cell>
          <cell r="CH208">
            <v>0</v>
          </cell>
          <cell r="CI208">
            <v>0</v>
          </cell>
          <cell r="CL208">
            <v>0</v>
          </cell>
          <cell r="CM208">
            <v>0</v>
          </cell>
          <cell r="CP208">
            <v>1</v>
          </cell>
          <cell r="CQ208">
            <v>0.66600000000000004</v>
          </cell>
          <cell r="CT208">
            <v>0</v>
          </cell>
          <cell r="CU208">
            <v>0</v>
          </cell>
          <cell r="CX208">
            <v>1</v>
          </cell>
          <cell r="CY208">
            <v>0.96199999999999997</v>
          </cell>
          <cell r="DB208">
            <v>0</v>
          </cell>
          <cell r="DC208">
            <v>0</v>
          </cell>
          <cell r="DF208">
            <v>0</v>
          </cell>
          <cell r="DG208">
            <v>0</v>
          </cell>
          <cell r="DJ208">
            <v>0</v>
          </cell>
          <cell r="DK208">
            <v>0</v>
          </cell>
          <cell r="DM208">
            <v>1.1100000000000001</v>
          </cell>
        </row>
        <row r="209">
          <cell r="N209">
            <v>0</v>
          </cell>
          <cell r="O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0</v>
          </cell>
          <cell r="Z209">
            <v>0</v>
          </cell>
          <cell r="AA209">
            <v>0</v>
          </cell>
          <cell r="AD209">
            <v>0</v>
          </cell>
          <cell r="AE209">
            <v>0</v>
          </cell>
          <cell r="AH209">
            <v>0</v>
          </cell>
          <cell r="AI209">
            <v>0</v>
          </cell>
          <cell r="AL209">
            <v>0</v>
          </cell>
          <cell r="AM209">
            <v>0</v>
          </cell>
          <cell r="AP209">
            <v>0</v>
          </cell>
          <cell r="AQ209">
            <v>0</v>
          </cell>
          <cell r="AT209">
            <v>0</v>
          </cell>
          <cell r="AU209">
            <v>0</v>
          </cell>
          <cell r="AX209">
            <v>0</v>
          </cell>
          <cell r="AY209">
            <v>0</v>
          </cell>
          <cell r="BB209">
            <v>0</v>
          </cell>
          <cell r="BC209">
            <v>0</v>
          </cell>
          <cell r="BF209">
            <v>0</v>
          </cell>
          <cell r="BG209">
            <v>0</v>
          </cell>
          <cell r="BJ209">
            <v>0</v>
          </cell>
          <cell r="BK209">
            <v>0</v>
          </cell>
          <cell r="BN209">
            <v>0</v>
          </cell>
          <cell r="BO209">
            <v>0</v>
          </cell>
          <cell r="BR209">
            <v>0</v>
          </cell>
          <cell r="BS209">
            <v>0</v>
          </cell>
          <cell r="BV209">
            <v>0</v>
          </cell>
          <cell r="BW209">
            <v>0</v>
          </cell>
          <cell r="BZ209">
            <v>0</v>
          </cell>
          <cell r="CA209">
            <v>0</v>
          </cell>
          <cell r="CD209">
            <v>0</v>
          </cell>
          <cell r="CE209">
            <v>0</v>
          </cell>
          <cell r="CH209">
            <v>0</v>
          </cell>
          <cell r="CI209">
            <v>0</v>
          </cell>
          <cell r="CL209">
            <v>0</v>
          </cell>
          <cell r="CM209">
            <v>0</v>
          </cell>
          <cell r="CP209">
            <v>0</v>
          </cell>
          <cell r="CQ209">
            <v>0</v>
          </cell>
          <cell r="CT209">
            <v>0</v>
          </cell>
          <cell r="CU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F209">
            <v>0</v>
          </cell>
          <cell r="DG209">
            <v>0</v>
          </cell>
          <cell r="DJ209">
            <v>0</v>
          </cell>
          <cell r="DK209">
            <v>0</v>
          </cell>
          <cell r="DM209">
            <v>0</v>
          </cell>
        </row>
        <row r="210">
          <cell r="N210">
            <v>0</v>
          </cell>
          <cell r="O210">
            <v>0</v>
          </cell>
          <cell r="R210">
            <v>0</v>
          </cell>
          <cell r="S210">
            <v>0</v>
          </cell>
          <cell r="V210">
            <v>0</v>
          </cell>
          <cell r="W210">
            <v>0</v>
          </cell>
          <cell r="Z210">
            <v>0</v>
          </cell>
          <cell r="AA210">
            <v>0</v>
          </cell>
          <cell r="AD210">
            <v>0</v>
          </cell>
          <cell r="AE210">
            <v>0</v>
          </cell>
          <cell r="AH210">
            <v>0</v>
          </cell>
          <cell r="AI210">
            <v>0</v>
          </cell>
          <cell r="AL210">
            <v>0</v>
          </cell>
          <cell r="AM210">
            <v>0</v>
          </cell>
          <cell r="AP210">
            <v>4</v>
          </cell>
          <cell r="AQ210">
            <v>2.2989999999999999</v>
          </cell>
          <cell r="AT210">
            <v>0</v>
          </cell>
          <cell r="AU210">
            <v>0</v>
          </cell>
          <cell r="AX210">
            <v>0</v>
          </cell>
          <cell r="AY210">
            <v>0</v>
          </cell>
          <cell r="BB210">
            <v>0</v>
          </cell>
          <cell r="BC210">
            <v>0</v>
          </cell>
          <cell r="BF210">
            <v>0</v>
          </cell>
          <cell r="BG210">
            <v>0</v>
          </cell>
          <cell r="BJ210">
            <v>0</v>
          </cell>
          <cell r="BK210">
            <v>0</v>
          </cell>
          <cell r="BN210">
            <v>0</v>
          </cell>
          <cell r="BO210">
            <v>0</v>
          </cell>
          <cell r="BR210">
            <v>0</v>
          </cell>
          <cell r="BS210">
            <v>0</v>
          </cell>
          <cell r="BV210">
            <v>0</v>
          </cell>
          <cell r="BW210">
            <v>0</v>
          </cell>
          <cell r="BZ210">
            <v>0</v>
          </cell>
          <cell r="CA210">
            <v>0</v>
          </cell>
          <cell r="CD210">
            <v>0</v>
          </cell>
          <cell r="CE210">
            <v>0</v>
          </cell>
          <cell r="CH210">
            <v>0</v>
          </cell>
          <cell r="CI210">
            <v>0</v>
          </cell>
          <cell r="CL210">
            <v>0</v>
          </cell>
          <cell r="CM210">
            <v>0</v>
          </cell>
          <cell r="CP210">
            <v>0</v>
          </cell>
          <cell r="CQ210">
            <v>0</v>
          </cell>
          <cell r="CT210">
            <v>0</v>
          </cell>
          <cell r="CU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F210">
            <v>0</v>
          </cell>
          <cell r="DG210">
            <v>0</v>
          </cell>
          <cell r="DJ210">
            <v>0</v>
          </cell>
          <cell r="DK210">
            <v>0</v>
          </cell>
          <cell r="DM210">
            <v>0</v>
          </cell>
        </row>
        <row r="211">
          <cell r="N211">
            <v>0</v>
          </cell>
          <cell r="O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0</v>
          </cell>
          <cell r="Z211">
            <v>0</v>
          </cell>
          <cell r="AA211">
            <v>0</v>
          </cell>
          <cell r="AD211">
            <v>0</v>
          </cell>
          <cell r="AE211">
            <v>0</v>
          </cell>
          <cell r="AH211">
            <v>0</v>
          </cell>
          <cell r="AI211">
            <v>0</v>
          </cell>
          <cell r="AL211">
            <v>0</v>
          </cell>
          <cell r="AM211">
            <v>0</v>
          </cell>
          <cell r="AP211">
            <v>2</v>
          </cell>
          <cell r="AQ211">
            <v>0.92500000000000004</v>
          </cell>
          <cell r="AT211">
            <v>0</v>
          </cell>
          <cell r="AU211">
            <v>0</v>
          </cell>
          <cell r="AX211">
            <v>0</v>
          </cell>
          <cell r="AY211">
            <v>0</v>
          </cell>
          <cell r="BB211">
            <v>0</v>
          </cell>
          <cell r="BC211">
            <v>0</v>
          </cell>
          <cell r="BF211">
            <v>0</v>
          </cell>
          <cell r="BG211">
            <v>0</v>
          </cell>
          <cell r="BJ211">
            <v>0</v>
          </cell>
          <cell r="BK211">
            <v>0</v>
          </cell>
          <cell r="BN211">
            <v>0</v>
          </cell>
          <cell r="BO211">
            <v>0</v>
          </cell>
          <cell r="BR211">
            <v>0</v>
          </cell>
          <cell r="BS211">
            <v>0</v>
          </cell>
          <cell r="BV211">
            <v>0</v>
          </cell>
          <cell r="BW211">
            <v>0</v>
          </cell>
          <cell r="BZ211">
            <v>0</v>
          </cell>
          <cell r="CA211">
            <v>0</v>
          </cell>
          <cell r="CD211">
            <v>0</v>
          </cell>
          <cell r="CE211">
            <v>0</v>
          </cell>
          <cell r="CH211">
            <v>0</v>
          </cell>
          <cell r="CI211">
            <v>0</v>
          </cell>
          <cell r="CL211">
            <v>0</v>
          </cell>
          <cell r="CM211">
            <v>0</v>
          </cell>
          <cell r="CP211">
            <v>0</v>
          </cell>
          <cell r="CQ211">
            <v>0</v>
          </cell>
          <cell r="CT211">
            <v>0</v>
          </cell>
          <cell r="CU211">
            <v>0</v>
          </cell>
          <cell r="CX211">
            <v>0</v>
          </cell>
          <cell r="CY211">
            <v>0</v>
          </cell>
          <cell r="DB211">
            <v>1</v>
          </cell>
          <cell r="DC211">
            <v>3.0489999999999999</v>
          </cell>
          <cell r="DF211">
            <v>0</v>
          </cell>
          <cell r="DG211">
            <v>0</v>
          </cell>
          <cell r="DJ211">
            <v>0</v>
          </cell>
          <cell r="DK211">
            <v>0</v>
          </cell>
          <cell r="DM211">
            <v>0</v>
          </cell>
        </row>
        <row r="212">
          <cell r="N212">
            <v>0</v>
          </cell>
          <cell r="O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0</v>
          </cell>
          <cell r="Z212">
            <v>0</v>
          </cell>
          <cell r="AA212">
            <v>0</v>
          </cell>
          <cell r="AD212">
            <v>0</v>
          </cell>
          <cell r="AE212">
            <v>0</v>
          </cell>
          <cell r="AH212">
            <v>0</v>
          </cell>
          <cell r="AI212">
            <v>0</v>
          </cell>
          <cell r="AL212">
            <v>0</v>
          </cell>
          <cell r="AM212">
            <v>0</v>
          </cell>
          <cell r="AP212">
            <v>2</v>
          </cell>
          <cell r="AQ212">
            <v>0.92500000000000004</v>
          </cell>
          <cell r="AT212">
            <v>0</v>
          </cell>
          <cell r="AU212">
            <v>0</v>
          </cell>
          <cell r="AX212">
            <v>0</v>
          </cell>
          <cell r="AY212">
            <v>0</v>
          </cell>
          <cell r="BB212">
            <v>0</v>
          </cell>
          <cell r="BC212">
            <v>0</v>
          </cell>
          <cell r="BF212">
            <v>0</v>
          </cell>
          <cell r="BG212">
            <v>0</v>
          </cell>
          <cell r="BJ212">
            <v>0</v>
          </cell>
          <cell r="BK212">
            <v>0</v>
          </cell>
          <cell r="BN212">
            <v>0</v>
          </cell>
          <cell r="BO212">
            <v>0</v>
          </cell>
          <cell r="BR212">
            <v>0</v>
          </cell>
          <cell r="BS212">
            <v>0</v>
          </cell>
          <cell r="BV212">
            <v>0</v>
          </cell>
          <cell r="BW212">
            <v>0</v>
          </cell>
          <cell r="BZ212">
            <v>0</v>
          </cell>
          <cell r="CA212">
            <v>0</v>
          </cell>
          <cell r="CD212">
            <v>0</v>
          </cell>
          <cell r="CE212">
            <v>0</v>
          </cell>
          <cell r="CH212">
            <v>0</v>
          </cell>
          <cell r="CI212">
            <v>0</v>
          </cell>
          <cell r="CL212">
            <v>0</v>
          </cell>
          <cell r="CM212">
            <v>0</v>
          </cell>
          <cell r="CP212">
            <v>0</v>
          </cell>
          <cell r="CQ212">
            <v>0</v>
          </cell>
          <cell r="CT212">
            <v>0</v>
          </cell>
          <cell r="CU212">
            <v>0</v>
          </cell>
          <cell r="CX212">
            <v>1</v>
          </cell>
          <cell r="CY212">
            <v>0.17799999999999999</v>
          </cell>
          <cell r="DB212">
            <v>0</v>
          </cell>
          <cell r="DC212">
            <v>0</v>
          </cell>
          <cell r="DF212">
            <v>0</v>
          </cell>
          <cell r="DG212">
            <v>0</v>
          </cell>
          <cell r="DJ212">
            <v>0</v>
          </cell>
          <cell r="DK212">
            <v>0</v>
          </cell>
          <cell r="DM212">
            <v>1.7490000000000001</v>
          </cell>
        </row>
        <row r="213">
          <cell r="N213">
            <v>0</v>
          </cell>
          <cell r="O213">
            <v>0</v>
          </cell>
          <cell r="R213">
            <v>0</v>
          </cell>
          <cell r="S213">
            <v>0</v>
          </cell>
          <cell r="V213">
            <v>0</v>
          </cell>
          <cell r="W213">
            <v>0</v>
          </cell>
          <cell r="Z213">
            <v>0</v>
          </cell>
          <cell r="AA213">
            <v>0</v>
          </cell>
          <cell r="AD213">
            <v>0</v>
          </cell>
          <cell r="AE213">
            <v>0</v>
          </cell>
          <cell r="AH213">
            <v>0</v>
          </cell>
          <cell r="AI213">
            <v>0</v>
          </cell>
          <cell r="AL213">
            <v>0</v>
          </cell>
          <cell r="AM213">
            <v>0</v>
          </cell>
          <cell r="AP213">
            <v>8</v>
          </cell>
          <cell r="AQ213">
            <v>5.5860000000000003</v>
          </cell>
          <cell r="AT213">
            <v>0</v>
          </cell>
          <cell r="AU213">
            <v>0</v>
          </cell>
          <cell r="AX213">
            <v>0</v>
          </cell>
          <cell r="AY213">
            <v>0</v>
          </cell>
          <cell r="BB213">
            <v>0</v>
          </cell>
          <cell r="BC213">
            <v>0</v>
          </cell>
          <cell r="BF213">
            <v>0</v>
          </cell>
          <cell r="BG213">
            <v>0</v>
          </cell>
          <cell r="BJ213">
            <v>0</v>
          </cell>
          <cell r="BK213">
            <v>0</v>
          </cell>
          <cell r="BN213">
            <v>0</v>
          </cell>
          <cell r="BO213">
            <v>0</v>
          </cell>
          <cell r="BR213">
            <v>0</v>
          </cell>
          <cell r="BS213">
            <v>0</v>
          </cell>
          <cell r="BV213">
            <v>0</v>
          </cell>
          <cell r="BW213">
            <v>0</v>
          </cell>
          <cell r="BZ213">
            <v>0</v>
          </cell>
          <cell r="CA213">
            <v>0</v>
          </cell>
          <cell r="CD213">
            <v>0</v>
          </cell>
          <cell r="CE213">
            <v>0</v>
          </cell>
          <cell r="CH213">
            <v>0</v>
          </cell>
          <cell r="CI213">
            <v>0</v>
          </cell>
          <cell r="CL213">
            <v>0</v>
          </cell>
          <cell r="CM213">
            <v>0</v>
          </cell>
          <cell r="CP213">
            <v>0</v>
          </cell>
          <cell r="CQ213">
            <v>0</v>
          </cell>
          <cell r="CT213">
            <v>0</v>
          </cell>
          <cell r="CU213">
            <v>0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F213">
            <v>0</v>
          </cell>
          <cell r="DG213">
            <v>0</v>
          </cell>
          <cell r="DJ213">
            <v>0</v>
          </cell>
          <cell r="DK213">
            <v>0</v>
          </cell>
          <cell r="DM213">
            <v>0.61099999999999999</v>
          </cell>
        </row>
        <row r="214">
          <cell r="N214">
            <v>0</v>
          </cell>
          <cell r="O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0</v>
          </cell>
          <cell r="Z214">
            <v>0</v>
          </cell>
          <cell r="AA214">
            <v>0</v>
          </cell>
          <cell r="AD214">
            <v>0</v>
          </cell>
          <cell r="AE214">
            <v>0</v>
          </cell>
          <cell r="AH214">
            <v>0</v>
          </cell>
          <cell r="AI214">
            <v>0</v>
          </cell>
          <cell r="AL214">
            <v>0</v>
          </cell>
          <cell r="AM214">
            <v>0</v>
          </cell>
          <cell r="AP214">
            <v>14</v>
          </cell>
          <cell r="AQ214">
            <v>10.327</v>
          </cell>
          <cell r="AT214">
            <v>0</v>
          </cell>
          <cell r="AU214">
            <v>0</v>
          </cell>
          <cell r="AX214">
            <v>0</v>
          </cell>
          <cell r="AY214">
            <v>0</v>
          </cell>
          <cell r="BB214">
            <v>0</v>
          </cell>
          <cell r="BC214">
            <v>0</v>
          </cell>
          <cell r="BF214">
            <v>0</v>
          </cell>
          <cell r="BG214">
            <v>0</v>
          </cell>
          <cell r="BJ214">
            <v>0</v>
          </cell>
          <cell r="BK214">
            <v>0</v>
          </cell>
          <cell r="BN214">
            <v>0</v>
          </cell>
          <cell r="BO214">
            <v>0</v>
          </cell>
          <cell r="BR214">
            <v>0</v>
          </cell>
          <cell r="BS214">
            <v>0</v>
          </cell>
          <cell r="BV214">
            <v>0</v>
          </cell>
          <cell r="BW214">
            <v>0</v>
          </cell>
          <cell r="BZ214">
            <v>0</v>
          </cell>
          <cell r="CA214">
            <v>0</v>
          </cell>
          <cell r="CD214">
            <v>0</v>
          </cell>
          <cell r="CE214">
            <v>0</v>
          </cell>
          <cell r="CH214">
            <v>0</v>
          </cell>
          <cell r="CI214">
            <v>0</v>
          </cell>
          <cell r="CL214">
            <v>0</v>
          </cell>
          <cell r="CM214">
            <v>0</v>
          </cell>
          <cell r="CP214">
            <v>0</v>
          </cell>
          <cell r="CQ214">
            <v>0</v>
          </cell>
          <cell r="CT214">
            <v>0</v>
          </cell>
          <cell r="CU214">
            <v>0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F214">
            <v>0</v>
          </cell>
          <cell r="DG214">
            <v>0</v>
          </cell>
          <cell r="DJ214">
            <v>0</v>
          </cell>
          <cell r="DK214">
            <v>0</v>
          </cell>
          <cell r="DM214">
            <v>0</v>
          </cell>
        </row>
        <row r="215">
          <cell r="N215">
            <v>0</v>
          </cell>
          <cell r="O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0</v>
          </cell>
          <cell r="Z215">
            <v>0</v>
          </cell>
          <cell r="AA215">
            <v>0</v>
          </cell>
          <cell r="AD215">
            <v>0</v>
          </cell>
          <cell r="AE215">
            <v>0</v>
          </cell>
          <cell r="AH215">
            <v>0</v>
          </cell>
          <cell r="AI215">
            <v>0</v>
          </cell>
          <cell r="AL215">
            <v>0</v>
          </cell>
          <cell r="AM215">
            <v>0</v>
          </cell>
          <cell r="AP215">
            <v>0</v>
          </cell>
          <cell r="AQ215">
            <v>0</v>
          </cell>
          <cell r="AT215">
            <v>0</v>
          </cell>
          <cell r="AU215">
            <v>0</v>
          </cell>
          <cell r="AX215">
            <v>0</v>
          </cell>
          <cell r="AY215">
            <v>0</v>
          </cell>
          <cell r="BB215">
            <v>0</v>
          </cell>
          <cell r="BC215">
            <v>0</v>
          </cell>
          <cell r="BF215">
            <v>0</v>
          </cell>
          <cell r="BG215">
            <v>0</v>
          </cell>
          <cell r="BJ215">
            <v>0</v>
          </cell>
          <cell r="BK215">
            <v>0</v>
          </cell>
          <cell r="BN215">
            <v>0</v>
          </cell>
          <cell r="BO215">
            <v>0</v>
          </cell>
          <cell r="BR215">
            <v>0</v>
          </cell>
          <cell r="BS215">
            <v>0</v>
          </cell>
          <cell r="BV215">
            <v>0</v>
          </cell>
          <cell r="BW215">
            <v>0</v>
          </cell>
          <cell r="BZ215">
            <v>0</v>
          </cell>
          <cell r="CA215">
            <v>0</v>
          </cell>
          <cell r="CD215">
            <v>0</v>
          </cell>
          <cell r="CE215">
            <v>0</v>
          </cell>
          <cell r="CH215">
            <v>0</v>
          </cell>
          <cell r="CI215">
            <v>0</v>
          </cell>
          <cell r="CL215">
            <v>0</v>
          </cell>
          <cell r="CM215">
            <v>0</v>
          </cell>
          <cell r="CP215">
            <v>1</v>
          </cell>
          <cell r="CQ215">
            <v>0.21299999999999999</v>
          </cell>
          <cell r="CT215">
            <v>0</v>
          </cell>
          <cell r="CU215">
            <v>0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F215">
            <v>0</v>
          </cell>
          <cell r="DG215">
            <v>0</v>
          </cell>
          <cell r="DJ215">
            <v>0</v>
          </cell>
          <cell r="DK215">
            <v>0</v>
          </cell>
          <cell r="DM215">
            <v>0.20399999999999999</v>
          </cell>
        </row>
        <row r="216">
          <cell r="N216">
            <v>0</v>
          </cell>
          <cell r="O216">
            <v>0</v>
          </cell>
          <cell r="R216">
            <v>0</v>
          </cell>
          <cell r="S216">
            <v>0</v>
          </cell>
          <cell r="V216">
            <v>0</v>
          </cell>
          <cell r="W216">
            <v>0</v>
          </cell>
          <cell r="Z216">
            <v>0</v>
          </cell>
          <cell r="AA216">
            <v>0</v>
          </cell>
          <cell r="AD216">
            <v>0</v>
          </cell>
          <cell r="AE216">
            <v>0</v>
          </cell>
          <cell r="AH216">
            <v>0</v>
          </cell>
          <cell r="AI216">
            <v>0</v>
          </cell>
          <cell r="AL216">
            <v>0</v>
          </cell>
          <cell r="AM216">
            <v>0</v>
          </cell>
          <cell r="AP216">
            <v>0</v>
          </cell>
          <cell r="AQ216">
            <v>0</v>
          </cell>
          <cell r="AT216">
            <v>0</v>
          </cell>
          <cell r="AU216">
            <v>0</v>
          </cell>
          <cell r="AX216">
            <v>0</v>
          </cell>
          <cell r="AY216">
            <v>0</v>
          </cell>
          <cell r="BB216">
            <v>0</v>
          </cell>
          <cell r="BC216">
            <v>0</v>
          </cell>
          <cell r="BF216">
            <v>0</v>
          </cell>
          <cell r="BG216">
            <v>0</v>
          </cell>
          <cell r="BJ216">
            <v>0</v>
          </cell>
          <cell r="BK216">
            <v>0</v>
          </cell>
          <cell r="BN216">
            <v>0</v>
          </cell>
          <cell r="BO216">
            <v>0</v>
          </cell>
          <cell r="BR216">
            <v>0</v>
          </cell>
          <cell r="BS216">
            <v>0</v>
          </cell>
          <cell r="BV216">
            <v>0</v>
          </cell>
          <cell r="BW216">
            <v>0</v>
          </cell>
          <cell r="BZ216">
            <v>0</v>
          </cell>
          <cell r="CA216">
            <v>0</v>
          </cell>
          <cell r="CD216">
            <v>0</v>
          </cell>
          <cell r="CE216">
            <v>0</v>
          </cell>
          <cell r="CH216">
            <v>0</v>
          </cell>
          <cell r="CI216">
            <v>0</v>
          </cell>
          <cell r="CL216">
            <v>0</v>
          </cell>
          <cell r="CM216">
            <v>0</v>
          </cell>
          <cell r="CP216">
            <v>0</v>
          </cell>
          <cell r="CQ216">
            <v>0</v>
          </cell>
          <cell r="CT216">
            <v>0</v>
          </cell>
          <cell r="CU216">
            <v>0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F216">
            <v>0</v>
          </cell>
          <cell r="DG216">
            <v>0</v>
          </cell>
          <cell r="DJ216">
            <v>0</v>
          </cell>
          <cell r="DK216">
            <v>0</v>
          </cell>
          <cell r="DM216">
            <v>13.04</v>
          </cell>
        </row>
        <row r="217">
          <cell r="N217">
            <v>0</v>
          </cell>
          <cell r="O217">
            <v>0</v>
          </cell>
          <cell r="R217">
            <v>0</v>
          </cell>
          <cell r="S217">
            <v>0</v>
          </cell>
          <cell r="V217">
            <v>0</v>
          </cell>
          <cell r="W217">
            <v>0</v>
          </cell>
          <cell r="Z217">
            <v>0</v>
          </cell>
          <cell r="AA217">
            <v>0</v>
          </cell>
          <cell r="AD217">
            <v>6</v>
          </cell>
          <cell r="AE217">
            <v>12.961</v>
          </cell>
          <cell r="AH217">
            <v>0</v>
          </cell>
          <cell r="AI217">
            <v>0</v>
          </cell>
          <cell r="AL217">
            <v>0</v>
          </cell>
          <cell r="AM217">
            <v>0</v>
          </cell>
          <cell r="AP217">
            <v>11</v>
          </cell>
          <cell r="AQ217">
            <v>5.7469999999999999</v>
          </cell>
          <cell r="AT217">
            <v>0</v>
          </cell>
          <cell r="AU217">
            <v>0</v>
          </cell>
          <cell r="AX217">
            <v>0</v>
          </cell>
          <cell r="AY217">
            <v>0</v>
          </cell>
          <cell r="BB217">
            <v>0</v>
          </cell>
          <cell r="BC217">
            <v>0</v>
          </cell>
          <cell r="BF217">
            <v>0</v>
          </cell>
          <cell r="BG217">
            <v>0</v>
          </cell>
          <cell r="BJ217">
            <v>0</v>
          </cell>
          <cell r="BK217">
            <v>0</v>
          </cell>
          <cell r="BN217">
            <v>0</v>
          </cell>
          <cell r="BO217">
            <v>0</v>
          </cell>
          <cell r="BR217">
            <v>0</v>
          </cell>
          <cell r="BS217">
            <v>0</v>
          </cell>
          <cell r="BV217">
            <v>0</v>
          </cell>
          <cell r="BW217">
            <v>0</v>
          </cell>
          <cell r="BZ217">
            <v>0</v>
          </cell>
          <cell r="CA217">
            <v>0</v>
          </cell>
          <cell r="CD217">
            <v>0</v>
          </cell>
          <cell r="CE217">
            <v>0</v>
          </cell>
          <cell r="CH217">
            <v>0</v>
          </cell>
          <cell r="CI217">
            <v>0</v>
          </cell>
          <cell r="CL217">
            <v>0</v>
          </cell>
          <cell r="CM217">
            <v>0</v>
          </cell>
          <cell r="CP217">
            <v>0</v>
          </cell>
          <cell r="CQ217">
            <v>0</v>
          </cell>
          <cell r="CT217">
            <v>0</v>
          </cell>
          <cell r="CU217">
            <v>0</v>
          </cell>
          <cell r="CX217">
            <v>1</v>
          </cell>
          <cell r="CY217">
            <v>0.17799999999999999</v>
          </cell>
          <cell r="DB217">
            <v>0</v>
          </cell>
          <cell r="DC217">
            <v>0</v>
          </cell>
          <cell r="DF217">
            <v>0</v>
          </cell>
          <cell r="DG217">
            <v>0</v>
          </cell>
          <cell r="DJ217">
            <v>0</v>
          </cell>
          <cell r="DK217">
            <v>0</v>
          </cell>
          <cell r="DM217">
            <v>0</v>
          </cell>
        </row>
        <row r="218">
          <cell r="N218">
            <v>0</v>
          </cell>
          <cell r="O218">
            <v>0</v>
          </cell>
          <cell r="R218">
            <v>0</v>
          </cell>
          <cell r="S218">
            <v>0</v>
          </cell>
          <cell r="V218">
            <v>0</v>
          </cell>
          <cell r="W218">
            <v>0</v>
          </cell>
          <cell r="Z218">
            <v>0</v>
          </cell>
          <cell r="AA218">
            <v>0</v>
          </cell>
          <cell r="AD218">
            <v>0</v>
          </cell>
          <cell r="AE218">
            <v>0</v>
          </cell>
          <cell r="AH218">
            <v>0</v>
          </cell>
          <cell r="AI218">
            <v>0</v>
          </cell>
          <cell r="AL218">
            <v>0</v>
          </cell>
          <cell r="AM218">
            <v>0</v>
          </cell>
          <cell r="AP218">
            <v>13</v>
          </cell>
          <cell r="AQ218">
            <v>10.186999999999999</v>
          </cell>
          <cell r="AT218">
            <v>0</v>
          </cell>
          <cell r="AU218">
            <v>0</v>
          </cell>
          <cell r="AX218">
            <v>0</v>
          </cell>
          <cell r="AY218">
            <v>0</v>
          </cell>
          <cell r="BB218">
            <v>0</v>
          </cell>
          <cell r="BC218">
            <v>0</v>
          </cell>
          <cell r="BF218">
            <v>1</v>
          </cell>
          <cell r="BG218">
            <v>15.343999999999999</v>
          </cell>
          <cell r="BJ218">
            <v>0</v>
          </cell>
          <cell r="BK218">
            <v>0</v>
          </cell>
          <cell r="BN218">
            <v>0</v>
          </cell>
          <cell r="BO218">
            <v>0</v>
          </cell>
          <cell r="BR218">
            <v>0</v>
          </cell>
          <cell r="BS218">
            <v>0</v>
          </cell>
          <cell r="BV218">
            <v>0</v>
          </cell>
          <cell r="BW218">
            <v>0</v>
          </cell>
          <cell r="BZ218">
            <v>0.03</v>
          </cell>
          <cell r="CA218">
            <v>31.957999999999998</v>
          </cell>
          <cell r="CD218">
            <v>0</v>
          </cell>
          <cell r="CE218">
            <v>0</v>
          </cell>
          <cell r="CH218">
            <v>3.5999999999999997E-2</v>
          </cell>
          <cell r="CI218">
            <v>30.693000000000001</v>
          </cell>
          <cell r="CL218">
            <v>0</v>
          </cell>
          <cell r="CM218">
            <v>0</v>
          </cell>
          <cell r="CP218">
            <v>6</v>
          </cell>
          <cell r="CQ218">
            <v>3.9980000000000002</v>
          </cell>
          <cell r="CT218">
            <v>0</v>
          </cell>
          <cell r="CU218">
            <v>0</v>
          </cell>
          <cell r="CX218">
            <v>2</v>
          </cell>
          <cell r="CY218">
            <v>1.9239999999999999</v>
          </cell>
          <cell r="DB218">
            <v>0</v>
          </cell>
          <cell r="DC218">
            <v>0</v>
          </cell>
          <cell r="DF218">
            <v>0</v>
          </cell>
          <cell r="DG218">
            <v>0</v>
          </cell>
          <cell r="DJ218">
            <v>0</v>
          </cell>
          <cell r="DK218">
            <v>0</v>
          </cell>
          <cell r="DM218">
            <v>3.234</v>
          </cell>
        </row>
        <row r="219">
          <cell r="N219">
            <v>0</v>
          </cell>
          <cell r="O219">
            <v>0</v>
          </cell>
          <cell r="R219">
            <v>0</v>
          </cell>
          <cell r="S219">
            <v>0</v>
          </cell>
          <cell r="V219">
            <v>0</v>
          </cell>
          <cell r="W219">
            <v>0</v>
          </cell>
          <cell r="Z219">
            <v>0</v>
          </cell>
          <cell r="AA219">
            <v>0</v>
          </cell>
          <cell r="AD219">
            <v>0</v>
          </cell>
          <cell r="AE219">
            <v>0</v>
          </cell>
          <cell r="AH219">
            <v>0</v>
          </cell>
          <cell r="AI219">
            <v>0</v>
          </cell>
          <cell r="AL219">
            <v>0</v>
          </cell>
          <cell r="AM219">
            <v>0</v>
          </cell>
          <cell r="AP219">
            <v>0</v>
          </cell>
          <cell r="AQ219">
            <v>0</v>
          </cell>
          <cell r="AT219">
            <v>0</v>
          </cell>
          <cell r="AU219">
            <v>0</v>
          </cell>
          <cell r="AX219">
            <v>0</v>
          </cell>
          <cell r="AY219">
            <v>0</v>
          </cell>
          <cell r="BB219">
            <v>0</v>
          </cell>
          <cell r="BC219">
            <v>0</v>
          </cell>
          <cell r="BF219">
            <v>0</v>
          </cell>
          <cell r="BG219">
            <v>0</v>
          </cell>
          <cell r="BJ219">
            <v>0</v>
          </cell>
          <cell r="BK219">
            <v>0</v>
          </cell>
          <cell r="BN219">
            <v>0</v>
          </cell>
          <cell r="BO219">
            <v>0</v>
          </cell>
          <cell r="BR219">
            <v>0</v>
          </cell>
          <cell r="BS219">
            <v>0</v>
          </cell>
          <cell r="BV219">
            <v>0</v>
          </cell>
          <cell r="BW219">
            <v>0</v>
          </cell>
          <cell r="BZ219">
            <v>0</v>
          </cell>
          <cell r="CA219">
            <v>0</v>
          </cell>
          <cell r="CD219">
            <v>0</v>
          </cell>
          <cell r="CE219">
            <v>0</v>
          </cell>
          <cell r="CH219">
            <v>0</v>
          </cell>
          <cell r="CI219">
            <v>0</v>
          </cell>
          <cell r="CL219">
            <v>0</v>
          </cell>
          <cell r="CM219">
            <v>0</v>
          </cell>
          <cell r="CP219">
            <v>2</v>
          </cell>
          <cell r="CQ219">
            <v>0.42599999999999999</v>
          </cell>
          <cell r="CT219">
            <v>0</v>
          </cell>
          <cell r="CU219">
            <v>0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F219">
            <v>0</v>
          </cell>
          <cell r="DG219">
            <v>0</v>
          </cell>
          <cell r="DJ219">
            <v>0</v>
          </cell>
          <cell r="DK219">
            <v>0</v>
          </cell>
          <cell r="DM219">
            <v>0.66600000000000004</v>
          </cell>
        </row>
        <row r="220">
          <cell r="N220">
            <v>0</v>
          </cell>
          <cell r="O220">
            <v>0</v>
          </cell>
          <cell r="R220">
            <v>0</v>
          </cell>
          <cell r="S220">
            <v>0</v>
          </cell>
          <cell r="V220">
            <v>0</v>
          </cell>
          <cell r="W220">
            <v>0</v>
          </cell>
          <cell r="Z220">
            <v>0</v>
          </cell>
          <cell r="AA220">
            <v>0</v>
          </cell>
          <cell r="AD220">
            <v>0</v>
          </cell>
          <cell r="AE220">
            <v>0</v>
          </cell>
          <cell r="AH220">
            <v>0</v>
          </cell>
          <cell r="AI220">
            <v>0</v>
          </cell>
          <cell r="AL220">
            <v>0</v>
          </cell>
          <cell r="AM220">
            <v>0</v>
          </cell>
          <cell r="AP220">
            <v>0</v>
          </cell>
          <cell r="AQ220">
            <v>0</v>
          </cell>
          <cell r="AT220">
            <v>0</v>
          </cell>
          <cell r="AU220">
            <v>0</v>
          </cell>
          <cell r="AX220">
            <v>0</v>
          </cell>
          <cell r="AY220">
            <v>0</v>
          </cell>
          <cell r="BB220">
            <v>0</v>
          </cell>
          <cell r="BC220">
            <v>0</v>
          </cell>
          <cell r="BF220">
            <v>0</v>
          </cell>
          <cell r="BG220">
            <v>0</v>
          </cell>
          <cell r="BJ220">
            <v>0</v>
          </cell>
          <cell r="BK220">
            <v>0</v>
          </cell>
          <cell r="BN220">
            <v>0</v>
          </cell>
          <cell r="BO220">
            <v>0</v>
          </cell>
          <cell r="BR220">
            <v>0</v>
          </cell>
          <cell r="BS220">
            <v>0</v>
          </cell>
          <cell r="BV220">
            <v>0</v>
          </cell>
          <cell r="BW220">
            <v>0</v>
          </cell>
          <cell r="BZ220">
            <v>0</v>
          </cell>
          <cell r="CA220">
            <v>0</v>
          </cell>
          <cell r="CD220">
            <v>0</v>
          </cell>
          <cell r="CE220">
            <v>0</v>
          </cell>
          <cell r="CH220">
            <v>0</v>
          </cell>
          <cell r="CI220">
            <v>0</v>
          </cell>
          <cell r="CL220">
            <v>0</v>
          </cell>
          <cell r="CM220">
            <v>0</v>
          </cell>
          <cell r="CP220">
            <v>0</v>
          </cell>
          <cell r="CQ220">
            <v>0</v>
          </cell>
          <cell r="CT220">
            <v>0</v>
          </cell>
          <cell r="CU220">
            <v>0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F220">
            <v>0</v>
          </cell>
          <cell r="DG220">
            <v>0</v>
          </cell>
          <cell r="DJ220">
            <v>0</v>
          </cell>
          <cell r="DK220">
            <v>0</v>
          </cell>
          <cell r="DM220">
            <v>0</v>
          </cell>
        </row>
        <row r="221">
          <cell r="N221">
            <v>0</v>
          </cell>
          <cell r="O221">
            <v>0</v>
          </cell>
          <cell r="R221">
            <v>0</v>
          </cell>
          <cell r="S221">
            <v>0</v>
          </cell>
          <cell r="V221">
            <v>0</v>
          </cell>
          <cell r="W221">
            <v>0</v>
          </cell>
          <cell r="Z221">
            <v>0</v>
          </cell>
          <cell r="AA221">
            <v>0</v>
          </cell>
          <cell r="AD221">
            <v>0</v>
          </cell>
          <cell r="AE221">
            <v>0</v>
          </cell>
          <cell r="AH221">
            <v>0</v>
          </cell>
          <cell r="AI221">
            <v>0</v>
          </cell>
          <cell r="AL221">
            <v>0</v>
          </cell>
          <cell r="AM221">
            <v>0</v>
          </cell>
          <cell r="AP221">
            <v>0</v>
          </cell>
          <cell r="AQ221">
            <v>0</v>
          </cell>
          <cell r="AT221">
            <v>0</v>
          </cell>
          <cell r="AU221">
            <v>0</v>
          </cell>
          <cell r="AX221">
            <v>0</v>
          </cell>
          <cell r="AY221">
            <v>0</v>
          </cell>
          <cell r="BB221">
            <v>0</v>
          </cell>
          <cell r="BC221">
            <v>0</v>
          </cell>
          <cell r="BF221">
            <v>0</v>
          </cell>
          <cell r="BG221">
            <v>0</v>
          </cell>
          <cell r="BJ221">
            <v>0</v>
          </cell>
          <cell r="BK221">
            <v>0</v>
          </cell>
          <cell r="BN221">
            <v>0</v>
          </cell>
          <cell r="BO221">
            <v>0</v>
          </cell>
          <cell r="BR221">
            <v>0</v>
          </cell>
          <cell r="BS221">
            <v>0</v>
          </cell>
          <cell r="BV221">
            <v>0</v>
          </cell>
          <cell r="BW221">
            <v>0</v>
          </cell>
          <cell r="BZ221">
            <v>0</v>
          </cell>
          <cell r="CA221">
            <v>0</v>
          </cell>
          <cell r="CD221">
            <v>0</v>
          </cell>
          <cell r="CE221">
            <v>0</v>
          </cell>
          <cell r="CH221">
            <v>0</v>
          </cell>
          <cell r="CI221">
            <v>0</v>
          </cell>
          <cell r="CL221">
            <v>0</v>
          </cell>
          <cell r="CM221">
            <v>0</v>
          </cell>
          <cell r="CP221">
            <v>0</v>
          </cell>
          <cell r="CQ221">
            <v>0</v>
          </cell>
          <cell r="CT221">
            <v>0</v>
          </cell>
          <cell r="CU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F221">
            <v>0</v>
          </cell>
          <cell r="DG221">
            <v>0</v>
          </cell>
          <cell r="DJ221">
            <v>0</v>
          </cell>
          <cell r="DK221">
            <v>0</v>
          </cell>
          <cell r="DM221">
            <v>0</v>
          </cell>
        </row>
        <row r="222">
          <cell r="N222">
            <v>0</v>
          </cell>
          <cell r="O222">
            <v>0</v>
          </cell>
          <cell r="R222">
            <v>0</v>
          </cell>
          <cell r="S222">
            <v>0</v>
          </cell>
          <cell r="V222">
            <v>0</v>
          </cell>
          <cell r="W222">
            <v>0</v>
          </cell>
          <cell r="Z222">
            <v>0</v>
          </cell>
          <cell r="AA222">
            <v>0</v>
          </cell>
          <cell r="AD222">
            <v>0</v>
          </cell>
          <cell r="AE222">
            <v>0</v>
          </cell>
          <cell r="AH222">
            <v>0</v>
          </cell>
          <cell r="AI222">
            <v>0</v>
          </cell>
          <cell r="AL222">
            <v>0</v>
          </cell>
          <cell r="AM222">
            <v>0</v>
          </cell>
          <cell r="AP222">
            <v>0</v>
          </cell>
          <cell r="AQ222">
            <v>0</v>
          </cell>
          <cell r="AT222">
            <v>0</v>
          </cell>
          <cell r="AU222">
            <v>0</v>
          </cell>
          <cell r="AX222">
            <v>0</v>
          </cell>
          <cell r="AY222">
            <v>0</v>
          </cell>
          <cell r="BB222">
            <v>0</v>
          </cell>
          <cell r="BC222">
            <v>0</v>
          </cell>
          <cell r="BF222">
            <v>0</v>
          </cell>
          <cell r="BG222">
            <v>0</v>
          </cell>
          <cell r="BJ222">
            <v>0</v>
          </cell>
          <cell r="BK222">
            <v>0</v>
          </cell>
          <cell r="BN222">
            <v>0</v>
          </cell>
          <cell r="BO222">
            <v>0</v>
          </cell>
          <cell r="BR222">
            <v>0</v>
          </cell>
          <cell r="BS222">
            <v>0</v>
          </cell>
          <cell r="BV222">
            <v>0</v>
          </cell>
          <cell r="BW222">
            <v>0</v>
          </cell>
          <cell r="BZ222">
            <v>0</v>
          </cell>
          <cell r="CA222">
            <v>0</v>
          </cell>
          <cell r="CD222">
            <v>6.0000000000000001E-3</v>
          </cell>
          <cell r="CE222">
            <v>10.706</v>
          </cell>
          <cell r="CH222">
            <v>0</v>
          </cell>
          <cell r="CI222">
            <v>0</v>
          </cell>
          <cell r="CL222">
            <v>0</v>
          </cell>
          <cell r="CM222">
            <v>0</v>
          </cell>
          <cell r="CP222">
            <v>0</v>
          </cell>
          <cell r="CQ222">
            <v>0</v>
          </cell>
          <cell r="CT222">
            <v>0</v>
          </cell>
          <cell r="CU222">
            <v>0</v>
          </cell>
          <cell r="CX222">
            <v>2</v>
          </cell>
          <cell r="CY222">
            <v>1.9239999999999999</v>
          </cell>
          <cell r="DB222">
            <v>0</v>
          </cell>
          <cell r="DC222">
            <v>0</v>
          </cell>
          <cell r="DF222">
            <v>0</v>
          </cell>
          <cell r="DG222">
            <v>0</v>
          </cell>
          <cell r="DJ222">
            <v>0</v>
          </cell>
          <cell r="DK222">
            <v>0</v>
          </cell>
          <cell r="DM222">
            <v>0</v>
          </cell>
        </row>
        <row r="223">
          <cell r="N223">
            <v>0</v>
          </cell>
          <cell r="O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0</v>
          </cell>
          <cell r="Z223">
            <v>0</v>
          </cell>
          <cell r="AA223">
            <v>0</v>
          </cell>
          <cell r="AD223">
            <v>0</v>
          </cell>
          <cell r="AE223">
            <v>0</v>
          </cell>
          <cell r="AH223">
            <v>0</v>
          </cell>
          <cell r="AI223">
            <v>0</v>
          </cell>
          <cell r="AL223">
            <v>0</v>
          </cell>
          <cell r="AM223">
            <v>0</v>
          </cell>
          <cell r="AP223">
            <v>0</v>
          </cell>
          <cell r="AQ223">
            <v>0</v>
          </cell>
          <cell r="AT223">
            <v>0</v>
          </cell>
          <cell r="AU223">
            <v>0</v>
          </cell>
          <cell r="AX223">
            <v>0</v>
          </cell>
          <cell r="AY223">
            <v>0</v>
          </cell>
          <cell r="BB223">
            <v>0</v>
          </cell>
          <cell r="BC223">
            <v>0</v>
          </cell>
          <cell r="BF223">
            <v>0</v>
          </cell>
          <cell r="BG223">
            <v>0</v>
          </cell>
          <cell r="BJ223">
            <v>0</v>
          </cell>
          <cell r="BK223">
            <v>0</v>
          </cell>
          <cell r="BN223">
            <v>0</v>
          </cell>
          <cell r="BO223">
            <v>0</v>
          </cell>
          <cell r="BR223">
            <v>0</v>
          </cell>
          <cell r="BS223">
            <v>0</v>
          </cell>
          <cell r="BV223">
            <v>0</v>
          </cell>
          <cell r="BW223">
            <v>0</v>
          </cell>
          <cell r="BZ223">
            <v>0</v>
          </cell>
          <cell r="CA223">
            <v>0</v>
          </cell>
          <cell r="CD223">
            <v>0</v>
          </cell>
          <cell r="CE223">
            <v>0</v>
          </cell>
          <cell r="CH223">
            <v>0</v>
          </cell>
          <cell r="CI223">
            <v>0</v>
          </cell>
          <cell r="CL223">
            <v>0</v>
          </cell>
          <cell r="CM223">
            <v>0</v>
          </cell>
          <cell r="CP223">
            <v>0</v>
          </cell>
          <cell r="CQ223">
            <v>0</v>
          </cell>
          <cell r="CT223">
            <v>0</v>
          </cell>
          <cell r="CU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F223">
            <v>0</v>
          </cell>
          <cell r="DG223">
            <v>0</v>
          </cell>
          <cell r="DJ223">
            <v>0</v>
          </cell>
          <cell r="DK223">
            <v>0</v>
          </cell>
          <cell r="DM223">
            <v>0.96199999999999997</v>
          </cell>
        </row>
        <row r="224">
          <cell r="N224">
            <v>0</v>
          </cell>
          <cell r="O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0</v>
          </cell>
          <cell r="Z224">
            <v>0</v>
          </cell>
          <cell r="AA224">
            <v>0</v>
          </cell>
          <cell r="AD224">
            <v>0</v>
          </cell>
          <cell r="AE224">
            <v>0</v>
          </cell>
          <cell r="AH224">
            <v>0</v>
          </cell>
          <cell r="AI224">
            <v>0</v>
          </cell>
          <cell r="AL224">
            <v>0</v>
          </cell>
          <cell r="AM224">
            <v>0</v>
          </cell>
          <cell r="AP224">
            <v>0</v>
          </cell>
          <cell r="AQ224">
            <v>0</v>
          </cell>
          <cell r="AT224">
            <v>0</v>
          </cell>
          <cell r="AU224">
            <v>0</v>
          </cell>
          <cell r="AX224">
            <v>0</v>
          </cell>
          <cell r="AY224">
            <v>0</v>
          </cell>
          <cell r="BB224">
            <v>0</v>
          </cell>
          <cell r="BC224">
            <v>0</v>
          </cell>
          <cell r="BF224">
            <v>0</v>
          </cell>
          <cell r="BG224">
            <v>0</v>
          </cell>
          <cell r="BJ224">
            <v>0</v>
          </cell>
          <cell r="BK224">
            <v>0</v>
          </cell>
          <cell r="BN224">
            <v>0</v>
          </cell>
          <cell r="BO224">
            <v>0</v>
          </cell>
          <cell r="BR224">
            <v>0</v>
          </cell>
          <cell r="BS224">
            <v>0</v>
          </cell>
          <cell r="BV224">
            <v>0</v>
          </cell>
          <cell r="BW224">
            <v>0</v>
          </cell>
          <cell r="BZ224">
            <v>0</v>
          </cell>
          <cell r="CA224">
            <v>0</v>
          </cell>
          <cell r="CD224">
            <v>0</v>
          </cell>
          <cell r="CE224">
            <v>0</v>
          </cell>
          <cell r="CH224">
            <v>0</v>
          </cell>
          <cell r="CI224">
            <v>0</v>
          </cell>
          <cell r="CL224">
            <v>0</v>
          </cell>
          <cell r="CM224">
            <v>0</v>
          </cell>
          <cell r="CP224">
            <v>0</v>
          </cell>
          <cell r="CQ224">
            <v>0</v>
          </cell>
          <cell r="CT224">
            <v>0</v>
          </cell>
          <cell r="CU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F224">
            <v>0</v>
          </cell>
          <cell r="DG224">
            <v>0</v>
          </cell>
          <cell r="DJ224">
            <v>0</v>
          </cell>
          <cell r="DK224">
            <v>0</v>
          </cell>
          <cell r="DM224">
            <v>0</v>
          </cell>
        </row>
        <row r="225">
          <cell r="N225">
            <v>0</v>
          </cell>
          <cell r="O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0</v>
          </cell>
          <cell r="Z225">
            <v>0</v>
          </cell>
          <cell r="AA225">
            <v>0</v>
          </cell>
          <cell r="AD225">
            <v>0</v>
          </cell>
          <cell r="AE225">
            <v>0</v>
          </cell>
          <cell r="AH225">
            <v>0</v>
          </cell>
          <cell r="AI225">
            <v>0</v>
          </cell>
          <cell r="AL225">
            <v>0</v>
          </cell>
          <cell r="AM225">
            <v>0</v>
          </cell>
          <cell r="AP225">
            <v>0</v>
          </cell>
          <cell r="AQ225">
            <v>0</v>
          </cell>
          <cell r="AT225">
            <v>0</v>
          </cell>
          <cell r="AU225">
            <v>0</v>
          </cell>
          <cell r="AX225">
            <v>0</v>
          </cell>
          <cell r="AY225">
            <v>0</v>
          </cell>
          <cell r="BB225">
            <v>0</v>
          </cell>
          <cell r="BC225">
            <v>0</v>
          </cell>
          <cell r="BF225">
            <v>0</v>
          </cell>
          <cell r="BG225">
            <v>0</v>
          </cell>
          <cell r="BJ225">
            <v>0</v>
          </cell>
          <cell r="BK225">
            <v>0</v>
          </cell>
          <cell r="BN225">
            <v>0</v>
          </cell>
          <cell r="BO225">
            <v>0</v>
          </cell>
          <cell r="BR225">
            <v>0</v>
          </cell>
          <cell r="BS225">
            <v>0</v>
          </cell>
          <cell r="BV225">
            <v>0</v>
          </cell>
          <cell r="BW225">
            <v>0</v>
          </cell>
          <cell r="BZ225">
            <v>0</v>
          </cell>
          <cell r="CA225">
            <v>0</v>
          </cell>
          <cell r="CD225">
            <v>7.0000000000000001E-3</v>
          </cell>
          <cell r="CE225">
            <v>8.7100000000000009</v>
          </cell>
          <cell r="CH225">
            <v>0</v>
          </cell>
          <cell r="CI225">
            <v>0</v>
          </cell>
          <cell r="CL225">
            <v>0</v>
          </cell>
          <cell r="CM225">
            <v>0</v>
          </cell>
          <cell r="CP225">
            <v>4</v>
          </cell>
          <cell r="CQ225">
            <v>5.2089999999999996</v>
          </cell>
          <cell r="CT225">
            <v>0</v>
          </cell>
          <cell r="CU225">
            <v>0</v>
          </cell>
          <cell r="CX225">
            <v>1</v>
          </cell>
          <cell r="CY225">
            <v>1.123</v>
          </cell>
          <cell r="DB225">
            <v>0</v>
          </cell>
          <cell r="DC225">
            <v>0</v>
          </cell>
          <cell r="DF225">
            <v>0</v>
          </cell>
          <cell r="DG225">
            <v>0</v>
          </cell>
          <cell r="DJ225">
            <v>0</v>
          </cell>
          <cell r="DK225">
            <v>0</v>
          </cell>
          <cell r="DM225">
            <v>0</v>
          </cell>
        </row>
        <row r="226">
          <cell r="N226">
            <v>0</v>
          </cell>
          <cell r="O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0</v>
          </cell>
          <cell r="Z226">
            <v>0</v>
          </cell>
          <cell r="AA226">
            <v>0</v>
          </cell>
          <cell r="AD226">
            <v>0</v>
          </cell>
          <cell r="AE226">
            <v>0</v>
          </cell>
          <cell r="AH226">
            <v>0</v>
          </cell>
          <cell r="AI226">
            <v>0</v>
          </cell>
          <cell r="AL226">
            <v>0</v>
          </cell>
          <cell r="AM226">
            <v>0</v>
          </cell>
          <cell r="AP226">
            <v>0</v>
          </cell>
          <cell r="AQ226">
            <v>0</v>
          </cell>
          <cell r="AT226">
            <v>0</v>
          </cell>
          <cell r="AU226">
            <v>0</v>
          </cell>
          <cell r="AX226">
            <v>0</v>
          </cell>
          <cell r="AY226">
            <v>0</v>
          </cell>
          <cell r="BB226">
            <v>0</v>
          </cell>
          <cell r="BC226">
            <v>0</v>
          </cell>
          <cell r="BF226">
            <v>0</v>
          </cell>
          <cell r="BG226">
            <v>0</v>
          </cell>
          <cell r="BJ226">
            <v>0</v>
          </cell>
          <cell r="BK226">
            <v>0</v>
          </cell>
          <cell r="BN226">
            <v>0</v>
          </cell>
          <cell r="BO226">
            <v>0</v>
          </cell>
          <cell r="BR226">
            <v>0</v>
          </cell>
          <cell r="BS226">
            <v>0</v>
          </cell>
          <cell r="BV226">
            <v>0</v>
          </cell>
          <cell r="BW226">
            <v>0</v>
          </cell>
          <cell r="BZ226">
            <v>0</v>
          </cell>
          <cell r="CA226">
            <v>0</v>
          </cell>
          <cell r="CD226">
            <v>0</v>
          </cell>
          <cell r="CE226">
            <v>0</v>
          </cell>
          <cell r="CH226">
            <v>0</v>
          </cell>
          <cell r="CI226">
            <v>0</v>
          </cell>
          <cell r="CL226">
            <v>0</v>
          </cell>
          <cell r="CM226">
            <v>0</v>
          </cell>
          <cell r="CP226">
            <v>0</v>
          </cell>
          <cell r="CQ226">
            <v>0</v>
          </cell>
          <cell r="CT226">
            <v>0</v>
          </cell>
          <cell r="CU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F226">
            <v>0</v>
          </cell>
          <cell r="DG226">
            <v>0</v>
          </cell>
          <cell r="DJ226">
            <v>0</v>
          </cell>
          <cell r="DK226">
            <v>0</v>
          </cell>
          <cell r="DM226">
            <v>0</v>
          </cell>
        </row>
        <row r="227">
          <cell r="N227">
            <v>0</v>
          </cell>
          <cell r="O227">
            <v>0</v>
          </cell>
          <cell r="R227">
            <v>0</v>
          </cell>
          <cell r="S227">
            <v>0</v>
          </cell>
          <cell r="V227">
            <v>0</v>
          </cell>
          <cell r="W227">
            <v>0</v>
          </cell>
          <cell r="Z227">
            <v>0</v>
          </cell>
          <cell r="AA227">
            <v>0</v>
          </cell>
          <cell r="AD227">
            <v>0</v>
          </cell>
          <cell r="AE227">
            <v>0</v>
          </cell>
          <cell r="AH227">
            <v>0</v>
          </cell>
          <cell r="AI227">
            <v>0</v>
          </cell>
          <cell r="AL227">
            <v>0</v>
          </cell>
          <cell r="AM227">
            <v>0</v>
          </cell>
          <cell r="AP227">
            <v>0</v>
          </cell>
          <cell r="AQ227">
            <v>0</v>
          </cell>
          <cell r="AT227">
            <v>0</v>
          </cell>
          <cell r="AU227">
            <v>0</v>
          </cell>
          <cell r="AX227">
            <v>0</v>
          </cell>
          <cell r="AY227">
            <v>0</v>
          </cell>
          <cell r="BB227">
            <v>0</v>
          </cell>
          <cell r="BC227">
            <v>0</v>
          </cell>
          <cell r="BF227">
            <v>0</v>
          </cell>
          <cell r="BG227">
            <v>0</v>
          </cell>
          <cell r="BJ227">
            <v>0</v>
          </cell>
          <cell r="BK227">
            <v>0</v>
          </cell>
          <cell r="BN227">
            <v>0</v>
          </cell>
          <cell r="BO227">
            <v>0</v>
          </cell>
          <cell r="BR227">
            <v>0</v>
          </cell>
          <cell r="BS227">
            <v>0</v>
          </cell>
          <cell r="BV227">
            <v>0</v>
          </cell>
          <cell r="BW227">
            <v>0</v>
          </cell>
          <cell r="BZ227">
            <v>0</v>
          </cell>
          <cell r="CA227">
            <v>0</v>
          </cell>
          <cell r="CD227">
            <v>0</v>
          </cell>
          <cell r="CE227">
            <v>0</v>
          </cell>
          <cell r="CH227">
            <v>0</v>
          </cell>
          <cell r="CI227">
            <v>0</v>
          </cell>
          <cell r="CL227">
            <v>0</v>
          </cell>
          <cell r="CM227">
            <v>0</v>
          </cell>
          <cell r="CP227">
            <v>0</v>
          </cell>
          <cell r="CQ227">
            <v>0</v>
          </cell>
          <cell r="CT227">
            <v>0</v>
          </cell>
          <cell r="CU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F227">
            <v>0</v>
          </cell>
          <cell r="DG227">
            <v>0</v>
          </cell>
          <cell r="DJ227">
            <v>0</v>
          </cell>
          <cell r="DK227">
            <v>0</v>
          </cell>
          <cell r="DM227">
            <v>0</v>
          </cell>
        </row>
        <row r="228">
          <cell r="N228">
            <v>0</v>
          </cell>
          <cell r="O228">
            <v>0</v>
          </cell>
          <cell r="R228">
            <v>0</v>
          </cell>
          <cell r="S228">
            <v>0</v>
          </cell>
          <cell r="V228">
            <v>0</v>
          </cell>
          <cell r="W228">
            <v>0</v>
          </cell>
          <cell r="Z228">
            <v>0</v>
          </cell>
          <cell r="AA228">
            <v>0</v>
          </cell>
          <cell r="AD228">
            <v>0</v>
          </cell>
          <cell r="AE228">
            <v>0</v>
          </cell>
          <cell r="AH228">
            <v>0</v>
          </cell>
          <cell r="AI228">
            <v>0</v>
          </cell>
          <cell r="AL228">
            <v>0</v>
          </cell>
          <cell r="AM228">
            <v>0</v>
          </cell>
          <cell r="AP228">
            <v>9</v>
          </cell>
          <cell r="AQ228">
            <v>5.0579999999999998</v>
          </cell>
          <cell r="AT228">
            <v>0</v>
          </cell>
          <cell r="AU228">
            <v>0</v>
          </cell>
          <cell r="AX228">
            <v>0</v>
          </cell>
          <cell r="AY228">
            <v>0</v>
          </cell>
          <cell r="BB228">
            <v>0</v>
          </cell>
          <cell r="BC228">
            <v>0</v>
          </cell>
          <cell r="BF228">
            <v>0</v>
          </cell>
          <cell r="BG228">
            <v>0</v>
          </cell>
          <cell r="BJ228">
            <v>0</v>
          </cell>
          <cell r="BK228">
            <v>0</v>
          </cell>
          <cell r="BN228">
            <v>0</v>
          </cell>
          <cell r="BO228">
            <v>0</v>
          </cell>
          <cell r="BR228">
            <v>0</v>
          </cell>
          <cell r="BS228">
            <v>0</v>
          </cell>
          <cell r="BV228">
            <v>0</v>
          </cell>
          <cell r="BW228">
            <v>0</v>
          </cell>
          <cell r="BZ228">
            <v>0</v>
          </cell>
          <cell r="CA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L228">
            <v>0</v>
          </cell>
          <cell r="CM228">
            <v>0</v>
          </cell>
          <cell r="CP228">
            <v>0</v>
          </cell>
          <cell r="CQ228">
            <v>0</v>
          </cell>
          <cell r="CT228">
            <v>0</v>
          </cell>
          <cell r="CU228">
            <v>0</v>
          </cell>
          <cell r="CX228">
            <v>1</v>
          </cell>
          <cell r="CY228">
            <v>0.17799999999999999</v>
          </cell>
          <cell r="DB228">
            <v>0</v>
          </cell>
          <cell r="DC228">
            <v>0</v>
          </cell>
          <cell r="DF228">
            <v>0</v>
          </cell>
          <cell r="DG228">
            <v>0</v>
          </cell>
          <cell r="DJ228">
            <v>0</v>
          </cell>
          <cell r="DK228">
            <v>0</v>
          </cell>
          <cell r="DM228">
            <v>0</v>
          </cell>
        </row>
        <row r="229">
          <cell r="N229">
            <v>0</v>
          </cell>
          <cell r="O229">
            <v>0</v>
          </cell>
          <cell r="R229">
            <v>0</v>
          </cell>
          <cell r="S229">
            <v>0</v>
          </cell>
          <cell r="V229">
            <v>0</v>
          </cell>
          <cell r="W229">
            <v>0</v>
          </cell>
          <cell r="Z229">
            <v>0</v>
          </cell>
          <cell r="AA229">
            <v>0</v>
          </cell>
          <cell r="AD229">
            <v>0</v>
          </cell>
          <cell r="AE229">
            <v>0</v>
          </cell>
          <cell r="AH229">
            <v>0</v>
          </cell>
          <cell r="AI229">
            <v>0</v>
          </cell>
          <cell r="AL229">
            <v>0</v>
          </cell>
          <cell r="AM229">
            <v>0</v>
          </cell>
          <cell r="AP229">
            <v>0</v>
          </cell>
          <cell r="AQ229">
            <v>0</v>
          </cell>
          <cell r="AT229">
            <v>0</v>
          </cell>
          <cell r="AU229">
            <v>0</v>
          </cell>
          <cell r="AX229">
            <v>0</v>
          </cell>
          <cell r="AY229">
            <v>0</v>
          </cell>
          <cell r="BB229">
            <v>0</v>
          </cell>
          <cell r="BC229">
            <v>0</v>
          </cell>
          <cell r="BF229">
            <v>0</v>
          </cell>
          <cell r="BG229">
            <v>0</v>
          </cell>
          <cell r="BJ229">
            <v>0</v>
          </cell>
          <cell r="BK229">
            <v>0</v>
          </cell>
          <cell r="BN229">
            <v>0</v>
          </cell>
          <cell r="BO229">
            <v>0</v>
          </cell>
          <cell r="BR229">
            <v>6.0000000000000001E-3</v>
          </cell>
          <cell r="BS229">
            <v>1.4590000000000001</v>
          </cell>
          <cell r="BV229">
            <v>0</v>
          </cell>
          <cell r="BW229">
            <v>0</v>
          </cell>
          <cell r="BZ229">
            <v>0</v>
          </cell>
          <cell r="CA229">
            <v>0</v>
          </cell>
          <cell r="CD229">
            <v>0</v>
          </cell>
          <cell r="CE229">
            <v>0</v>
          </cell>
          <cell r="CH229">
            <v>0</v>
          </cell>
          <cell r="CI229">
            <v>0</v>
          </cell>
          <cell r="CL229">
            <v>0</v>
          </cell>
          <cell r="CM229">
            <v>0</v>
          </cell>
          <cell r="CP229">
            <v>0</v>
          </cell>
          <cell r="CQ229">
            <v>0</v>
          </cell>
          <cell r="CT229">
            <v>0</v>
          </cell>
          <cell r="CU229">
            <v>0</v>
          </cell>
          <cell r="CX229">
            <v>2</v>
          </cell>
          <cell r="CY229">
            <v>2.2469999999999999</v>
          </cell>
          <cell r="DB229">
            <v>0</v>
          </cell>
          <cell r="DC229">
            <v>0</v>
          </cell>
          <cell r="DF229">
            <v>0</v>
          </cell>
          <cell r="DG229">
            <v>0</v>
          </cell>
          <cell r="DJ229">
            <v>0</v>
          </cell>
          <cell r="DK229">
            <v>0</v>
          </cell>
          <cell r="DM229">
            <v>0</v>
          </cell>
        </row>
        <row r="230">
          <cell r="N230">
            <v>0</v>
          </cell>
          <cell r="O230">
            <v>0</v>
          </cell>
          <cell r="R230">
            <v>0</v>
          </cell>
          <cell r="S230">
            <v>0</v>
          </cell>
          <cell r="V230">
            <v>0</v>
          </cell>
          <cell r="W230">
            <v>0</v>
          </cell>
          <cell r="Z230">
            <v>0</v>
          </cell>
          <cell r="AA230">
            <v>0</v>
          </cell>
          <cell r="AD230">
            <v>0</v>
          </cell>
          <cell r="AE230">
            <v>0</v>
          </cell>
          <cell r="AH230">
            <v>0</v>
          </cell>
          <cell r="AI230">
            <v>0</v>
          </cell>
          <cell r="AL230">
            <v>0</v>
          </cell>
          <cell r="AM230">
            <v>0</v>
          </cell>
          <cell r="AP230">
            <v>3</v>
          </cell>
          <cell r="AQ230">
            <v>1.425</v>
          </cell>
          <cell r="AT230">
            <v>0</v>
          </cell>
          <cell r="AU230">
            <v>0</v>
          </cell>
          <cell r="AX230">
            <v>0</v>
          </cell>
          <cell r="AY230">
            <v>0</v>
          </cell>
          <cell r="BB230">
            <v>0</v>
          </cell>
          <cell r="BC230">
            <v>0</v>
          </cell>
          <cell r="BF230">
            <v>0</v>
          </cell>
          <cell r="BG230">
            <v>0</v>
          </cell>
          <cell r="BJ230">
            <v>0</v>
          </cell>
          <cell r="BK230">
            <v>0</v>
          </cell>
          <cell r="BN230">
            <v>0</v>
          </cell>
          <cell r="BO230">
            <v>0</v>
          </cell>
          <cell r="BR230">
            <v>0</v>
          </cell>
          <cell r="BS230">
            <v>0</v>
          </cell>
          <cell r="BV230">
            <v>0</v>
          </cell>
          <cell r="BW230">
            <v>0</v>
          </cell>
          <cell r="BZ230">
            <v>0</v>
          </cell>
          <cell r="CA230">
            <v>0</v>
          </cell>
          <cell r="CD230">
            <v>0</v>
          </cell>
          <cell r="CE230">
            <v>0</v>
          </cell>
          <cell r="CH230">
            <v>0</v>
          </cell>
          <cell r="CI230">
            <v>0</v>
          </cell>
          <cell r="CL230">
            <v>0</v>
          </cell>
          <cell r="CM230">
            <v>0</v>
          </cell>
          <cell r="CP230">
            <v>0</v>
          </cell>
          <cell r="CQ230">
            <v>0</v>
          </cell>
          <cell r="CT230">
            <v>0</v>
          </cell>
          <cell r="CU230">
            <v>0</v>
          </cell>
          <cell r="CX230">
            <v>1</v>
          </cell>
          <cell r="CY230">
            <v>0.96199999999999997</v>
          </cell>
          <cell r="DB230">
            <v>0</v>
          </cell>
          <cell r="DC230">
            <v>0</v>
          </cell>
          <cell r="DF230">
            <v>0</v>
          </cell>
          <cell r="DG230">
            <v>0</v>
          </cell>
          <cell r="DJ230">
            <v>0</v>
          </cell>
          <cell r="DK230">
            <v>0</v>
          </cell>
          <cell r="DM230">
            <v>0</v>
          </cell>
        </row>
        <row r="231">
          <cell r="N231">
            <v>0</v>
          </cell>
          <cell r="O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0</v>
          </cell>
          <cell r="Z231">
            <v>0</v>
          </cell>
          <cell r="AA231">
            <v>0</v>
          </cell>
          <cell r="AD231">
            <v>0</v>
          </cell>
          <cell r="AE231">
            <v>0</v>
          </cell>
          <cell r="AH231">
            <v>0</v>
          </cell>
          <cell r="AI231">
            <v>0</v>
          </cell>
          <cell r="AL231">
            <v>0</v>
          </cell>
          <cell r="AM231">
            <v>0</v>
          </cell>
          <cell r="AP231">
            <v>0</v>
          </cell>
          <cell r="AQ231">
            <v>0</v>
          </cell>
          <cell r="AT231">
            <v>0</v>
          </cell>
          <cell r="AU231">
            <v>0</v>
          </cell>
          <cell r="AX231">
            <v>0</v>
          </cell>
          <cell r="AY231">
            <v>0</v>
          </cell>
          <cell r="BB231">
            <v>0</v>
          </cell>
          <cell r="BC231">
            <v>0</v>
          </cell>
          <cell r="BF231">
            <v>0</v>
          </cell>
          <cell r="BG231">
            <v>0</v>
          </cell>
          <cell r="BJ231">
            <v>0</v>
          </cell>
          <cell r="BK231">
            <v>0</v>
          </cell>
          <cell r="BN231">
            <v>0</v>
          </cell>
          <cell r="BO231">
            <v>0</v>
          </cell>
          <cell r="BR231">
            <v>0</v>
          </cell>
          <cell r="BS231">
            <v>0</v>
          </cell>
          <cell r="BV231">
            <v>0</v>
          </cell>
          <cell r="BW231">
            <v>0</v>
          </cell>
          <cell r="BZ231">
            <v>0</v>
          </cell>
          <cell r="CA231">
            <v>0</v>
          </cell>
          <cell r="CD231">
            <v>0</v>
          </cell>
          <cell r="CE231">
            <v>0</v>
          </cell>
          <cell r="CH231">
            <v>0</v>
          </cell>
          <cell r="CI231">
            <v>0</v>
          </cell>
          <cell r="CL231">
            <v>0</v>
          </cell>
          <cell r="CM231">
            <v>0</v>
          </cell>
          <cell r="CP231">
            <v>0</v>
          </cell>
          <cell r="CQ231">
            <v>0</v>
          </cell>
          <cell r="CT231">
            <v>5.0000000000000001E-3</v>
          </cell>
          <cell r="CU231">
            <v>0.89400000000000002</v>
          </cell>
          <cell r="CX231">
            <v>7</v>
          </cell>
          <cell r="CY231">
            <v>4.8209999999999997</v>
          </cell>
          <cell r="DB231">
            <v>0</v>
          </cell>
          <cell r="DC231">
            <v>0</v>
          </cell>
          <cell r="DF231">
            <v>0</v>
          </cell>
          <cell r="DG231">
            <v>0</v>
          </cell>
          <cell r="DJ231">
            <v>0</v>
          </cell>
          <cell r="DK231">
            <v>0</v>
          </cell>
          <cell r="DM231">
            <v>5.1159999999999997</v>
          </cell>
        </row>
        <row r="232">
          <cell r="N232">
            <v>0</v>
          </cell>
          <cell r="O232">
            <v>0</v>
          </cell>
          <cell r="R232">
            <v>0</v>
          </cell>
          <cell r="S232">
            <v>0</v>
          </cell>
          <cell r="V232">
            <v>0</v>
          </cell>
          <cell r="W232">
            <v>0</v>
          </cell>
          <cell r="Z232">
            <v>0</v>
          </cell>
          <cell r="AA232">
            <v>0</v>
          </cell>
          <cell r="AD232">
            <v>0</v>
          </cell>
          <cell r="AE232">
            <v>0</v>
          </cell>
          <cell r="AH232">
            <v>0</v>
          </cell>
          <cell r="AI232">
            <v>0</v>
          </cell>
          <cell r="AL232">
            <v>0</v>
          </cell>
          <cell r="AM232">
            <v>0</v>
          </cell>
          <cell r="AP232">
            <v>0</v>
          </cell>
          <cell r="AQ232">
            <v>0</v>
          </cell>
          <cell r="AT232">
            <v>0</v>
          </cell>
          <cell r="AU232">
            <v>0</v>
          </cell>
          <cell r="AX232">
            <v>0</v>
          </cell>
          <cell r="AY232">
            <v>0</v>
          </cell>
          <cell r="BB232">
            <v>0</v>
          </cell>
          <cell r="BC232">
            <v>0</v>
          </cell>
          <cell r="BF232">
            <v>0</v>
          </cell>
          <cell r="BG232">
            <v>0</v>
          </cell>
          <cell r="BJ232">
            <v>0</v>
          </cell>
          <cell r="BK232">
            <v>0</v>
          </cell>
          <cell r="BN232">
            <v>1E-3</v>
          </cell>
          <cell r="BO232">
            <v>0.47199999999999998</v>
          </cell>
          <cell r="BR232">
            <v>0</v>
          </cell>
          <cell r="BS232">
            <v>0</v>
          </cell>
          <cell r="BV232">
            <v>0</v>
          </cell>
          <cell r="BW232">
            <v>0</v>
          </cell>
          <cell r="BZ232">
            <v>0</v>
          </cell>
          <cell r="CA232">
            <v>0</v>
          </cell>
          <cell r="CD232">
            <v>0</v>
          </cell>
          <cell r="CE232">
            <v>0</v>
          </cell>
          <cell r="CH232">
            <v>0</v>
          </cell>
          <cell r="CI232">
            <v>0</v>
          </cell>
          <cell r="CL232">
            <v>0</v>
          </cell>
          <cell r="CM232">
            <v>0</v>
          </cell>
          <cell r="CP232">
            <v>0</v>
          </cell>
          <cell r="CQ232">
            <v>0</v>
          </cell>
          <cell r="CT232">
            <v>0</v>
          </cell>
          <cell r="CU232">
            <v>0</v>
          </cell>
          <cell r="CX232">
            <v>4</v>
          </cell>
          <cell r="CY232">
            <v>2.8930000000000002</v>
          </cell>
          <cell r="DB232">
            <v>0</v>
          </cell>
          <cell r="DC232">
            <v>0</v>
          </cell>
          <cell r="DF232">
            <v>1E-3</v>
          </cell>
          <cell r="DG232">
            <v>1.907</v>
          </cell>
          <cell r="DJ232">
            <v>0</v>
          </cell>
          <cell r="DK232">
            <v>0</v>
          </cell>
          <cell r="DM232">
            <v>16.853000000000002</v>
          </cell>
        </row>
        <row r="233">
          <cell r="N233">
            <v>0</v>
          </cell>
          <cell r="O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0</v>
          </cell>
          <cell r="Z233">
            <v>0</v>
          </cell>
          <cell r="AA233">
            <v>0</v>
          </cell>
          <cell r="AD233">
            <v>0</v>
          </cell>
          <cell r="AE233">
            <v>0</v>
          </cell>
          <cell r="AH233">
            <v>0</v>
          </cell>
          <cell r="AI233">
            <v>0</v>
          </cell>
          <cell r="AL233">
            <v>0</v>
          </cell>
          <cell r="AM233">
            <v>0</v>
          </cell>
          <cell r="AP233">
            <v>0</v>
          </cell>
          <cell r="AQ233">
            <v>0</v>
          </cell>
          <cell r="AT233">
            <v>0</v>
          </cell>
          <cell r="AU233">
            <v>0</v>
          </cell>
          <cell r="AX233">
            <v>0</v>
          </cell>
          <cell r="AY233">
            <v>0</v>
          </cell>
          <cell r="BB233">
            <v>0</v>
          </cell>
          <cell r="BC233">
            <v>0</v>
          </cell>
          <cell r="BF233">
            <v>0</v>
          </cell>
          <cell r="BG233">
            <v>0</v>
          </cell>
          <cell r="BJ233">
            <v>0</v>
          </cell>
          <cell r="BK233">
            <v>0</v>
          </cell>
          <cell r="BN233">
            <v>0</v>
          </cell>
          <cell r="BO233">
            <v>0</v>
          </cell>
          <cell r="BR233">
            <v>0</v>
          </cell>
          <cell r="BS233">
            <v>0</v>
          </cell>
          <cell r="BV233">
            <v>0</v>
          </cell>
          <cell r="BW233">
            <v>0</v>
          </cell>
          <cell r="BZ233">
            <v>0</v>
          </cell>
          <cell r="CA233">
            <v>0</v>
          </cell>
          <cell r="CD233">
            <v>0</v>
          </cell>
          <cell r="CE233">
            <v>0</v>
          </cell>
          <cell r="CH233">
            <v>0</v>
          </cell>
          <cell r="CI233">
            <v>0</v>
          </cell>
          <cell r="CL233">
            <v>0</v>
          </cell>
          <cell r="CM233">
            <v>0</v>
          </cell>
          <cell r="CP233">
            <v>0</v>
          </cell>
          <cell r="CQ233">
            <v>0</v>
          </cell>
          <cell r="CT233">
            <v>0</v>
          </cell>
          <cell r="CU233">
            <v>0</v>
          </cell>
          <cell r="CX233">
            <v>7</v>
          </cell>
          <cell r="CY233">
            <v>6.734</v>
          </cell>
          <cell r="DB233">
            <v>0</v>
          </cell>
          <cell r="DC233">
            <v>0</v>
          </cell>
          <cell r="DF233">
            <v>0</v>
          </cell>
          <cell r="DG233">
            <v>0</v>
          </cell>
          <cell r="DJ233">
            <v>0</v>
          </cell>
          <cell r="DK233">
            <v>0</v>
          </cell>
          <cell r="DM233">
            <v>0</v>
          </cell>
        </row>
        <row r="234">
          <cell r="N234">
            <v>0</v>
          </cell>
          <cell r="O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0</v>
          </cell>
          <cell r="Z234">
            <v>0</v>
          </cell>
          <cell r="AA234">
            <v>0</v>
          </cell>
          <cell r="AD234">
            <v>0</v>
          </cell>
          <cell r="AE234">
            <v>0</v>
          </cell>
          <cell r="AH234">
            <v>0</v>
          </cell>
          <cell r="AI234">
            <v>0</v>
          </cell>
          <cell r="AL234">
            <v>0</v>
          </cell>
          <cell r="AM234">
            <v>0</v>
          </cell>
          <cell r="AP234">
            <v>0</v>
          </cell>
          <cell r="AQ234">
            <v>0</v>
          </cell>
          <cell r="AT234">
            <v>0</v>
          </cell>
          <cell r="AU234">
            <v>0</v>
          </cell>
          <cell r="AX234">
            <v>0</v>
          </cell>
          <cell r="AY234">
            <v>0</v>
          </cell>
          <cell r="BB234">
            <v>0</v>
          </cell>
          <cell r="BC234">
            <v>0</v>
          </cell>
          <cell r="BF234">
            <v>0</v>
          </cell>
          <cell r="BG234">
            <v>0</v>
          </cell>
          <cell r="BJ234">
            <v>0</v>
          </cell>
          <cell r="BK234">
            <v>0</v>
          </cell>
          <cell r="BN234">
            <v>0</v>
          </cell>
          <cell r="BO234">
            <v>0</v>
          </cell>
          <cell r="BR234">
            <v>0</v>
          </cell>
          <cell r="BS234">
            <v>0</v>
          </cell>
          <cell r="BV234">
            <v>0</v>
          </cell>
          <cell r="BW234">
            <v>0</v>
          </cell>
          <cell r="BZ234">
            <v>0</v>
          </cell>
          <cell r="CA234">
            <v>0</v>
          </cell>
          <cell r="CD234">
            <v>0</v>
          </cell>
          <cell r="CE234">
            <v>0</v>
          </cell>
          <cell r="CH234">
            <v>0</v>
          </cell>
          <cell r="CI234">
            <v>0</v>
          </cell>
          <cell r="CL234">
            <v>0</v>
          </cell>
          <cell r="CM234">
            <v>0</v>
          </cell>
          <cell r="CP234">
            <v>0</v>
          </cell>
          <cell r="CQ234">
            <v>0</v>
          </cell>
          <cell r="CT234">
            <v>0</v>
          </cell>
          <cell r="CU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F234">
            <v>0</v>
          </cell>
          <cell r="DG234">
            <v>0</v>
          </cell>
          <cell r="DJ234">
            <v>0</v>
          </cell>
          <cell r="DK234">
            <v>0</v>
          </cell>
          <cell r="DM234">
            <v>0</v>
          </cell>
        </row>
        <row r="235">
          <cell r="N235">
            <v>0</v>
          </cell>
          <cell r="O235">
            <v>0</v>
          </cell>
          <cell r="R235">
            <v>0</v>
          </cell>
          <cell r="S235">
            <v>0</v>
          </cell>
          <cell r="V235">
            <v>0</v>
          </cell>
          <cell r="W235">
            <v>0</v>
          </cell>
          <cell r="Z235">
            <v>0</v>
          </cell>
          <cell r="AA235">
            <v>0</v>
          </cell>
          <cell r="AD235">
            <v>0</v>
          </cell>
          <cell r="AE235">
            <v>0</v>
          </cell>
          <cell r="AH235">
            <v>0</v>
          </cell>
          <cell r="AI235">
            <v>0</v>
          </cell>
          <cell r="AL235">
            <v>0.126</v>
          </cell>
          <cell r="AM235">
            <v>636.16999999999996</v>
          </cell>
          <cell r="AP235">
            <v>0</v>
          </cell>
          <cell r="AQ235">
            <v>0</v>
          </cell>
          <cell r="AT235">
            <v>0</v>
          </cell>
          <cell r="AU235">
            <v>0</v>
          </cell>
          <cell r="AX235">
            <v>0</v>
          </cell>
          <cell r="AY235">
            <v>0</v>
          </cell>
          <cell r="BB235">
            <v>0</v>
          </cell>
          <cell r="BC235">
            <v>0</v>
          </cell>
          <cell r="BF235">
            <v>0</v>
          </cell>
          <cell r="BG235">
            <v>0</v>
          </cell>
          <cell r="BJ235">
            <v>0</v>
          </cell>
          <cell r="BK235">
            <v>0</v>
          </cell>
          <cell r="BN235">
            <v>0</v>
          </cell>
          <cell r="BO235">
            <v>0</v>
          </cell>
          <cell r="BR235">
            <v>0</v>
          </cell>
          <cell r="BS235">
            <v>0</v>
          </cell>
          <cell r="BV235">
            <v>0</v>
          </cell>
          <cell r="BW235">
            <v>0</v>
          </cell>
          <cell r="BZ235">
            <v>0</v>
          </cell>
          <cell r="CA235">
            <v>0</v>
          </cell>
          <cell r="CD235">
            <v>0</v>
          </cell>
          <cell r="CE235">
            <v>0</v>
          </cell>
          <cell r="CH235">
            <v>1.2E-2</v>
          </cell>
          <cell r="CI235">
            <v>19.338000000000001</v>
          </cell>
          <cell r="CL235">
            <v>0</v>
          </cell>
          <cell r="CM235">
            <v>0</v>
          </cell>
          <cell r="CP235">
            <v>0</v>
          </cell>
          <cell r="CQ235">
            <v>0</v>
          </cell>
          <cell r="CT235">
            <v>0</v>
          </cell>
          <cell r="CU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F235">
            <v>0</v>
          </cell>
          <cell r="DG235">
            <v>0</v>
          </cell>
          <cell r="DJ235">
            <v>0</v>
          </cell>
          <cell r="DK235">
            <v>0</v>
          </cell>
          <cell r="DM235">
            <v>0</v>
          </cell>
        </row>
        <row r="236">
          <cell r="N236">
            <v>0</v>
          </cell>
          <cell r="O236">
            <v>0</v>
          </cell>
          <cell r="R236">
            <v>0</v>
          </cell>
          <cell r="S236">
            <v>0</v>
          </cell>
          <cell r="V236">
            <v>0</v>
          </cell>
          <cell r="W236">
            <v>0</v>
          </cell>
          <cell r="Z236">
            <v>0</v>
          </cell>
          <cell r="AA236">
            <v>0</v>
          </cell>
          <cell r="AD236">
            <v>0</v>
          </cell>
          <cell r="AE236">
            <v>0</v>
          </cell>
          <cell r="AH236">
            <v>0</v>
          </cell>
          <cell r="AI236">
            <v>0</v>
          </cell>
          <cell r="AL236">
            <v>0</v>
          </cell>
          <cell r="AM236">
            <v>0</v>
          </cell>
          <cell r="AP236">
            <v>0</v>
          </cell>
          <cell r="AQ236">
            <v>0</v>
          </cell>
          <cell r="AT236">
            <v>0</v>
          </cell>
          <cell r="AU236">
            <v>0</v>
          </cell>
          <cell r="AX236">
            <v>0</v>
          </cell>
          <cell r="AY236">
            <v>0</v>
          </cell>
          <cell r="BB236">
            <v>0</v>
          </cell>
          <cell r="BC236">
            <v>0</v>
          </cell>
          <cell r="BF236">
            <v>0</v>
          </cell>
          <cell r="BG236">
            <v>0</v>
          </cell>
          <cell r="BJ236">
            <v>0</v>
          </cell>
          <cell r="BK236">
            <v>0</v>
          </cell>
          <cell r="BN236">
            <v>0</v>
          </cell>
          <cell r="BO236">
            <v>0</v>
          </cell>
          <cell r="BR236">
            <v>0</v>
          </cell>
          <cell r="BS236">
            <v>0</v>
          </cell>
          <cell r="BV236">
            <v>0</v>
          </cell>
          <cell r="BW236">
            <v>0</v>
          </cell>
          <cell r="BZ236">
            <v>0</v>
          </cell>
          <cell r="CA236">
            <v>0</v>
          </cell>
          <cell r="CD236">
            <v>0</v>
          </cell>
          <cell r="CE236">
            <v>0</v>
          </cell>
          <cell r="CH236">
            <v>0</v>
          </cell>
          <cell r="CI236">
            <v>0</v>
          </cell>
          <cell r="CL236">
            <v>0</v>
          </cell>
          <cell r="CM236">
            <v>0</v>
          </cell>
          <cell r="CP236">
            <v>0</v>
          </cell>
          <cell r="CQ236">
            <v>0</v>
          </cell>
          <cell r="CT236">
            <v>0</v>
          </cell>
          <cell r="CU236">
            <v>0</v>
          </cell>
          <cell r="CX236">
            <v>0</v>
          </cell>
          <cell r="CY236">
            <v>0</v>
          </cell>
          <cell r="DB236">
            <v>0</v>
          </cell>
          <cell r="DC236">
            <v>0</v>
          </cell>
          <cell r="DF236">
            <v>0</v>
          </cell>
          <cell r="DG236">
            <v>0</v>
          </cell>
          <cell r="DJ236">
            <v>0</v>
          </cell>
          <cell r="DK236">
            <v>0</v>
          </cell>
          <cell r="DM236">
            <v>0</v>
          </cell>
        </row>
        <row r="237">
          <cell r="N237">
            <v>0</v>
          </cell>
          <cell r="O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0</v>
          </cell>
          <cell r="Z237">
            <v>0</v>
          </cell>
          <cell r="AA237">
            <v>0</v>
          </cell>
          <cell r="AD237">
            <v>0</v>
          </cell>
          <cell r="AE237">
            <v>0</v>
          </cell>
          <cell r="AH237">
            <v>0</v>
          </cell>
          <cell r="AI237">
            <v>0</v>
          </cell>
          <cell r="AL237">
            <v>0</v>
          </cell>
          <cell r="AM237">
            <v>0</v>
          </cell>
          <cell r="AP237">
            <v>0</v>
          </cell>
          <cell r="AQ237">
            <v>0</v>
          </cell>
          <cell r="AT237">
            <v>0</v>
          </cell>
          <cell r="AU237">
            <v>0</v>
          </cell>
          <cell r="AX237">
            <v>0</v>
          </cell>
          <cell r="AY237">
            <v>0</v>
          </cell>
          <cell r="BB237">
            <v>0</v>
          </cell>
          <cell r="BC237">
            <v>0</v>
          </cell>
          <cell r="BF237">
            <v>0</v>
          </cell>
          <cell r="BG237">
            <v>0</v>
          </cell>
          <cell r="BJ237">
            <v>0</v>
          </cell>
          <cell r="BK237">
            <v>0</v>
          </cell>
          <cell r="BN237">
            <v>0</v>
          </cell>
          <cell r="BO237">
            <v>0</v>
          </cell>
          <cell r="BR237">
            <v>0</v>
          </cell>
          <cell r="BS237">
            <v>0</v>
          </cell>
          <cell r="BV237">
            <v>0</v>
          </cell>
          <cell r="BW237">
            <v>0</v>
          </cell>
          <cell r="BZ237">
            <v>0</v>
          </cell>
          <cell r="CA237">
            <v>0</v>
          </cell>
          <cell r="CD237">
            <v>0</v>
          </cell>
          <cell r="CE237">
            <v>0</v>
          </cell>
          <cell r="CH237">
            <v>0</v>
          </cell>
          <cell r="CI237">
            <v>0</v>
          </cell>
          <cell r="CL237">
            <v>0</v>
          </cell>
          <cell r="CM237">
            <v>0</v>
          </cell>
          <cell r="CP237">
            <v>0</v>
          </cell>
          <cell r="CQ237">
            <v>0</v>
          </cell>
          <cell r="CT237">
            <v>0</v>
          </cell>
          <cell r="CU237">
            <v>0</v>
          </cell>
          <cell r="CX237">
            <v>0</v>
          </cell>
          <cell r="CY237">
            <v>0</v>
          </cell>
          <cell r="DB237">
            <v>0</v>
          </cell>
          <cell r="DC237">
            <v>0</v>
          </cell>
          <cell r="DF237">
            <v>0</v>
          </cell>
          <cell r="DG237">
            <v>0</v>
          </cell>
          <cell r="DJ237">
            <v>0</v>
          </cell>
          <cell r="DK237">
            <v>0</v>
          </cell>
          <cell r="DM237">
            <v>11.093999999999999</v>
          </cell>
        </row>
        <row r="238">
          <cell r="N238">
            <v>0</v>
          </cell>
          <cell r="O238">
            <v>0</v>
          </cell>
          <cell r="R238">
            <v>0</v>
          </cell>
          <cell r="S238">
            <v>0</v>
          </cell>
          <cell r="V238">
            <v>0</v>
          </cell>
          <cell r="W238">
            <v>0</v>
          </cell>
          <cell r="Z238">
            <v>0</v>
          </cell>
          <cell r="AA238">
            <v>0</v>
          </cell>
          <cell r="AD238">
            <v>0</v>
          </cell>
          <cell r="AE238">
            <v>0</v>
          </cell>
          <cell r="AH238">
            <v>0</v>
          </cell>
          <cell r="AI238">
            <v>0</v>
          </cell>
          <cell r="AL238">
            <v>0</v>
          </cell>
          <cell r="AM238">
            <v>0</v>
          </cell>
          <cell r="AP238">
            <v>0</v>
          </cell>
          <cell r="AQ238">
            <v>0</v>
          </cell>
          <cell r="AT238">
            <v>0</v>
          </cell>
          <cell r="AU238">
            <v>0</v>
          </cell>
          <cell r="AX238">
            <v>0</v>
          </cell>
          <cell r="AY238">
            <v>0</v>
          </cell>
          <cell r="BB238">
            <v>0</v>
          </cell>
          <cell r="BC238">
            <v>0</v>
          </cell>
          <cell r="BF238">
            <v>0</v>
          </cell>
          <cell r="BG238">
            <v>0</v>
          </cell>
          <cell r="BJ238">
            <v>0</v>
          </cell>
          <cell r="BK238">
            <v>0</v>
          </cell>
          <cell r="BN238">
            <v>0</v>
          </cell>
          <cell r="BO238">
            <v>0</v>
          </cell>
          <cell r="BR238">
            <v>0</v>
          </cell>
          <cell r="BS238">
            <v>0</v>
          </cell>
          <cell r="BV238">
            <v>0</v>
          </cell>
          <cell r="BW238">
            <v>0</v>
          </cell>
          <cell r="BZ238">
            <v>0</v>
          </cell>
          <cell r="CA238">
            <v>0</v>
          </cell>
          <cell r="CD238">
            <v>0</v>
          </cell>
          <cell r="CE238">
            <v>0</v>
          </cell>
          <cell r="CH238">
            <v>0</v>
          </cell>
          <cell r="CI238">
            <v>0</v>
          </cell>
          <cell r="CL238">
            <v>0</v>
          </cell>
          <cell r="CM238">
            <v>0</v>
          </cell>
          <cell r="CP238">
            <v>0</v>
          </cell>
          <cell r="CQ238">
            <v>0</v>
          </cell>
          <cell r="CT238">
            <v>0</v>
          </cell>
          <cell r="CU238">
            <v>0</v>
          </cell>
          <cell r="CX238">
            <v>0</v>
          </cell>
          <cell r="CY238">
            <v>0</v>
          </cell>
          <cell r="DB238">
            <v>0</v>
          </cell>
          <cell r="DC238">
            <v>0</v>
          </cell>
          <cell r="DF238">
            <v>0</v>
          </cell>
          <cell r="DG238">
            <v>0</v>
          </cell>
          <cell r="DJ238">
            <v>0</v>
          </cell>
          <cell r="DK238">
            <v>0</v>
          </cell>
          <cell r="DM238">
            <v>2.3319999999999999</v>
          </cell>
        </row>
        <row r="239">
          <cell r="N239">
            <v>0</v>
          </cell>
          <cell r="O239">
            <v>0</v>
          </cell>
          <cell r="R239">
            <v>0</v>
          </cell>
          <cell r="S239">
            <v>0</v>
          </cell>
          <cell r="V239">
            <v>0</v>
          </cell>
          <cell r="W239">
            <v>0</v>
          </cell>
          <cell r="Z239">
            <v>0</v>
          </cell>
          <cell r="AA239">
            <v>0</v>
          </cell>
          <cell r="AD239">
            <v>1</v>
          </cell>
          <cell r="AE239">
            <v>1.673</v>
          </cell>
          <cell r="AH239">
            <v>0</v>
          </cell>
          <cell r="AI239">
            <v>0</v>
          </cell>
          <cell r="AL239">
            <v>0</v>
          </cell>
          <cell r="AM239">
            <v>0</v>
          </cell>
          <cell r="AP239">
            <v>2</v>
          </cell>
          <cell r="AQ239">
            <v>2.214</v>
          </cell>
          <cell r="AT239">
            <v>0</v>
          </cell>
          <cell r="AU239">
            <v>0</v>
          </cell>
          <cell r="AX239">
            <v>0</v>
          </cell>
          <cell r="AY239">
            <v>0</v>
          </cell>
          <cell r="BB239">
            <v>0</v>
          </cell>
          <cell r="BC239">
            <v>0</v>
          </cell>
          <cell r="BF239">
            <v>0</v>
          </cell>
          <cell r="BG239">
            <v>0</v>
          </cell>
          <cell r="BJ239">
            <v>0</v>
          </cell>
          <cell r="BK239">
            <v>0</v>
          </cell>
          <cell r="BN239">
            <v>0</v>
          </cell>
          <cell r="BO239">
            <v>0</v>
          </cell>
          <cell r="BR239">
            <v>0</v>
          </cell>
          <cell r="BS239">
            <v>0</v>
          </cell>
          <cell r="BV239">
            <v>0</v>
          </cell>
          <cell r="BW239">
            <v>0</v>
          </cell>
          <cell r="BZ239">
            <v>5.0000000000000001E-3</v>
          </cell>
          <cell r="CA239">
            <v>5.6429999999999998</v>
          </cell>
          <cell r="CD239">
            <v>2.5000000000000001E-2</v>
          </cell>
          <cell r="CE239">
            <v>29.934999999999999</v>
          </cell>
          <cell r="CH239">
            <v>0</v>
          </cell>
          <cell r="CI239">
            <v>0</v>
          </cell>
          <cell r="CL239">
            <v>0</v>
          </cell>
          <cell r="CM239">
            <v>0</v>
          </cell>
          <cell r="CP239">
            <v>2</v>
          </cell>
          <cell r="CQ239">
            <v>1.4890000000000001</v>
          </cell>
          <cell r="CT239">
            <v>0</v>
          </cell>
          <cell r="CU239">
            <v>0</v>
          </cell>
          <cell r="CX239">
            <v>1</v>
          </cell>
          <cell r="CY239">
            <v>0.96199999999999997</v>
          </cell>
          <cell r="DB239">
            <v>0</v>
          </cell>
          <cell r="DC239">
            <v>0</v>
          </cell>
          <cell r="DF239">
            <v>0</v>
          </cell>
          <cell r="DG239">
            <v>0</v>
          </cell>
          <cell r="DJ239">
            <v>0</v>
          </cell>
          <cell r="DK239">
            <v>0</v>
          </cell>
          <cell r="DM239">
            <v>3.7930000000000001</v>
          </cell>
        </row>
        <row r="240">
          <cell r="N240">
            <v>0</v>
          </cell>
          <cell r="O240">
            <v>0</v>
          </cell>
          <cell r="R240">
            <v>0</v>
          </cell>
          <cell r="S240">
            <v>0</v>
          </cell>
          <cell r="V240">
            <v>0</v>
          </cell>
          <cell r="W240">
            <v>0</v>
          </cell>
          <cell r="Z240">
            <v>0</v>
          </cell>
          <cell r="AA240">
            <v>0</v>
          </cell>
          <cell r="AD240">
            <v>0</v>
          </cell>
          <cell r="AE240">
            <v>88.251999999999995</v>
          </cell>
          <cell r="AH240">
            <v>0</v>
          </cell>
          <cell r="AI240">
            <v>0</v>
          </cell>
          <cell r="AL240">
            <v>0</v>
          </cell>
          <cell r="AM240">
            <v>0</v>
          </cell>
          <cell r="AP240">
            <v>4</v>
          </cell>
          <cell r="AQ240">
            <v>4.4290000000000003</v>
          </cell>
          <cell r="AT240">
            <v>0</v>
          </cell>
          <cell r="AU240">
            <v>0</v>
          </cell>
          <cell r="AX240">
            <v>0</v>
          </cell>
          <cell r="AY240">
            <v>0</v>
          </cell>
          <cell r="BB240">
            <v>0</v>
          </cell>
          <cell r="BC240">
            <v>0</v>
          </cell>
          <cell r="BF240">
            <v>0</v>
          </cell>
          <cell r="BG240">
            <v>0</v>
          </cell>
          <cell r="BJ240">
            <v>0</v>
          </cell>
          <cell r="BK240">
            <v>0</v>
          </cell>
          <cell r="BN240">
            <v>0</v>
          </cell>
          <cell r="BO240">
            <v>0</v>
          </cell>
          <cell r="BR240">
            <v>0</v>
          </cell>
          <cell r="BS240">
            <v>0</v>
          </cell>
          <cell r="BV240">
            <v>0</v>
          </cell>
          <cell r="BW240">
            <v>0</v>
          </cell>
          <cell r="BZ240">
            <v>0</v>
          </cell>
          <cell r="CA240">
            <v>0</v>
          </cell>
          <cell r="CD240">
            <v>0</v>
          </cell>
          <cell r="CE240">
            <v>0</v>
          </cell>
          <cell r="CH240">
            <v>0</v>
          </cell>
          <cell r="CI240">
            <v>0</v>
          </cell>
          <cell r="CL240">
            <v>0</v>
          </cell>
          <cell r="CM240">
            <v>0</v>
          </cell>
          <cell r="CP240">
            <v>0</v>
          </cell>
          <cell r="CQ240">
            <v>0</v>
          </cell>
          <cell r="CT240">
            <v>0</v>
          </cell>
          <cell r="CU240">
            <v>0</v>
          </cell>
          <cell r="CX240">
            <v>2</v>
          </cell>
          <cell r="CY240">
            <v>1.9239999999999999</v>
          </cell>
          <cell r="DB240">
            <v>0</v>
          </cell>
          <cell r="DC240">
            <v>0</v>
          </cell>
          <cell r="DF240">
            <v>0</v>
          </cell>
          <cell r="DG240">
            <v>0</v>
          </cell>
          <cell r="DJ240">
            <v>0</v>
          </cell>
          <cell r="DK240">
            <v>0</v>
          </cell>
          <cell r="DM240">
            <v>5.9190000000000005</v>
          </cell>
        </row>
        <row r="241">
          <cell r="N241">
            <v>0</v>
          </cell>
          <cell r="O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0</v>
          </cell>
          <cell r="Z241">
            <v>0</v>
          </cell>
          <cell r="AA241">
            <v>0</v>
          </cell>
          <cell r="AD241">
            <v>0</v>
          </cell>
          <cell r="AE241">
            <v>0</v>
          </cell>
          <cell r="AH241">
            <v>0</v>
          </cell>
          <cell r="AI241">
            <v>0</v>
          </cell>
          <cell r="AL241">
            <v>0</v>
          </cell>
          <cell r="AM241">
            <v>0</v>
          </cell>
          <cell r="AP241">
            <v>19</v>
          </cell>
          <cell r="AQ241">
            <v>10.06</v>
          </cell>
          <cell r="AT241">
            <v>0</v>
          </cell>
          <cell r="AU241">
            <v>0</v>
          </cell>
          <cell r="AX241">
            <v>0</v>
          </cell>
          <cell r="AY241">
            <v>0</v>
          </cell>
          <cell r="BB241">
            <v>0</v>
          </cell>
          <cell r="BC241">
            <v>0</v>
          </cell>
          <cell r="BF241">
            <v>0</v>
          </cell>
          <cell r="BG241">
            <v>0</v>
          </cell>
          <cell r="BJ241">
            <v>0</v>
          </cell>
          <cell r="BK241">
            <v>0</v>
          </cell>
          <cell r="BN241">
            <v>0</v>
          </cell>
          <cell r="BO241">
            <v>0</v>
          </cell>
          <cell r="BR241">
            <v>0</v>
          </cell>
          <cell r="BS241">
            <v>0</v>
          </cell>
          <cell r="BV241">
            <v>0</v>
          </cell>
          <cell r="BW241">
            <v>0</v>
          </cell>
          <cell r="BZ241">
            <v>0</v>
          </cell>
          <cell r="CA241">
            <v>0</v>
          </cell>
          <cell r="CD241">
            <v>1.4E-2</v>
          </cell>
          <cell r="CE241">
            <v>193.99199999999999</v>
          </cell>
          <cell r="CH241">
            <v>0</v>
          </cell>
          <cell r="CI241">
            <v>0</v>
          </cell>
          <cell r="CL241">
            <v>0</v>
          </cell>
          <cell r="CM241">
            <v>0</v>
          </cell>
          <cell r="CP241">
            <v>0</v>
          </cell>
          <cell r="CQ241">
            <v>0</v>
          </cell>
          <cell r="CT241">
            <v>0</v>
          </cell>
          <cell r="CU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F241">
            <v>0</v>
          </cell>
          <cell r="DG241">
            <v>0</v>
          </cell>
          <cell r="DJ241">
            <v>0</v>
          </cell>
          <cell r="DK241">
            <v>0</v>
          </cell>
          <cell r="DM241">
            <v>2.2749999999999999</v>
          </cell>
        </row>
        <row r="242">
          <cell r="N242">
            <v>0</v>
          </cell>
          <cell r="O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0</v>
          </cell>
          <cell r="Z242">
            <v>0</v>
          </cell>
          <cell r="AA242">
            <v>0</v>
          </cell>
          <cell r="AD242">
            <v>0</v>
          </cell>
          <cell r="AE242">
            <v>0</v>
          </cell>
          <cell r="AH242">
            <v>0</v>
          </cell>
          <cell r="AI242">
            <v>0</v>
          </cell>
          <cell r="AL242">
            <v>0</v>
          </cell>
          <cell r="AM242">
            <v>0</v>
          </cell>
          <cell r="AP242">
            <v>0</v>
          </cell>
          <cell r="AQ242">
            <v>0</v>
          </cell>
          <cell r="AT242">
            <v>0</v>
          </cell>
          <cell r="AU242">
            <v>0</v>
          </cell>
          <cell r="AX242">
            <v>0</v>
          </cell>
          <cell r="AY242">
            <v>0</v>
          </cell>
          <cell r="BB242">
            <v>0</v>
          </cell>
          <cell r="BC242">
            <v>0</v>
          </cell>
          <cell r="BF242">
            <v>0</v>
          </cell>
          <cell r="BG242">
            <v>0</v>
          </cell>
          <cell r="BJ242">
            <v>0</v>
          </cell>
          <cell r="BK242">
            <v>0</v>
          </cell>
          <cell r="BN242">
            <v>0</v>
          </cell>
          <cell r="BO242">
            <v>0</v>
          </cell>
          <cell r="BR242">
            <v>0</v>
          </cell>
          <cell r="BS242">
            <v>0</v>
          </cell>
          <cell r="BV242">
            <v>0</v>
          </cell>
          <cell r="BW242">
            <v>0</v>
          </cell>
          <cell r="BZ242">
            <v>0</v>
          </cell>
          <cell r="CA242">
            <v>0</v>
          </cell>
          <cell r="CD242">
            <v>0</v>
          </cell>
          <cell r="CE242">
            <v>0</v>
          </cell>
          <cell r="CH242">
            <v>0</v>
          </cell>
          <cell r="CI242">
            <v>0</v>
          </cell>
          <cell r="CL242">
            <v>0</v>
          </cell>
          <cell r="CM242">
            <v>0</v>
          </cell>
          <cell r="CP242">
            <v>0</v>
          </cell>
          <cell r="CQ242">
            <v>0</v>
          </cell>
          <cell r="CT242">
            <v>0</v>
          </cell>
          <cell r="CU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F242">
            <v>0</v>
          </cell>
          <cell r="DG242">
            <v>0</v>
          </cell>
          <cell r="DJ242">
            <v>0</v>
          </cell>
          <cell r="DK242">
            <v>0</v>
          </cell>
          <cell r="DM242">
            <v>0</v>
          </cell>
        </row>
        <row r="243">
          <cell r="N243">
            <v>0</v>
          </cell>
          <cell r="O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0</v>
          </cell>
          <cell r="Z243">
            <v>0</v>
          </cell>
          <cell r="AA243">
            <v>0</v>
          </cell>
          <cell r="AD243">
            <v>0</v>
          </cell>
          <cell r="AE243">
            <v>0</v>
          </cell>
          <cell r="AH243">
            <v>0</v>
          </cell>
          <cell r="AI243">
            <v>0</v>
          </cell>
          <cell r="AL243">
            <v>0</v>
          </cell>
          <cell r="AM243">
            <v>0</v>
          </cell>
          <cell r="AP243">
            <v>0</v>
          </cell>
          <cell r="AQ243">
            <v>0</v>
          </cell>
          <cell r="AT243">
            <v>0</v>
          </cell>
          <cell r="AU243">
            <v>0</v>
          </cell>
          <cell r="AX243">
            <v>0</v>
          </cell>
          <cell r="AY243">
            <v>0</v>
          </cell>
          <cell r="BB243">
            <v>0</v>
          </cell>
          <cell r="BC243">
            <v>0</v>
          </cell>
          <cell r="BF243">
            <v>0</v>
          </cell>
          <cell r="BG243">
            <v>0</v>
          </cell>
          <cell r="BJ243">
            <v>0</v>
          </cell>
          <cell r="BK243">
            <v>0</v>
          </cell>
          <cell r="BN243">
            <v>0</v>
          </cell>
          <cell r="BO243">
            <v>0</v>
          </cell>
          <cell r="BR243">
            <v>0</v>
          </cell>
          <cell r="BS243">
            <v>0</v>
          </cell>
          <cell r="BV243">
            <v>0</v>
          </cell>
          <cell r="BW243">
            <v>0</v>
          </cell>
          <cell r="BZ243">
            <v>0</v>
          </cell>
          <cell r="CA243">
            <v>0</v>
          </cell>
          <cell r="CD243">
            <v>0</v>
          </cell>
          <cell r="CE243">
            <v>0</v>
          </cell>
          <cell r="CH243">
            <v>0</v>
          </cell>
          <cell r="CI243">
            <v>0</v>
          </cell>
          <cell r="CL243">
            <v>0</v>
          </cell>
          <cell r="CM243">
            <v>0</v>
          </cell>
          <cell r="CP243">
            <v>0</v>
          </cell>
          <cell r="CQ243">
            <v>0</v>
          </cell>
          <cell r="CT243">
            <v>0</v>
          </cell>
          <cell r="CU243">
            <v>0</v>
          </cell>
          <cell r="CX243">
            <v>1</v>
          </cell>
          <cell r="CY243">
            <v>1.2370000000000001</v>
          </cell>
          <cell r="DB243">
            <v>0</v>
          </cell>
          <cell r="DC243">
            <v>0</v>
          </cell>
          <cell r="DF243">
            <v>0</v>
          </cell>
          <cell r="DG243">
            <v>0</v>
          </cell>
          <cell r="DJ243">
            <v>0</v>
          </cell>
          <cell r="DK243">
            <v>0</v>
          </cell>
          <cell r="DM243">
            <v>7.8650000000000002</v>
          </cell>
        </row>
        <row r="244">
          <cell r="N244">
            <v>0</v>
          </cell>
          <cell r="O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0</v>
          </cell>
          <cell r="Z244">
            <v>0</v>
          </cell>
          <cell r="AA244">
            <v>0</v>
          </cell>
          <cell r="AD244">
            <v>0</v>
          </cell>
          <cell r="AE244">
            <v>0</v>
          </cell>
          <cell r="AH244">
            <v>0</v>
          </cell>
          <cell r="AI244">
            <v>0</v>
          </cell>
          <cell r="AL244">
            <v>0</v>
          </cell>
          <cell r="AM244">
            <v>0</v>
          </cell>
          <cell r="AP244">
            <v>0</v>
          </cell>
          <cell r="AQ244">
            <v>0</v>
          </cell>
          <cell r="AT244">
            <v>0</v>
          </cell>
          <cell r="AU244">
            <v>0</v>
          </cell>
          <cell r="AX244">
            <v>0</v>
          </cell>
          <cell r="AY244">
            <v>0</v>
          </cell>
          <cell r="BB244">
            <v>0</v>
          </cell>
          <cell r="BC244">
            <v>0</v>
          </cell>
          <cell r="BF244">
            <v>0</v>
          </cell>
          <cell r="BG244">
            <v>0</v>
          </cell>
          <cell r="BJ244">
            <v>0</v>
          </cell>
          <cell r="BK244">
            <v>0</v>
          </cell>
          <cell r="BN244">
            <v>0</v>
          </cell>
          <cell r="BO244">
            <v>0</v>
          </cell>
          <cell r="BR244">
            <v>0</v>
          </cell>
          <cell r="BS244">
            <v>0</v>
          </cell>
          <cell r="BV244">
            <v>0</v>
          </cell>
          <cell r="BW244">
            <v>0</v>
          </cell>
          <cell r="BZ244">
            <v>0</v>
          </cell>
          <cell r="CA244">
            <v>0</v>
          </cell>
          <cell r="CD244">
            <v>0</v>
          </cell>
          <cell r="CE244">
            <v>0</v>
          </cell>
          <cell r="CH244">
            <v>0</v>
          </cell>
          <cell r="CI244">
            <v>0</v>
          </cell>
          <cell r="CL244">
            <v>0</v>
          </cell>
          <cell r="CM244">
            <v>0</v>
          </cell>
          <cell r="CP244">
            <v>0</v>
          </cell>
          <cell r="CQ244">
            <v>0</v>
          </cell>
          <cell r="CT244">
            <v>0</v>
          </cell>
          <cell r="CU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F244">
            <v>0</v>
          </cell>
          <cell r="DG244">
            <v>0</v>
          </cell>
          <cell r="DJ244">
            <v>0</v>
          </cell>
          <cell r="DK244">
            <v>0</v>
          </cell>
          <cell r="DM244">
            <v>0</v>
          </cell>
        </row>
        <row r="245">
          <cell r="N245">
            <v>0</v>
          </cell>
          <cell r="O245">
            <v>0</v>
          </cell>
          <cell r="R245">
            <v>0</v>
          </cell>
          <cell r="S245">
            <v>0</v>
          </cell>
          <cell r="V245">
            <v>0</v>
          </cell>
          <cell r="W245">
            <v>0</v>
          </cell>
          <cell r="Z245">
            <v>0</v>
          </cell>
          <cell r="AA245">
            <v>0</v>
          </cell>
          <cell r="AD245">
            <v>0</v>
          </cell>
          <cell r="AE245">
            <v>0</v>
          </cell>
          <cell r="AH245">
            <v>0</v>
          </cell>
          <cell r="AI245">
            <v>0</v>
          </cell>
          <cell r="AL245">
            <v>0</v>
          </cell>
          <cell r="AM245">
            <v>0</v>
          </cell>
          <cell r="AP245">
            <v>0</v>
          </cell>
          <cell r="AQ245">
            <v>0</v>
          </cell>
          <cell r="AT245">
            <v>0</v>
          </cell>
          <cell r="AU245">
            <v>0</v>
          </cell>
          <cell r="AX245">
            <v>0</v>
          </cell>
          <cell r="AY245">
            <v>0</v>
          </cell>
          <cell r="BB245">
            <v>0</v>
          </cell>
          <cell r="BC245">
            <v>0</v>
          </cell>
          <cell r="BF245">
            <v>0</v>
          </cell>
          <cell r="BG245">
            <v>0</v>
          </cell>
          <cell r="BJ245">
            <v>0</v>
          </cell>
          <cell r="BK245">
            <v>0</v>
          </cell>
          <cell r="BN245">
            <v>0</v>
          </cell>
          <cell r="BO245">
            <v>0</v>
          </cell>
          <cell r="BR245">
            <v>0</v>
          </cell>
          <cell r="BS245">
            <v>0</v>
          </cell>
          <cell r="BV245">
            <v>0</v>
          </cell>
          <cell r="BW245">
            <v>0</v>
          </cell>
          <cell r="BZ245">
            <v>0</v>
          </cell>
          <cell r="CA245">
            <v>0</v>
          </cell>
          <cell r="CD245">
            <v>0</v>
          </cell>
          <cell r="CE245">
            <v>0</v>
          </cell>
          <cell r="CH245">
            <v>0</v>
          </cell>
          <cell r="CI245">
            <v>0</v>
          </cell>
          <cell r="CL245">
            <v>0</v>
          </cell>
          <cell r="CM245">
            <v>0</v>
          </cell>
          <cell r="CP245">
            <v>0</v>
          </cell>
          <cell r="CQ245">
            <v>0</v>
          </cell>
          <cell r="CT245">
            <v>0</v>
          </cell>
          <cell r="CU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F245">
            <v>0</v>
          </cell>
          <cell r="DG245">
            <v>0</v>
          </cell>
          <cell r="DJ245">
            <v>0</v>
          </cell>
          <cell r="DK245">
            <v>0</v>
          </cell>
          <cell r="DM245">
            <v>0</v>
          </cell>
        </row>
        <row r="246">
          <cell r="N246">
            <v>0</v>
          </cell>
          <cell r="O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0</v>
          </cell>
          <cell r="Z246">
            <v>0</v>
          </cell>
          <cell r="AA246">
            <v>0</v>
          </cell>
          <cell r="AD246">
            <v>0</v>
          </cell>
          <cell r="AE246">
            <v>0</v>
          </cell>
          <cell r="AH246">
            <v>0</v>
          </cell>
          <cell r="AI246">
            <v>0</v>
          </cell>
          <cell r="AL246">
            <v>0</v>
          </cell>
          <cell r="AM246">
            <v>0</v>
          </cell>
          <cell r="AP246">
            <v>0</v>
          </cell>
          <cell r="AQ246">
            <v>0</v>
          </cell>
          <cell r="AT246">
            <v>0</v>
          </cell>
          <cell r="AU246">
            <v>0</v>
          </cell>
          <cell r="AX246">
            <v>0</v>
          </cell>
          <cell r="AY246">
            <v>0</v>
          </cell>
          <cell r="BB246">
            <v>0</v>
          </cell>
          <cell r="BC246">
            <v>0</v>
          </cell>
          <cell r="BF246">
            <v>0</v>
          </cell>
          <cell r="BG246">
            <v>0</v>
          </cell>
          <cell r="BJ246">
            <v>0</v>
          </cell>
          <cell r="BK246">
            <v>0</v>
          </cell>
          <cell r="BN246">
            <v>0</v>
          </cell>
          <cell r="BO246">
            <v>0</v>
          </cell>
          <cell r="BR246">
            <v>0</v>
          </cell>
          <cell r="BS246">
            <v>0</v>
          </cell>
          <cell r="BV246">
            <v>0</v>
          </cell>
          <cell r="BW246">
            <v>0</v>
          </cell>
          <cell r="BZ246">
            <v>0</v>
          </cell>
          <cell r="CA246">
            <v>0</v>
          </cell>
          <cell r="CD246">
            <v>0</v>
          </cell>
          <cell r="CE246">
            <v>0</v>
          </cell>
          <cell r="CH246">
            <v>0</v>
          </cell>
          <cell r="CI246">
            <v>0</v>
          </cell>
          <cell r="CL246">
            <v>0</v>
          </cell>
          <cell r="CM246">
            <v>0</v>
          </cell>
          <cell r="CP246">
            <v>0</v>
          </cell>
          <cell r="CQ246">
            <v>0</v>
          </cell>
          <cell r="CT246">
            <v>0</v>
          </cell>
          <cell r="CU246">
            <v>0</v>
          </cell>
          <cell r="CX246">
            <v>7</v>
          </cell>
          <cell r="CY246">
            <v>7.3179999999999996</v>
          </cell>
          <cell r="DB246">
            <v>1</v>
          </cell>
          <cell r="DC246">
            <v>3.0489999999999999</v>
          </cell>
          <cell r="DF246">
            <v>0</v>
          </cell>
          <cell r="DG246">
            <v>0</v>
          </cell>
          <cell r="DJ246">
            <v>0</v>
          </cell>
          <cell r="DK246">
            <v>0</v>
          </cell>
          <cell r="DM246">
            <v>0</v>
          </cell>
        </row>
        <row r="247">
          <cell r="N247">
            <v>0</v>
          </cell>
          <cell r="O247">
            <v>0</v>
          </cell>
          <cell r="R247">
            <v>0</v>
          </cell>
          <cell r="S247">
            <v>0</v>
          </cell>
          <cell r="V247">
            <v>0</v>
          </cell>
          <cell r="W247">
            <v>0</v>
          </cell>
          <cell r="Z247">
            <v>0</v>
          </cell>
          <cell r="AA247">
            <v>0</v>
          </cell>
          <cell r="AD247">
            <v>0</v>
          </cell>
          <cell r="AE247">
            <v>0</v>
          </cell>
          <cell r="AH247">
            <v>0</v>
          </cell>
          <cell r="AI247">
            <v>0</v>
          </cell>
          <cell r="AL247">
            <v>0</v>
          </cell>
          <cell r="AM247">
            <v>0</v>
          </cell>
          <cell r="AP247">
            <v>0</v>
          </cell>
          <cell r="AQ247">
            <v>0</v>
          </cell>
          <cell r="AT247">
            <v>0</v>
          </cell>
          <cell r="AU247">
            <v>0</v>
          </cell>
          <cell r="AX247">
            <v>0</v>
          </cell>
          <cell r="AY247">
            <v>0</v>
          </cell>
          <cell r="BB247">
            <v>0</v>
          </cell>
          <cell r="BC247">
            <v>0</v>
          </cell>
          <cell r="BF247">
            <v>0</v>
          </cell>
          <cell r="BG247">
            <v>0</v>
          </cell>
          <cell r="BJ247">
            <v>0</v>
          </cell>
          <cell r="BK247">
            <v>0</v>
          </cell>
          <cell r="BN247">
            <v>0</v>
          </cell>
          <cell r="BO247">
            <v>0</v>
          </cell>
          <cell r="BR247">
            <v>0</v>
          </cell>
          <cell r="BS247">
            <v>0</v>
          </cell>
          <cell r="BV247">
            <v>0</v>
          </cell>
          <cell r="BW247">
            <v>0</v>
          </cell>
          <cell r="BZ247">
            <v>0</v>
          </cell>
          <cell r="CA247">
            <v>0</v>
          </cell>
          <cell r="CD247">
            <v>0</v>
          </cell>
          <cell r="CE247">
            <v>0</v>
          </cell>
          <cell r="CH247">
            <v>0</v>
          </cell>
          <cell r="CI247">
            <v>0</v>
          </cell>
          <cell r="CL247">
            <v>0</v>
          </cell>
          <cell r="CM247">
            <v>0</v>
          </cell>
          <cell r="CP247">
            <v>0</v>
          </cell>
          <cell r="CQ247">
            <v>0</v>
          </cell>
          <cell r="CT247">
            <v>0</v>
          </cell>
          <cell r="CU247">
            <v>0</v>
          </cell>
          <cell r="CX247">
            <v>0</v>
          </cell>
          <cell r="CY247">
            <v>0</v>
          </cell>
          <cell r="DB247">
            <v>0</v>
          </cell>
          <cell r="DC247">
            <v>0</v>
          </cell>
          <cell r="DF247">
            <v>0</v>
          </cell>
          <cell r="DG247">
            <v>0</v>
          </cell>
          <cell r="DJ247">
            <v>0</v>
          </cell>
          <cell r="DK247">
            <v>0</v>
          </cell>
          <cell r="DM247">
            <v>0</v>
          </cell>
        </row>
        <row r="248">
          <cell r="N248">
            <v>0</v>
          </cell>
          <cell r="O248">
            <v>0</v>
          </cell>
          <cell r="R248">
            <v>0</v>
          </cell>
          <cell r="S248">
            <v>0</v>
          </cell>
          <cell r="V248">
            <v>0</v>
          </cell>
          <cell r="W248">
            <v>0</v>
          </cell>
          <cell r="Z248">
            <v>0</v>
          </cell>
          <cell r="AA248">
            <v>0</v>
          </cell>
          <cell r="AD248">
            <v>0</v>
          </cell>
          <cell r="AE248">
            <v>0</v>
          </cell>
          <cell r="AH248">
            <v>0</v>
          </cell>
          <cell r="AI248">
            <v>0</v>
          </cell>
          <cell r="AL248">
            <v>0</v>
          </cell>
          <cell r="AM248">
            <v>0</v>
          </cell>
          <cell r="AP248">
            <v>7</v>
          </cell>
          <cell r="AQ248">
            <v>3.198</v>
          </cell>
          <cell r="AT248">
            <v>0</v>
          </cell>
          <cell r="AU248">
            <v>0</v>
          </cell>
          <cell r="AX248">
            <v>0</v>
          </cell>
          <cell r="AY248">
            <v>0</v>
          </cell>
          <cell r="BB248">
            <v>0</v>
          </cell>
          <cell r="BC248">
            <v>0</v>
          </cell>
          <cell r="BF248">
            <v>0</v>
          </cell>
          <cell r="BG248">
            <v>0</v>
          </cell>
          <cell r="BJ248">
            <v>0</v>
          </cell>
          <cell r="BK248">
            <v>0</v>
          </cell>
          <cell r="BN248">
            <v>0</v>
          </cell>
          <cell r="BO248">
            <v>0</v>
          </cell>
          <cell r="BR248">
            <v>0</v>
          </cell>
          <cell r="BS248">
            <v>0</v>
          </cell>
          <cell r="BV248">
            <v>0</v>
          </cell>
          <cell r="BW248">
            <v>0</v>
          </cell>
          <cell r="BZ248">
            <v>0</v>
          </cell>
          <cell r="CA248">
            <v>0</v>
          </cell>
          <cell r="CD248">
            <v>0</v>
          </cell>
          <cell r="CE248">
            <v>0</v>
          </cell>
          <cell r="CH248">
            <v>0</v>
          </cell>
          <cell r="CI248">
            <v>0</v>
          </cell>
          <cell r="CL248">
            <v>0</v>
          </cell>
          <cell r="CM248">
            <v>0</v>
          </cell>
          <cell r="CP248">
            <v>0</v>
          </cell>
          <cell r="CQ248">
            <v>0</v>
          </cell>
          <cell r="CT248">
            <v>0</v>
          </cell>
          <cell r="CU248">
            <v>0</v>
          </cell>
          <cell r="CX248">
            <v>0</v>
          </cell>
          <cell r="CY248">
            <v>0</v>
          </cell>
          <cell r="DB248">
            <v>0</v>
          </cell>
          <cell r="DC248">
            <v>0</v>
          </cell>
          <cell r="DF248">
            <v>0</v>
          </cell>
          <cell r="DG248">
            <v>0</v>
          </cell>
          <cell r="DJ248">
            <v>0</v>
          </cell>
          <cell r="DK248">
            <v>0</v>
          </cell>
          <cell r="DM248">
            <v>5.8239999999999998</v>
          </cell>
        </row>
        <row r="249">
          <cell r="N249">
            <v>0</v>
          </cell>
          <cell r="O249">
            <v>0</v>
          </cell>
          <cell r="R249">
            <v>0</v>
          </cell>
          <cell r="S249">
            <v>0</v>
          </cell>
          <cell r="V249">
            <v>0</v>
          </cell>
          <cell r="W249">
            <v>0</v>
          </cell>
          <cell r="Z249">
            <v>0</v>
          </cell>
          <cell r="AA249">
            <v>0</v>
          </cell>
          <cell r="AD249">
            <v>0</v>
          </cell>
          <cell r="AE249">
            <v>0</v>
          </cell>
          <cell r="AH249">
            <v>0</v>
          </cell>
          <cell r="AI249">
            <v>0</v>
          </cell>
          <cell r="AL249">
            <v>0</v>
          </cell>
          <cell r="AM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X249">
            <v>0</v>
          </cell>
          <cell r="AY249">
            <v>0</v>
          </cell>
          <cell r="BB249">
            <v>0</v>
          </cell>
          <cell r="BC249">
            <v>0</v>
          </cell>
          <cell r="BF249">
            <v>0</v>
          </cell>
          <cell r="BG249">
            <v>0</v>
          </cell>
          <cell r="BJ249">
            <v>0</v>
          </cell>
          <cell r="BK249">
            <v>0</v>
          </cell>
          <cell r="BN249">
            <v>0</v>
          </cell>
          <cell r="BO249">
            <v>0</v>
          </cell>
          <cell r="BR249">
            <v>0</v>
          </cell>
          <cell r="BS249">
            <v>0</v>
          </cell>
          <cell r="BV249">
            <v>0</v>
          </cell>
          <cell r="BW249">
            <v>0</v>
          </cell>
          <cell r="BZ249">
            <v>0</v>
          </cell>
          <cell r="CA249">
            <v>0</v>
          </cell>
          <cell r="CD249">
            <v>0</v>
          </cell>
          <cell r="CE249">
            <v>0</v>
          </cell>
          <cell r="CH249">
            <v>0</v>
          </cell>
          <cell r="CI249">
            <v>0</v>
          </cell>
          <cell r="CL249">
            <v>0</v>
          </cell>
          <cell r="CM249">
            <v>0</v>
          </cell>
          <cell r="CP249">
            <v>0</v>
          </cell>
          <cell r="CQ249">
            <v>0</v>
          </cell>
          <cell r="CT249">
            <v>0</v>
          </cell>
          <cell r="CU249">
            <v>0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F249">
            <v>0</v>
          </cell>
          <cell r="DG249">
            <v>0</v>
          </cell>
          <cell r="DJ249">
            <v>0</v>
          </cell>
          <cell r="DK249">
            <v>0</v>
          </cell>
          <cell r="DM249">
            <v>4.867</v>
          </cell>
        </row>
        <row r="250">
          <cell r="N250">
            <v>0</v>
          </cell>
          <cell r="O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0</v>
          </cell>
          <cell r="Z250">
            <v>0</v>
          </cell>
          <cell r="AA250">
            <v>0</v>
          </cell>
          <cell r="AD250">
            <v>0</v>
          </cell>
          <cell r="AE250">
            <v>0</v>
          </cell>
          <cell r="AH250">
            <v>0</v>
          </cell>
          <cell r="AI250">
            <v>0</v>
          </cell>
          <cell r="AL250">
            <v>0</v>
          </cell>
          <cell r="AM250">
            <v>0</v>
          </cell>
          <cell r="AP250">
            <v>0</v>
          </cell>
          <cell r="AQ250">
            <v>0</v>
          </cell>
          <cell r="AT250">
            <v>0</v>
          </cell>
          <cell r="AU250">
            <v>0</v>
          </cell>
          <cell r="AX250">
            <v>0</v>
          </cell>
          <cell r="AY250">
            <v>0</v>
          </cell>
          <cell r="BB250">
            <v>0</v>
          </cell>
          <cell r="BC250">
            <v>0</v>
          </cell>
          <cell r="BF250">
            <v>0</v>
          </cell>
          <cell r="BG250">
            <v>0</v>
          </cell>
          <cell r="BJ250">
            <v>0</v>
          </cell>
          <cell r="BK250">
            <v>0</v>
          </cell>
          <cell r="BN250">
            <v>0</v>
          </cell>
          <cell r="BO250">
            <v>0</v>
          </cell>
          <cell r="BR250">
            <v>0</v>
          </cell>
          <cell r="BS250">
            <v>0</v>
          </cell>
          <cell r="BV250">
            <v>0</v>
          </cell>
          <cell r="BW250">
            <v>0</v>
          </cell>
          <cell r="BZ250">
            <v>0</v>
          </cell>
          <cell r="CA250">
            <v>0</v>
          </cell>
          <cell r="CD250">
            <v>0</v>
          </cell>
          <cell r="CE250">
            <v>0</v>
          </cell>
          <cell r="CH250">
            <v>0</v>
          </cell>
          <cell r="CI250">
            <v>0</v>
          </cell>
          <cell r="CL250">
            <v>0</v>
          </cell>
          <cell r="CM250">
            <v>0</v>
          </cell>
          <cell r="CP250">
            <v>0</v>
          </cell>
          <cell r="CQ250">
            <v>0</v>
          </cell>
          <cell r="CT250">
            <v>0</v>
          </cell>
          <cell r="CU250">
            <v>0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F250">
            <v>0</v>
          </cell>
          <cell r="DG250">
            <v>0</v>
          </cell>
          <cell r="DJ250">
            <v>0</v>
          </cell>
          <cell r="DK250">
            <v>0</v>
          </cell>
          <cell r="DM250">
            <v>0</v>
          </cell>
        </row>
        <row r="251">
          <cell r="N251">
            <v>0</v>
          </cell>
          <cell r="O251">
            <v>0</v>
          </cell>
          <cell r="R251">
            <v>0</v>
          </cell>
          <cell r="S251">
            <v>0</v>
          </cell>
          <cell r="V251">
            <v>0</v>
          </cell>
          <cell r="W251">
            <v>0</v>
          </cell>
          <cell r="Z251">
            <v>0</v>
          </cell>
          <cell r="AA251">
            <v>0</v>
          </cell>
          <cell r="AD251">
            <v>0</v>
          </cell>
          <cell r="AE251">
            <v>0</v>
          </cell>
          <cell r="AH251">
            <v>0</v>
          </cell>
          <cell r="AI251">
            <v>0</v>
          </cell>
          <cell r="AL251">
            <v>0</v>
          </cell>
          <cell r="AM251">
            <v>0</v>
          </cell>
          <cell r="AP251">
            <v>0</v>
          </cell>
          <cell r="AQ251">
            <v>0</v>
          </cell>
          <cell r="AT251">
            <v>0</v>
          </cell>
          <cell r="AU251">
            <v>0</v>
          </cell>
          <cell r="AX251">
            <v>0</v>
          </cell>
          <cell r="AY251">
            <v>0</v>
          </cell>
          <cell r="BB251">
            <v>0</v>
          </cell>
          <cell r="BC251">
            <v>0</v>
          </cell>
          <cell r="BF251">
            <v>0</v>
          </cell>
          <cell r="BG251">
            <v>0</v>
          </cell>
          <cell r="BJ251">
            <v>0</v>
          </cell>
          <cell r="BK251">
            <v>0</v>
          </cell>
          <cell r="BN251">
            <v>0</v>
          </cell>
          <cell r="BO251">
            <v>0</v>
          </cell>
          <cell r="BR251">
            <v>0</v>
          </cell>
          <cell r="BS251">
            <v>0</v>
          </cell>
          <cell r="BV251">
            <v>0</v>
          </cell>
          <cell r="BW251">
            <v>0</v>
          </cell>
          <cell r="BZ251">
            <v>0</v>
          </cell>
          <cell r="CA251">
            <v>0</v>
          </cell>
          <cell r="CD251">
            <v>0</v>
          </cell>
          <cell r="CE251">
            <v>0</v>
          </cell>
          <cell r="CH251">
            <v>0</v>
          </cell>
          <cell r="CI251">
            <v>0</v>
          </cell>
          <cell r="CL251">
            <v>0</v>
          </cell>
          <cell r="CM251">
            <v>0</v>
          </cell>
          <cell r="CP251">
            <v>0</v>
          </cell>
          <cell r="CQ251">
            <v>0</v>
          </cell>
          <cell r="CT251">
            <v>0</v>
          </cell>
          <cell r="CU251">
            <v>0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F251">
            <v>0</v>
          </cell>
          <cell r="DG251">
            <v>0</v>
          </cell>
          <cell r="DJ251">
            <v>0</v>
          </cell>
          <cell r="DK251">
            <v>0</v>
          </cell>
          <cell r="DM251">
            <v>0.17899999999999999</v>
          </cell>
        </row>
        <row r="252">
          <cell r="N252">
            <v>0</v>
          </cell>
          <cell r="O252">
            <v>0</v>
          </cell>
          <cell r="R252">
            <v>0</v>
          </cell>
          <cell r="S252">
            <v>0</v>
          </cell>
          <cell r="V252">
            <v>0</v>
          </cell>
          <cell r="W252">
            <v>0</v>
          </cell>
          <cell r="Z252">
            <v>0</v>
          </cell>
          <cell r="AA252">
            <v>0</v>
          </cell>
          <cell r="AD252">
            <v>0</v>
          </cell>
          <cell r="AE252">
            <v>0</v>
          </cell>
          <cell r="AH252">
            <v>0</v>
          </cell>
          <cell r="AI252">
            <v>0</v>
          </cell>
          <cell r="AL252">
            <v>0</v>
          </cell>
          <cell r="AM252">
            <v>0</v>
          </cell>
          <cell r="AP252">
            <v>0</v>
          </cell>
          <cell r="AQ252">
            <v>0</v>
          </cell>
          <cell r="AT252">
            <v>0</v>
          </cell>
          <cell r="AU252">
            <v>0</v>
          </cell>
          <cell r="AX252">
            <v>0</v>
          </cell>
          <cell r="AY252">
            <v>0</v>
          </cell>
          <cell r="BB252">
            <v>0</v>
          </cell>
          <cell r="BC252">
            <v>0</v>
          </cell>
          <cell r="BF252">
            <v>0</v>
          </cell>
          <cell r="BG252">
            <v>0</v>
          </cell>
          <cell r="BJ252">
            <v>0</v>
          </cell>
          <cell r="BK252">
            <v>0</v>
          </cell>
          <cell r="BN252">
            <v>0</v>
          </cell>
          <cell r="BO252">
            <v>0</v>
          </cell>
          <cell r="BR252">
            <v>0</v>
          </cell>
          <cell r="BS252">
            <v>0</v>
          </cell>
          <cell r="BV252">
            <v>0</v>
          </cell>
          <cell r="BW252">
            <v>0</v>
          </cell>
          <cell r="BZ252">
            <v>0</v>
          </cell>
          <cell r="CA252">
            <v>0</v>
          </cell>
          <cell r="CD252">
            <v>0</v>
          </cell>
          <cell r="CE252">
            <v>0</v>
          </cell>
          <cell r="CH252">
            <v>0</v>
          </cell>
          <cell r="CI252">
            <v>0</v>
          </cell>
          <cell r="CL252">
            <v>0</v>
          </cell>
          <cell r="CM252">
            <v>0</v>
          </cell>
          <cell r="CP252">
            <v>0</v>
          </cell>
          <cell r="CQ252">
            <v>0</v>
          </cell>
          <cell r="CT252">
            <v>1.7999999999999999E-2</v>
          </cell>
          <cell r="CU252">
            <v>3.22</v>
          </cell>
          <cell r="CX252">
            <v>5</v>
          </cell>
          <cell r="CY252">
            <v>6.1829999999999998</v>
          </cell>
          <cell r="DB252">
            <v>0</v>
          </cell>
          <cell r="DC252">
            <v>0</v>
          </cell>
          <cell r="DF252">
            <v>0</v>
          </cell>
          <cell r="DG252">
            <v>0</v>
          </cell>
          <cell r="DJ252">
            <v>0</v>
          </cell>
          <cell r="DK252">
            <v>0</v>
          </cell>
          <cell r="DM252">
            <v>0</v>
          </cell>
        </row>
        <row r="253">
          <cell r="N253">
            <v>0</v>
          </cell>
          <cell r="O253">
            <v>0</v>
          </cell>
          <cell r="R253">
            <v>0</v>
          </cell>
          <cell r="S253">
            <v>0</v>
          </cell>
          <cell r="V253">
            <v>0</v>
          </cell>
          <cell r="W253">
            <v>0</v>
          </cell>
          <cell r="Z253">
            <v>0</v>
          </cell>
          <cell r="AA253">
            <v>0</v>
          </cell>
          <cell r="AD253">
            <v>0</v>
          </cell>
          <cell r="AE253">
            <v>0</v>
          </cell>
          <cell r="AH253">
            <v>0</v>
          </cell>
          <cell r="AI253">
            <v>0</v>
          </cell>
          <cell r="AL253">
            <v>0</v>
          </cell>
          <cell r="AM253">
            <v>0</v>
          </cell>
          <cell r="AP253">
            <v>0</v>
          </cell>
          <cell r="AQ253">
            <v>0</v>
          </cell>
          <cell r="AT253">
            <v>0</v>
          </cell>
          <cell r="AU253">
            <v>0</v>
          </cell>
          <cell r="AX253">
            <v>0</v>
          </cell>
          <cell r="AY253">
            <v>0</v>
          </cell>
          <cell r="BB253">
            <v>0</v>
          </cell>
          <cell r="BC253">
            <v>0</v>
          </cell>
          <cell r="BF253">
            <v>0</v>
          </cell>
          <cell r="BG253">
            <v>0</v>
          </cell>
          <cell r="BJ253">
            <v>0</v>
          </cell>
          <cell r="BK253">
            <v>0</v>
          </cell>
          <cell r="BN253">
            <v>0</v>
          </cell>
          <cell r="BO253">
            <v>0</v>
          </cell>
          <cell r="BR253">
            <v>0</v>
          </cell>
          <cell r="BS253">
            <v>0</v>
          </cell>
          <cell r="BV253">
            <v>0</v>
          </cell>
          <cell r="BW253">
            <v>0</v>
          </cell>
          <cell r="BZ253">
            <v>0</v>
          </cell>
          <cell r="CA253">
            <v>0</v>
          </cell>
          <cell r="CD253">
            <v>0</v>
          </cell>
          <cell r="CE253">
            <v>0</v>
          </cell>
          <cell r="CH253">
            <v>0</v>
          </cell>
          <cell r="CI253">
            <v>0</v>
          </cell>
          <cell r="CL253">
            <v>0</v>
          </cell>
          <cell r="CM253">
            <v>0</v>
          </cell>
          <cell r="CP253">
            <v>0</v>
          </cell>
          <cell r="CQ253">
            <v>0</v>
          </cell>
          <cell r="CT253">
            <v>0</v>
          </cell>
          <cell r="CU253">
            <v>0</v>
          </cell>
          <cell r="CX253">
            <v>2</v>
          </cell>
          <cell r="CY253">
            <v>1.141</v>
          </cell>
          <cell r="DB253">
            <v>0</v>
          </cell>
          <cell r="DC253">
            <v>0</v>
          </cell>
          <cell r="DF253">
            <v>0</v>
          </cell>
          <cell r="DG253">
            <v>0</v>
          </cell>
          <cell r="DJ253">
            <v>0</v>
          </cell>
          <cell r="DK253">
            <v>0</v>
          </cell>
          <cell r="DM253">
            <v>0</v>
          </cell>
        </row>
        <row r="254">
          <cell r="N254">
            <v>0</v>
          </cell>
          <cell r="O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0</v>
          </cell>
          <cell r="Z254">
            <v>0</v>
          </cell>
          <cell r="AA254">
            <v>0</v>
          </cell>
          <cell r="AD254">
            <v>0</v>
          </cell>
          <cell r="AE254">
            <v>0</v>
          </cell>
          <cell r="AH254">
            <v>0</v>
          </cell>
          <cell r="AI254">
            <v>0</v>
          </cell>
          <cell r="AL254">
            <v>0</v>
          </cell>
          <cell r="AM254">
            <v>0</v>
          </cell>
          <cell r="AP254">
            <v>0</v>
          </cell>
          <cell r="AQ254">
            <v>0</v>
          </cell>
          <cell r="AT254">
            <v>0</v>
          </cell>
          <cell r="AU254">
            <v>0</v>
          </cell>
          <cell r="AX254">
            <v>0</v>
          </cell>
          <cell r="AY254">
            <v>0</v>
          </cell>
          <cell r="BB254">
            <v>0</v>
          </cell>
          <cell r="BC254">
            <v>0</v>
          </cell>
          <cell r="BF254">
            <v>0</v>
          </cell>
          <cell r="BG254">
            <v>0</v>
          </cell>
          <cell r="BJ254">
            <v>0</v>
          </cell>
          <cell r="BK254">
            <v>0</v>
          </cell>
          <cell r="BN254">
            <v>0</v>
          </cell>
          <cell r="BO254">
            <v>0</v>
          </cell>
          <cell r="BR254">
            <v>0</v>
          </cell>
          <cell r="BS254">
            <v>0</v>
          </cell>
          <cell r="BV254">
            <v>0</v>
          </cell>
          <cell r="BW254">
            <v>0</v>
          </cell>
          <cell r="BZ254">
            <v>1.2E-2</v>
          </cell>
          <cell r="CA254">
            <v>15.364000000000001</v>
          </cell>
          <cell r="CD254">
            <v>8.0000000000000002E-3</v>
          </cell>
          <cell r="CE254">
            <v>9.0079999999999991</v>
          </cell>
          <cell r="CH254">
            <v>0</v>
          </cell>
          <cell r="CI254">
            <v>0</v>
          </cell>
          <cell r="CL254">
            <v>0</v>
          </cell>
          <cell r="CM254">
            <v>0</v>
          </cell>
          <cell r="CP254">
            <v>3</v>
          </cell>
          <cell r="CQ254">
            <v>1.0920000000000001</v>
          </cell>
          <cell r="CT254">
            <v>0</v>
          </cell>
          <cell r="CU254">
            <v>0</v>
          </cell>
          <cell r="CX254">
            <v>0</v>
          </cell>
          <cell r="CY254">
            <v>0</v>
          </cell>
          <cell r="DB254">
            <v>0</v>
          </cell>
          <cell r="DC254">
            <v>0</v>
          </cell>
          <cell r="DF254">
            <v>0</v>
          </cell>
          <cell r="DG254">
            <v>0</v>
          </cell>
          <cell r="DJ254">
            <v>0</v>
          </cell>
          <cell r="DK254">
            <v>0</v>
          </cell>
          <cell r="DM254">
            <v>0</v>
          </cell>
        </row>
        <row r="255">
          <cell r="N255">
            <v>0</v>
          </cell>
          <cell r="O255">
            <v>0</v>
          </cell>
          <cell r="R255">
            <v>0</v>
          </cell>
          <cell r="S255">
            <v>0</v>
          </cell>
          <cell r="V255">
            <v>0</v>
          </cell>
          <cell r="W255">
            <v>0</v>
          </cell>
          <cell r="Z255">
            <v>0</v>
          </cell>
          <cell r="AA255">
            <v>0</v>
          </cell>
          <cell r="AD255">
            <v>0</v>
          </cell>
          <cell r="AE255">
            <v>0</v>
          </cell>
          <cell r="AH255">
            <v>0</v>
          </cell>
          <cell r="AI255">
            <v>0</v>
          </cell>
          <cell r="AL255">
            <v>0</v>
          </cell>
          <cell r="AM255">
            <v>0</v>
          </cell>
          <cell r="AP255">
            <v>0</v>
          </cell>
          <cell r="AQ255">
            <v>0</v>
          </cell>
          <cell r="AT255">
            <v>0</v>
          </cell>
          <cell r="AU255">
            <v>0</v>
          </cell>
          <cell r="AX255">
            <v>0</v>
          </cell>
          <cell r="AY255">
            <v>0</v>
          </cell>
          <cell r="BB255">
            <v>0</v>
          </cell>
          <cell r="BC255">
            <v>0</v>
          </cell>
          <cell r="BF255">
            <v>0</v>
          </cell>
          <cell r="BG255">
            <v>0</v>
          </cell>
          <cell r="BJ255">
            <v>0</v>
          </cell>
          <cell r="BK255">
            <v>0</v>
          </cell>
          <cell r="BN255">
            <v>0</v>
          </cell>
          <cell r="BO255">
            <v>0</v>
          </cell>
          <cell r="BR255">
            <v>0</v>
          </cell>
          <cell r="BS255">
            <v>0</v>
          </cell>
          <cell r="BV255">
            <v>0</v>
          </cell>
          <cell r="BW255">
            <v>0</v>
          </cell>
          <cell r="BZ255">
            <v>1.2E-2</v>
          </cell>
          <cell r="CA255">
            <v>12.725</v>
          </cell>
          <cell r="CD255">
            <v>0</v>
          </cell>
          <cell r="CE255">
            <v>0</v>
          </cell>
          <cell r="CH255">
            <v>0</v>
          </cell>
          <cell r="CI255">
            <v>0</v>
          </cell>
          <cell r="CL255">
            <v>0</v>
          </cell>
          <cell r="CM255">
            <v>0</v>
          </cell>
          <cell r="CP255">
            <v>3</v>
          </cell>
          <cell r="CQ255">
            <v>1.0920000000000001</v>
          </cell>
          <cell r="CT255">
            <v>0</v>
          </cell>
          <cell r="CU255">
            <v>0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F255">
            <v>0</v>
          </cell>
          <cell r="DG255">
            <v>0</v>
          </cell>
          <cell r="DJ255">
            <v>0</v>
          </cell>
          <cell r="DK255">
            <v>0</v>
          </cell>
          <cell r="DM255">
            <v>6.9790000000000001</v>
          </cell>
        </row>
        <row r="256">
          <cell r="N256">
            <v>0</v>
          </cell>
          <cell r="O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0</v>
          </cell>
          <cell r="Z256">
            <v>0</v>
          </cell>
          <cell r="AA256">
            <v>0</v>
          </cell>
          <cell r="AD256">
            <v>0</v>
          </cell>
          <cell r="AE256">
            <v>0</v>
          </cell>
          <cell r="AH256">
            <v>0</v>
          </cell>
          <cell r="AI256">
            <v>0</v>
          </cell>
          <cell r="AL256">
            <v>0</v>
          </cell>
          <cell r="AM256">
            <v>0</v>
          </cell>
          <cell r="AP256">
            <v>0</v>
          </cell>
          <cell r="AQ256">
            <v>0</v>
          </cell>
          <cell r="AT256">
            <v>0</v>
          </cell>
          <cell r="AU256">
            <v>0</v>
          </cell>
          <cell r="AX256">
            <v>0</v>
          </cell>
          <cell r="AY256">
            <v>0</v>
          </cell>
          <cell r="BB256">
            <v>0</v>
          </cell>
          <cell r="BC256">
            <v>0</v>
          </cell>
          <cell r="BF256">
            <v>0</v>
          </cell>
          <cell r="BG256">
            <v>0</v>
          </cell>
          <cell r="BJ256">
            <v>0</v>
          </cell>
          <cell r="BK256">
            <v>0</v>
          </cell>
          <cell r="BN256">
            <v>0</v>
          </cell>
          <cell r="BO256">
            <v>0</v>
          </cell>
          <cell r="BR256">
            <v>0</v>
          </cell>
          <cell r="BS256">
            <v>0</v>
          </cell>
          <cell r="BV256">
            <v>0</v>
          </cell>
          <cell r="BW256">
            <v>0</v>
          </cell>
          <cell r="BZ256">
            <v>0</v>
          </cell>
          <cell r="CA256">
            <v>0</v>
          </cell>
          <cell r="CD256">
            <v>1.4999999999999999E-2</v>
          </cell>
          <cell r="CE256">
            <v>16.318000000000001</v>
          </cell>
          <cell r="CH256">
            <v>0</v>
          </cell>
          <cell r="CI256">
            <v>0</v>
          </cell>
          <cell r="CL256">
            <v>0</v>
          </cell>
          <cell r="CM256">
            <v>0</v>
          </cell>
          <cell r="CP256">
            <v>2</v>
          </cell>
          <cell r="CQ256">
            <v>1.4890000000000001</v>
          </cell>
          <cell r="CT256">
            <v>0</v>
          </cell>
          <cell r="CU256">
            <v>0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F256">
            <v>0</v>
          </cell>
          <cell r="DG256">
            <v>0</v>
          </cell>
          <cell r="DJ256">
            <v>0</v>
          </cell>
          <cell r="DK256">
            <v>0</v>
          </cell>
          <cell r="DM256">
            <v>0</v>
          </cell>
        </row>
        <row r="257">
          <cell r="N257">
            <v>0</v>
          </cell>
          <cell r="O257">
            <v>0</v>
          </cell>
          <cell r="R257">
            <v>0</v>
          </cell>
          <cell r="S257">
            <v>0</v>
          </cell>
          <cell r="V257">
            <v>0</v>
          </cell>
          <cell r="W257">
            <v>0</v>
          </cell>
          <cell r="Z257">
            <v>0</v>
          </cell>
          <cell r="AA257">
            <v>0</v>
          </cell>
          <cell r="AD257">
            <v>0</v>
          </cell>
          <cell r="AE257">
            <v>0</v>
          </cell>
          <cell r="AH257">
            <v>0</v>
          </cell>
          <cell r="AI257">
            <v>0</v>
          </cell>
          <cell r="AL257">
            <v>0</v>
          </cell>
          <cell r="AM257">
            <v>0</v>
          </cell>
          <cell r="AP257">
            <v>0</v>
          </cell>
          <cell r="AQ257">
            <v>0</v>
          </cell>
          <cell r="AT257">
            <v>0</v>
          </cell>
          <cell r="AU257">
            <v>0</v>
          </cell>
          <cell r="AX257">
            <v>0</v>
          </cell>
          <cell r="AY257">
            <v>0</v>
          </cell>
          <cell r="BB257">
            <v>0</v>
          </cell>
          <cell r="BC257">
            <v>0</v>
          </cell>
          <cell r="BF257">
            <v>0</v>
          </cell>
          <cell r="BG257">
            <v>0</v>
          </cell>
          <cell r="BJ257">
            <v>0</v>
          </cell>
          <cell r="BK257">
            <v>0</v>
          </cell>
          <cell r="BN257">
            <v>0</v>
          </cell>
          <cell r="BO257">
            <v>0</v>
          </cell>
          <cell r="BR257">
            <v>0</v>
          </cell>
          <cell r="BS257">
            <v>0</v>
          </cell>
          <cell r="BV257">
            <v>0</v>
          </cell>
          <cell r="BW257">
            <v>0</v>
          </cell>
          <cell r="BZ257">
            <v>0</v>
          </cell>
          <cell r="CA257">
            <v>0</v>
          </cell>
          <cell r="CD257">
            <v>0</v>
          </cell>
          <cell r="CE257">
            <v>0</v>
          </cell>
          <cell r="CH257">
            <v>0</v>
          </cell>
          <cell r="CI257">
            <v>0</v>
          </cell>
          <cell r="CL257">
            <v>0</v>
          </cell>
          <cell r="CM257">
            <v>0</v>
          </cell>
          <cell r="CP257">
            <v>0</v>
          </cell>
          <cell r="CQ257">
            <v>0</v>
          </cell>
          <cell r="CT257">
            <v>0</v>
          </cell>
          <cell r="CU257">
            <v>0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F257">
            <v>0</v>
          </cell>
          <cell r="DG257">
            <v>0</v>
          </cell>
          <cell r="DJ257">
            <v>0</v>
          </cell>
          <cell r="DK257">
            <v>0</v>
          </cell>
          <cell r="DM257">
            <v>0.96199999999999997</v>
          </cell>
        </row>
        <row r="258">
          <cell r="N258">
            <v>0</v>
          </cell>
          <cell r="O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0</v>
          </cell>
          <cell r="Z258">
            <v>0</v>
          </cell>
          <cell r="AA258">
            <v>0</v>
          </cell>
          <cell r="AD258">
            <v>0</v>
          </cell>
          <cell r="AE258">
            <v>0</v>
          </cell>
          <cell r="AH258">
            <v>0</v>
          </cell>
          <cell r="AI258">
            <v>0</v>
          </cell>
          <cell r="AL258">
            <v>0</v>
          </cell>
          <cell r="AM258">
            <v>0</v>
          </cell>
          <cell r="AP258">
            <v>0</v>
          </cell>
          <cell r="AQ258">
            <v>0</v>
          </cell>
          <cell r="AT258">
            <v>0</v>
          </cell>
          <cell r="AU258">
            <v>0</v>
          </cell>
          <cell r="AX258">
            <v>0</v>
          </cell>
          <cell r="AY258">
            <v>0</v>
          </cell>
          <cell r="BB258">
            <v>0</v>
          </cell>
          <cell r="BC258">
            <v>0</v>
          </cell>
          <cell r="BF258">
            <v>0</v>
          </cell>
          <cell r="BG258">
            <v>0</v>
          </cell>
          <cell r="BJ258">
            <v>0</v>
          </cell>
          <cell r="BK258">
            <v>0</v>
          </cell>
          <cell r="BN258">
            <v>0</v>
          </cell>
          <cell r="BO258">
            <v>0</v>
          </cell>
          <cell r="BR258">
            <v>0</v>
          </cell>
          <cell r="BS258">
            <v>0</v>
          </cell>
          <cell r="BV258">
            <v>0</v>
          </cell>
          <cell r="BW258">
            <v>0</v>
          </cell>
          <cell r="BZ258">
            <v>0</v>
          </cell>
          <cell r="CA258">
            <v>0</v>
          </cell>
          <cell r="CD258">
            <v>0</v>
          </cell>
          <cell r="CE258">
            <v>0</v>
          </cell>
          <cell r="CH258">
            <v>0</v>
          </cell>
          <cell r="CI258">
            <v>0</v>
          </cell>
          <cell r="CL258">
            <v>0</v>
          </cell>
          <cell r="CM258">
            <v>0</v>
          </cell>
          <cell r="CP258">
            <v>0</v>
          </cell>
          <cell r="CQ258">
            <v>0</v>
          </cell>
          <cell r="CT258">
            <v>0</v>
          </cell>
          <cell r="CU258">
            <v>0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F258">
            <v>0</v>
          </cell>
          <cell r="DG258">
            <v>0</v>
          </cell>
          <cell r="DJ258">
            <v>0</v>
          </cell>
          <cell r="DK258">
            <v>0</v>
          </cell>
          <cell r="DM258">
            <v>0</v>
          </cell>
        </row>
        <row r="259">
          <cell r="N259">
            <v>0</v>
          </cell>
          <cell r="O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0</v>
          </cell>
          <cell r="Z259">
            <v>0</v>
          </cell>
          <cell r="AA259">
            <v>0</v>
          </cell>
          <cell r="AD259">
            <v>0</v>
          </cell>
          <cell r="AE259">
            <v>0</v>
          </cell>
          <cell r="AH259">
            <v>0</v>
          </cell>
          <cell r="AI259">
            <v>0</v>
          </cell>
          <cell r="AL259">
            <v>0</v>
          </cell>
          <cell r="AM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X259">
            <v>0</v>
          </cell>
          <cell r="AY259">
            <v>0</v>
          </cell>
          <cell r="BB259">
            <v>0</v>
          </cell>
          <cell r="BC259">
            <v>0</v>
          </cell>
          <cell r="BF259">
            <v>0</v>
          </cell>
          <cell r="BG259">
            <v>0</v>
          </cell>
          <cell r="BJ259">
            <v>0</v>
          </cell>
          <cell r="BK259">
            <v>0</v>
          </cell>
          <cell r="BN259">
            <v>0</v>
          </cell>
          <cell r="BO259">
            <v>0</v>
          </cell>
          <cell r="BR259">
            <v>0</v>
          </cell>
          <cell r="BS259">
            <v>0</v>
          </cell>
          <cell r="BV259">
            <v>0</v>
          </cell>
          <cell r="BW259">
            <v>0</v>
          </cell>
          <cell r="BZ259">
            <v>0</v>
          </cell>
          <cell r="CA259">
            <v>0</v>
          </cell>
          <cell r="CD259">
            <v>0</v>
          </cell>
          <cell r="CE259">
            <v>0</v>
          </cell>
          <cell r="CH259">
            <v>0</v>
          </cell>
          <cell r="CI259">
            <v>0</v>
          </cell>
          <cell r="CL259">
            <v>0</v>
          </cell>
          <cell r="CM259">
            <v>0</v>
          </cell>
          <cell r="CP259">
            <v>0</v>
          </cell>
          <cell r="CQ259">
            <v>0</v>
          </cell>
          <cell r="CT259">
            <v>0</v>
          </cell>
          <cell r="CU259">
            <v>0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F259">
            <v>0</v>
          </cell>
          <cell r="DG259">
            <v>0</v>
          </cell>
          <cell r="DJ259">
            <v>0</v>
          </cell>
          <cell r="DK259">
            <v>0</v>
          </cell>
          <cell r="DM259">
            <v>0.96199999999999997</v>
          </cell>
        </row>
        <row r="260">
          <cell r="N260">
            <v>0</v>
          </cell>
          <cell r="O260">
            <v>0</v>
          </cell>
          <cell r="R260">
            <v>0</v>
          </cell>
          <cell r="S260">
            <v>0</v>
          </cell>
          <cell r="V260">
            <v>0</v>
          </cell>
          <cell r="W260">
            <v>0</v>
          </cell>
          <cell r="Z260">
            <v>0</v>
          </cell>
          <cell r="AA260">
            <v>0</v>
          </cell>
          <cell r="AD260">
            <v>0</v>
          </cell>
          <cell r="AE260">
            <v>0</v>
          </cell>
          <cell r="AH260">
            <v>0</v>
          </cell>
          <cell r="AI260">
            <v>0</v>
          </cell>
          <cell r="AL260">
            <v>0</v>
          </cell>
          <cell r="AM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X260">
            <v>0</v>
          </cell>
          <cell r="AY260">
            <v>0</v>
          </cell>
          <cell r="BB260">
            <v>0</v>
          </cell>
          <cell r="BC260">
            <v>0</v>
          </cell>
          <cell r="BF260">
            <v>0</v>
          </cell>
          <cell r="BG260">
            <v>0</v>
          </cell>
          <cell r="BJ260">
            <v>0</v>
          </cell>
          <cell r="BK260">
            <v>0</v>
          </cell>
          <cell r="BN260">
            <v>0</v>
          </cell>
          <cell r="BO260">
            <v>0</v>
          </cell>
          <cell r="BR260">
            <v>0</v>
          </cell>
          <cell r="BS260">
            <v>0</v>
          </cell>
          <cell r="BV260">
            <v>0</v>
          </cell>
          <cell r="BW260">
            <v>0</v>
          </cell>
          <cell r="BZ260">
            <v>0</v>
          </cell>
          <cell r="CA260">
            <v>0</v>
          </cell>
          <cell r="CD260">
            <v>0</v>
          </cell>
          <cell r="CE260">
            <v>0</v>
          </cell>
          <cell r="CH260">
            <v>0</v>
          </cell>
          <cell r="CI260">
            <v>0</v>
          </cell>
          <cell r="CL260">
            <v>0</v>
          </cell>
          <cell r="CM260">
            <v>0</v>
          </cell>
          <cell r="CP260">
            <v>0</v>
          </cell>
          <cell r="CQ260">
            <v>0</v>
          </cell>
          <cell r="CT260">
            <v>0</v>
          </cell>
          <cell r="CU260">
            <v>0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F260">
            <v>0</v>
          </cell>
          <cell r="DG260">
            <v>0</v>
          </cell>
          <cell r="DJ260">
            <v>0</v>
          </cell>
          <cell r="DK260">
            <v>0</v>
          </cell>
          <cell r="DM260">
            <v>5.7309999999999999</v>
          </cell>
        </row>
        <row r="261">
          <cell r="N261">
            <v>0</v>
          </cell>
          <cell r="O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0</v>
          </cell>
          <cell r="Z261">
            <v>0</v>
          </cell>
          <cell r="AA261">
            <v>0</v>
          </cell>
          <cell r="AD261">
            <v>0</v>
          </cell>
          <cell r="AE261">
            <v>0</v>
          </cell>
          <cell r="AH261">
            <v>0</v>
          </cell>
          <cell r="AI261">
            <v>0</v>
          </cell>
          <cell r="AL261">
            <v>0</v>
          </cell>
          <cell r="AM261">
            <v>0</v>
          </cell>
          <cell r="AP261">
            <v>0</v>
          </cell>
          <cell r="AQ261">
            <v>0</v>
          </cell>
          <cell r="AT261">
            <v>0</v>
          </cell>
          <cell r="AU261">
            <v>0</v>
          </cell>
          <cell r="AX261">
            <v>0</v>
          </cell>
          <cell r="AY261">
            <v>0</v>
          </cell>
          <cell r="BB261">
            <v>0</v>
          </cell>
          <cell r="BC261">
            <v>0</v>
          </cell>
          <cell r="BF261">
            <v>0</v>
          </cell>
          <cell r="BG261">
            <v>0</v>
          </cell>
          <cell r="BJ261">
            <v>0</v>
          </cell>
          <cell r="BK261">
            <v>0</v>
          </cell>
          <cell r="BN261">
            <v>0</v>
          </cell>
          <cell r="BO261">
            <v>0</v>
          </cell>
          <cell r="BR261">
            <v>0</v>
          </cell>
          <cell r="BS261">
            <v>0</v>
          </cell>
          <cell r="BV261">
            <v>0</v>
          </cell>
          <cell r="BW261">
            <v>0</v>
          </cell>
          <cell r="BZ261">
            <v>0</v>
          </cell>
          <cell r="CA261">
            <v>0</v>
          </cell>
          <cell r="CD261">
            <v>0</v>
          </cell>
          <cell r="CE261">
            <v>0</v>
          </cell>
          <cell r="CH261">
            <v>0</v>
          </cell>
          <cell r="CI261">
            <v>0</v>
          </cell>
          <cell r="CL261">
            <v>0</v>
          </cell>
          <cell r="CM261">
            <v>0</v>
          </cell>
          <cell r="CP261">
            <v>0</v>
          </cell>
          <cell r="CQ261">
            <v>0</v>
          </cell>
          <cell r="CT261">
            <v>0</v>
          </cell>
          <cell r="CU261">
            <v>0</v>
          </cell>
          <cell r="CX261">
            <v>2</v>
          </cell>
          <cell r="CY261">
            <v>0.35499999999999998</v>
          </cell>
          <cell r="DB261">
            <v>0</v>
          </cell>
          <cell r="DC261">
            <v>0</v>
          </cell>
          <cell r="DF261">
            <v>0</v>
          </cell>
          <cell r="DG261">
            <v>0</v>
          </cell>
          <cell r="DJ261">
            <v>0</v>
          </cell>
          <cell r="DK261">
            <v>0</v>
          </cell>
          <cell r="DM261">
            <v>0.96199999999999997</v>
          </cell>
        </row>
        <row r="262">
          <cell r="N262">
            <v>0</v>
          </cell>
          <cell r="O262">
            <v>0</v>
          </cell>
          <cell r="R262">
            <v>0</v>
          </cell>
          <cell r="S262">
            <v>0</v>
          </cell>
          <cell r="V262">
            <v>0</v>
          </cell>
          <cell r="W262">
            <v>0</v>
          </cell>
          <cell r="Z262">
            <v>0</v>
          </cell>
          <cell r="AA262">
            <v>0</v>
          </cell>
          <cell r="AD262">
            <v>0</v>
          </cell>
          <cell r="AE262">
            <v>0</v>
          </cell>
          <cell r="AH262">
            <v>0</v>
          </cell>
          <cell r="AI262">
            <v>0</v>
          </cell>
          <cell r="AL262">
            <v>0</v>
          </cell>
          <cell r="AM262">
            <v>0</v>
          </cell>
          <cell r="AP262">
            <v>0</v>
          </cell>
          <cell r="AQ262">
            <v>0</v>
          </cell>
          <cell r="AT262">
            <v>0</v>
          </cell>
          <cell r="AU262">
            <v>0</v>
          </cell>
          <cell r="AX262">
            <v>0</v>
          </cell>
          <cell r="AY262">
            <v>0</v>
          </cell>
          <cell r="BB262">
            <v>0</v>
          </cell>
          <cell r="BC262">
            <v>0</v>
          </cell>
          <cell r="BF262">
            <v>0</v>
          </cell>
          <cell r="BG262">
            <v>0</v>
          </cell>
          <cell r="BJ262">
            <v>0</v>
          </cell>
          <cell r="BK262">
            <v>0</v>
          </cell>
          <cell r="BN262">
            <v>0</v>
          </cell>
          <cell r="BO262">
            <v>0</v>
          </cell>
          <cell r="BR262">
            <v>0</v>
          </cell>
          <cell r="BS262">
            <v>0</v>
          </cell>
          <cell r="BV262">
            <v>0</v>
          </cell>
          <cell r="BW262">
            <v>0</v>
          </cell>
          <cell r="BZ262">
            <v>0</v>
          </cell>
          <cell r="CA262">
            <v>0</v>
          </cell>
          <cell r="CD262">
            <v>0</v>
          </cell>
          <cell r="CE262">
            <v>0</v>
          </cell>
          <cell r="CH262">
            <v>0</v>
          </cell>
          <cell r="CI262">
            <v>0</v>
          </cell>
          <cell r="CL262">
            <v>0</v>
          </cell>
          <cell r="CM262">
            <v>0</v>
          </cell>
          <cell r="CP262">
            <v>0</v>
          </cell>
          <cell r="CQ262">
            <v>0</v>
          </cell>
          <cell r="CT262">
            <v>0</v>
          </cell>
          <cell r="CU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F262">
            <v>0</v>
          </cell>
          <cell r="DG262">
            <v>0</v>
          </cell>
          <cell r="DJ262">
            <v>0</v>
          </cell>
          <cell r="DK262">
            <v>0</v>
          </cell>
          <cell r="DM262">
            <v>0</v>
          </cell>
        </row>
        <row r="263">
          <cell r="N263">
            <v>0</v>
          </cell>
          <cell r="O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0</v>
          </cell>
          <cell r="Z263">
            <v>0</v>
          </cell>
          <cell r="AA263">
            <v>0</v>
          </cell>
          <cell r="AD263">
            <v>0</v>
          </cell>
          <cell r="AE263">
            <v>0</v>
          </cell>
          <cell r="AH263">
            <v>0</v>
          </cell>
          <cell r="AI263">
            <v>0</v>
          </cell>
          <cell r="AL263">
            <v>0</v>
          </cell>
          <cell r="AM263">
            <v>0</v>
          </cell>
          <cell r="AP263">
            <v>0</v>
          </cell>
          <cell r="AQ263">
            <v>0</v>
          </cell>
          <cell r="AT263">
            <v>0</v>
          </cell>
          <cell r="AU263">
            <v>0</v>
          </cell>
          <cell r="AX263">
            <v>0</v>
          </cell>
          <cell r="AY263">
            <v>0</v>
          </cell>
          <cell r="BB263">
            <v>0</v>
          </cell>
          <cell r="BC263">
            <v>0</v>
          </cell>
          <cell r="BF263">
            <v>2</v>
          </cell>
          <cell r="BG263">
            <v>13.111000000000001</v>
          </cell>
          <cell r="BJ263">
            <v>0</v>
          </cell>
          <cell r="BK263">
            <v>0</v>
          </cell>
          <cell r="BN263">
            <v>6.0000000000000001E-3</v>
          </cell>
          <cell r="BO263">
            <v>6.2930000000000001</v>
          </cell>
          <cell r="BR263">
            <v>0</v>
          </cell>
          <cell r="BS263">
            <v>0</v>
          </cell>
          <cell r="BV263">
            <v>0</v>
          </cell>
          <cell r="BW263">
            <v>0</v>
          </cell>
          <cell r="BZ263">
            <v>0</v>
          </cell>
          <cell r="CA263">
            <v>0</v>
          </cell>
          <cell r="CD263">
            <v>0</v>
          </cell>
          <cell r="CE263">
            <v>0</v>
          </cell>
          <cell r="CH263">
            <v>0</v>
          </cell>
          <cell r="CI263">
            <v>0</v>
          </cell>
          <cell r="CL263">
            <v>0</v>
          </cell>
          <cell r="CM263">
            <v>0</v>
          </cell>
          <cell r="CP263">
            <v>0</v>
          </cell>
          <cell r="CQ263">
            <v>0</v>
          </cell>
          <cell r="CT263">
            <v>0</v>
          </cell>
          <cell r="CU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F263">
            <v>0</v>
          </cell>
          <cell r="DG263">
            <v>0</v>
          </cell>
          <cell r="DJ263">
            <v>0</v>
          </cell>
          <cell r="DK263">
            <v>0</v>
          </cell>
          <cell r="DM263">
            <v>12.257999999999999</v>
          </cell>
        </row>
        <row r="264">
          <cell r="N264">
            <v>0</v>
          </cell>
          <cell r="O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0</v>
          </cell>
          <cell r="Z264">
            <v>0</v>
          </cell>
          <cell r="AA264">
            <v>0</v>
          </cell>
          <cell r="AD264">
            <v>0</v>
          </cell>
          <cell r="AE264">
            <v>0</v>
          </cell>
          <cell r="AH264">
            <v>0</v>
          </cell>
          <cell r="AI264">
            <v>0</v>
          </cell>
          <cell r="AL264">
            <v>0</v>
          </cell>
          <cell r="AM264">
            <v>0</v>
          </cell>
          <cell r="AP264">
            <v>2</v>
          </cell>
          <cell r="AQ264">
            <v>1.0369999999999999</v>
          </cell>
          <cell r="AT264">
            <v>0</v>
          </cell>
          <cell r="AU264">
            <v>0</v>
          </cell>
          <cell r="AX264">
            <v>0</v>
          </cell>
          <cell r="AY264">
            <v>0</v>
          </cell>
          <cell r="BB264">
            <v>0</v>
          </cell>
          <cell r="BC264">
            <v>0</v>
          </cell>
          <cell r="BF264">
            <v>0</v>
          </cell>
          <cell r="BG264">
            <v>0</v>
          </cell>
          <cell r="BJ264">
            <v>0</v>
          </cell>
          <cell r="BK264">
            <v>0</v>
          </cell>
          <cell r="BN264">
            <v>0</v>
          </cell>
          <cell r="BO264">
            <v>0</v>
          </cell>
          <cell r="BR264">
            <v>0</v>
          </cell>
          <cell r="BS264">
            <v>0</v>
          </cell>
          <cell r="BV264">
            <v>0</v>
          </cell>
          <cell r="BW264">
            <v>0</v>
          </cell>
          <cell r="BZ264">
            <v>0</v>
          </cell>
          <cell r="CA264">
            <v>0</v>
          </cell>
          <cell r="CD264">
            <v>0</v>
          </cell>
          <cell r="CE264">
            <v>0</v>
          </cell>
          <cell r="CH264">
            <v>0</v>
          </cell>
          <cell r="CI264">
            <v>0</v>
          </cell>
          <cell r="CL264">
            <v>0</v>
          </cell>
          <cell r="CM264">
            <v>0</v>
          </cell>
          <cell r="CP264">
            <v>0</v>
          </cell>
          <cell r="CQ264">
            <v>0</v>
          </cell>
          <cell r="CT264">
            <v>0</v>
          </cell>
          <cell r="CU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F264">
            <v>0</v>
          </cell>
          <cell r="DG264">
            <v>0</v>
          </cell>
          <cell r="DJ264">
            <v>0</v>
          </cell>
          <cell r="DK264">
            <v>0</v>
          </cell>
          <cell r="DM264">
            <v>0</v>
          </cell>
        </row>
        <row r="265">
          <cell r="N265">
            <v>0</v>
          </cell>
          <cell r="O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0</v>
          </cell>
          <cell r="Z265">
            <v>0</v>
          </cell>
          <cell r="AA265">
            <v>0</v>
          </cell>
          <cell r="AD265">
            <v>0</v>
          </cell>
          <cell r="AE265">
            <v>0</v>
          </cell>
          <cell r="AH265">
            <v>0</v>
          </cell>
          <cell r="AI265">
            <v>0</v>
          </cell>
          <cell r="AL265">
            <v>0</v>
          </cell>
          <cell r="AM265">
            <v>0</v>
          </cell>
          <cell r="AP265">
            <v>2</v>
          </cell>
          <cell r="AQ265">
            <v>1.1240000000000001</v>
          </cell>
          <cell r="AT265">
            <v>0</v>
          </cell>
          <cell r="AU265">
            <v>0</v>
          </cell>
          <cell r="AX265">
            <v>0</v>
          </cell>
          <cell r="AY265">
            <v>0</v>
          </cell>
          <cell r="BB265">
            <v>0</v>
          </cell>
          <cell r="BC265">
            <v>0</v>
          </cell>
          <cell r="BF265">
            <v>0</v>
          </cell>
          <cell r="BG265">
            <v>0</v>
          </cell>
          <cell r="BJ265">
            <v>0</v>
          </cell>
          <cell r="BK265">
            <v>0</v>
          </cell>
          <cell r="BN265">
            <v>0</v>
          </cell>
          <cell r="BO265">
            <v>0</v>
          </cell>
          <cell r="BR265">
            <v>0</v>
          </cell>
          <cell r="BS265">
            <v>0</v>
          </cell>
          <cell r="BV265">
            <v>0</v>
          </cell>
          <cell r="BW265">
            <v>0</v>
          </cell>
          <cell r="BZ265">
            <v>0</v>
          </cell>
          <cell r="CA265">
            <v>0</v>
          </cell>
          <cell r="CD265">
            <v>0</v>
          </cell>
          <cell r="CE265">
            <v>0</v>
          </cell>
          <cell r="CH265">
            <v>0</v>
          </cell>
          <cell r="CI265">
            <v>0</v>
          </cell>
          <cell r="CL265">
            <v>0</v>
          </cell>
          <cell r="CM265">
            <v>0</v>
          </cell>
          <cell r="CP265">
            <v>0</v>
          </cell>
          <cell r="CQ265">
            <v>0</v>
          </cell>
          <cell r="CT265">
            <v>0</v>
          </cell>
          <cell r="CU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F265">
            <v>0</v>
          </cell>
          <cell r="DG265">
            <v>0</v>
          </cell>
          <cell r="DJ265">
            <v>0</v>
          </cell>
          <cell r="DK265">
            <v>0</v>
          </cell>
          <cell r="DM265">
            <v>5.4420000000000002</v>
          </cell>
        </row>
        <row r="266">
          <cell r="N266">
            <v>0</v>
          </cell>
          <cell r="O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0</v>
          </cell>
          <cell r="Z266">
            <v>0</v>
          </cell>
          <cell r="AA266">
            <v>0</v>
          </cell>
          <cell r="AD266">
            <v>0</v>
          </cell>
          <cell r="AE266">
            <v>0</v>
          </cell>
          <cell r="AH266">
            <v>0</v>
          </cell>
          <cell r="AI266">
            <v>0</v>
          </cell>
          <cell r="AL266">
            <v>0</v>
          </cell>
          <cell r="AM266">
            <v>0</v>
          </cell>
          <cell r="AP266">
            <v>1</v>
          </cell>
          <cell r="AQ266">
            <v>0.56200000000000006</v>
          </cell>
          <cell r="AT266">
            <v>0</v>
          </cell>
          <cell r="AU266">
            <v>0</v>
          </cell>
          <cell r="AX266">
            <v>0</v>
          </cell>
          <cell r="AY266">
            <v>0</v>
          </cell>
          <cell r="BB266">
            <v>0</v>
          </cell>
          <cell r="BC266">
            <v>0</v>
          </cell>
          <cell r="BF266">
            <v>0</v>
          </cell>
          <cell r="BG266">
            <v>0</v>
          </cell>
          <cell r="BJ266">
            <v>0</v>
          </cell>
          <cell r="BK266">
            <v>0</v>
          </cell>
          <cell r="BN266">
            <v>0</v>
          </cell>
          <cell r="BO266">
            <v>0</v>
          </cell>
          <cell r="BR266">
            <v>0</v>
          </cell>
          <cell r="BS266">
            <v>0</v>
          </cell>
          <cell r="BV266">
            <v>0</v>
          </cell>
          <cell r="BW266">
            <v>0</v>
          </cell>
          <cell r="BZ266">
            <v>0</v>
          </cell>
          <cell r="CA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L266">
            <v>0</v>
          </cell>
          <cell r="CM266">
            <v>0</v>
          </cell>
          <cell r="CP266">
            <v>0</v>
          </cell>
          <cell r="CQ266">
            <v>0</v>
          </cell>
          <cell r="CT266">
            <v>0</v>
          </cell>
          <cell r="CU266">
            <v>0</v>
          </cell>
          <cell r="CX266">
            <v>16</v>
          </cell>
          <cell r="CY266">
            <v>22.646000000000001</v>
          </cell>
          <cell r="DB266">
            <v>4</v>
          </cell>
          <cell r="DC266">
            <v>12.198</v>
          </cell>
          <cell r="DF266">
            <v>0</v>
          </cell>
          <cell r="DG266">
            <v>0</v>
          </cell>
          <cell r="DJ266">
            <v>0</v>
          </cell>
          <cell r="DK266">
            <v>0</v>
          </cell>
          <cell r="DM266">
            <v>0</v>
          </cell>
        </row>
        <row r="267">
          <cell r="N267">
            <v>0</v>
          </cell>
          <cell r="O267">
            <v>0</v>
          </cell>
          <cell r="R267">
            <v>0</v>
          </cell>
          <cell r="S267">
            <v>0</v>
          </cell>
          <cell r="V267">
            <v>0</v>
          </cell>
          <cell r="W267">
            <v>0</v>
          </cell>
          <cell r="Z267">
            <v>0</v>
          </cell>
          <cell r="AA267">
            <v>0</v>
          </cell>
          <cell r="AD267">
            <v>0</v>
          </cell>
          <cell r="AE267">
            <v>0</v>
          </cell>
          <cell r="AH267">
            <v>0</v>
          </cell>
          <cell r="AI267">
            <v>0</v>
          </cell>
          <cell r="AL267">
            <v>0</v>
          </cell>
          <cell r="AM267">
            <v>0</v>
          </cell>
          <cell r="AP267">
            <v>0</v>
          </cell>
          <cell r="AQ267">
            <v>0</v>
          </cell>
          <cell r="AT267">
            <v>0</v>
          </cell>
          <cell r="AU267">
            <v>0</v>
          </cell>
          <cell r="AX267">
            <v>0</v>
          </cell>
          <cell r="AY267">
            <v>0</v>
          </cell>
          <cell r="BB267">
            <v>0</v>
          </cell>
          <cell r="BC267">
            <v>0</v>
          </cell>
          <cell r="BF267">
            <v>0</v>
          </cell>
          <cell r="BG267">
            <v>0</v>
          </cell>
          <cell r="BJ267">
            <v>0</v>
          </cell>
          <cell r="BK267">
            <v>0</v>
          </cell>
          <cell r="BN267">
            <v>0</v>
          </cell>
          <cell r="BO267">
            <v>0</v>
          </cell>
          <cell r="BR267">
            <v>0</v>
          </cell>
          <cell r="BS267">
            <v>0</v>
          </cell>
          <cell r="BV267">
            <v>0</v>
          </cell>
          <cell r="BW267">
            <v>0</v>
          </cell>
          <cell r="BZ267">
            <v>0</v>
          </cell>
          <cell r="CA267">
            <v>0</v>
          </cell>
          <cell r="CD267">
            <v>0</v>
          </cell>
          <cell r="CE267">
            <v>0</v>
          </cell>
          <cell r="CH267">
            <v>0</v>
          </cell>
          <cell r="CI267">
            <v>0</v>
          </cell>
          <cell r="CL267">
            <v>0</v>
          </cell>
          <cell r="CM267">
            <v>0</v>
          </cell>
          <cell r="CP267">
            <v>0</v>
          </cell>
          <cell r="CQ267">
            <v>0</v>
          </cell>
          <cell r="CT267">
            <v>0</v>
          </cell>
          <cell r="CU267">
            <v>0</v>
          </cell>
          <cell r="CX267">
            <v>1</v>
          </cell>
          <cell r="CY267">
            <v>2.5009999999999999</v>
          </cell>
          <cell r="DB267">
            <v>0</v>
          </cell>
          <cell r="DC267">
            <v>0</v>
          </cell>
          <cell r="DF267">
            <v>0</v>
          </cell>
          <cell r="DG267">
            <v>0</v>
          </cell>
          <cell r="DJ267">
            <v>0</v>
          </cell>
          <cell r="DK267">
            <v>0</v>
          </cell>
          <cell r="DM267">
            <v>0</v>
          </cell>
        </row>
        <row r="268">
          <cell r="N268">
            <v>0</v>
          </cell>
          <cell r="O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0</v>
          </cell>
          <cell r="Z268">
            <v>0</v>
          </cell>
          <cell r="AA268">
            <v>0</v>
          </cell>
          <cell r="AD268">
            <v>0</v>
          </cell>
          <cell r="AE268">
            <v>0</v>
          </cell>
          <cell r="AH268">
            <v>0</v>
          </cell>
          <cell r="AI268">
            <v>0</v>
          </cell>
          <cell r="AL268">
            <v>0</v>
          </cell>
          <cell r="AM268">
            <v>0</v>
          </cell>
          <cell r="AP268">
            <v>0</v>
          </cell>
          <cell r="AQ268">
            <v>0</v>
          </cell>
          <cell r="AT268">
            <v>0</v>
          </cell>
          <cell r="AU268">
            <v>0</v>
          </cell>
          <cell r="AX268">
            <v>0</v>
          </cell>
          <cell r="AY268">
            <v>0</v>
          </cell>
          <cell r="BB268">
            <v>0</v>
          </cell>
          <cell r="BC268">
            <v>0</v>
          </cell>
          <cell r="BF268">
            <v>0</v>
          </cell>
          <cell r="BG268">
            <v>0</v>
          </cell>
          <cell r="BJ268">
            <v>0</v>
          </cell>
          <cell r="BK268">
            <v>0</v>
          </cell>
          <cell r="BN268">
            <v>0</v>
          </cell>
          <cell r="BO268">
            <v>0</v>
          </cell>
          <cell r="BR268">
            <v>0</v>
          </cell>
          <cell r="BS268">
            <v>0</v>
          </cell>
          <cell r="BV268">
            <v>0</v>
          </cell>
          <cell r="BW268">
            <v>0</v>
          </cell>
          <cell r="BZ268">
            <v>0</v>
          </cell>
          <cell r="CA268">
            <v>0</v>
          </cell>
          <cell r="CD268">
            <v>0</v>
          </cell>
          <cell r="CE268">
            <v>0</v>
          </cell>
          <cell r="CH268">
            <v>0</v>
          </cell>
          <cell r="CI268">
            <v>0</v>
          </cell>
          <cell r="CL268">
            <v>0</v>
          </cell>
          <cell r="CM268">
            <v>0</v>
          </cell>
          <cell r="CP268">
            <v>0</v>
          </cell>
          <cell r="CQ268">
            <v>0</v>
          </cell>
          <cell r="CT268">
            <v>0</v>
          </cell>
          <cell r="CU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F268">
            <v>0</v>
          </cell>
          <cell r="DG268">
            <v>0</v>
          </cell>
          <cell r="DJ268">
            <v>0</v>
          </cell>
          <cell r="DK268">
            <v>0</v>
          </cell>
          <cell r="DM268">
            <v>1.875</v>
          </cell>
        </row>
        <row r="269">
          <cell r="N269">
            <v>0</v>
          </cell>
          <cell r="O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0</v>
          </cell>
          <cell r="Z269">
            <v>0</v>
          </cell>
          <cell r="AA269">
            <v>0</v>
          </cell>
          <cell r="AD269">
            <v>0</v>
          </cell>
          <cell r="AE269">
            <v>0</v>
          </cell>
          <cell r="AH269">
            <v>0</v>
          </cell>
          <cell r="AI269">
            <v>0</v>
          </cell>
          <cell r="AL269">
            <v>0</v>
          </cell>
          <cell r="AM269">
            <v>0</v>
          </cell>
          <cell r="AP269">
            <v>0</v>
          </cell>
          <cell r="AQ269">
            <v>0</v>
          </cell>
          <cell r="AT269">
            <v>0</v>
          </cell>
          <cell r="AU269">
            <v>0</v>
          </cell>
          <cell r="AX269">
            <v>0</v>
          </cell>
          <cell r="AY269">
            <v>0</v>
          </cell>
          <cell r="BB269">
            <v>0</v>
          </cell>
          <cell r="BC269">
            <v>0</v>
          </cell>
          <cell r="BF269">
            <v>0</v>
          </cell>
          <cell r="BG269">
            <v>0</v>
          </cell>
          <cell r="BJ269">
            <v>0</v>
          </cell>
          <cell r="BK269">
            <v>0</v>
          </cell>
          <cell r="BN269">
            <v>0</v>
          </cell>
          <cell r="BO269">
            <v>0</v>
          </cell>
          <cell r="BR269">
            <v>0</v>
          </cell>
          <cell r="BS269">
            <v>0</v>
          </cell>
          <cell r="BV269">
            <v>0</v>
          </cell>
          <cell r="BW269">
            <v>0</v>
          </cell>
          <cell r="BZ269">
            <v>0</v>
          </cell>
          <cell r="CA269">
            <v>0</v>
          </cell>
          <cell r="CD269">
            <v>0</v>
          </cell>
          <cell r="CE269">
            <v>0</v>
          </cell>
          <cell r="CH269">
            <v>0</v>
          </cell>
          <cell r="CI269">
            <v>0</v>
          </cell>
          <cell r="CL269">
            <v>0</v>
          </cell>
          <cell r="CM269">
            <v>0</v>
          </cell>
          <cell r="CP269">
            <v>0</v>
          </cell>
          <cell r="CQ269">
            <v>0</v>
          </cell>
          <cell r="CT269">
            <v>0</v>
          </cell>
          <cell r="CU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F269">
            <v>0</v>
          </cell>
          <cell r="DG269">
            <v>0</v>
          </cell>
          <cell r="DJ269">
            <v>0</v>
          </cell>
          <cell r="DK269">
            <v>0</v>
          </cell>
          <cell r="DM269">
            <v>0</v>
          </cell>
        </row>
        <row r="270">
          <cell r="N270">
            <v>0</v>
          </cell>
          <cell r="O270">
            <v>0</v>
          </cell>
          <cell r="R270">
            <v>0</v>
          </cell>
          <cell r="S270">
            <v>0</v>
          </cell>
          <cell r="V270">
            <v>0</v>
          </cell>
          <cell r="W270">
            <v>0</v>
          </cell>
          <cell r="Z270">
            <v>0</v>
          </cell>
          <cell r="AA270">
            <v>0</v>
          </cell>
          <cell r="AD270">
            <v>0</v>
          </cell>
          <cell r="AE270">
            <v>0</v>
          </cell>
          <cell r="AH270">
            <v>0</v>
          </cell>
          <cell r="AI270">
            <v>0</v>
          </cell>
          <cell r="AL270">
            <v>0</v>
          </cell>
          <cell r="AM270">
            <v>0</v>
          </cell>
          <cell r="AP270">
            <v>2</v>
          </cell>
          <cell r="AQ270">
            <v>0.92500000000000004</v>
          </cell>
          <cell r="AT270">
            <v>0</v>
          </cell>
          <cell r="AU270">
            <v>0</v>
          </cell>
          <cell r="AX270">
            <v>0</v>
          </cell>
          <cell r="AY270">
            <v>0</v>
          </cell>
          <cell r="BB270">
            <v>0</v>
          </cell>
          <cell r="BC270">
            <v>0</v>
          </cell>
          <cell r="BF270">
            <v>0</v>
          </cell>
          <cell r="BG270">
            <v>0</v>
          </cell>
          <cell r="BJ270">
            <v>0</v>
          </cell>
          <cell r="BK270">
            <v>0</v>
          </cell>
          <cell r="BN270">
            <v>0</v>
          </cell>
          <cell r="BO270">
            <v>0</v>
          </cell>
          <cell r="BR270">
            <v>0</v>
          </cell>
          <cell r="BS270">
            <v>0</v>
          </cell>
          <cell r="BV270">
            <v>0</v>
          </cell>
          <cell r="BW270">
            <v>0</v>
          </cell>
          <cell r="BZ270">
            <v>0</v>
          </cell>
          <cell r="CA270">
            <v>0</v>
          </cell>
          <cell r="CD270">
            <v>0</v>
          </cell>
          <cell r="CE270">
            <v>0</v>
          </cell>
          <cell r="CH270">
            <v>0</v>
          </cell>
          <cell r="CI270">
            <v>0</v>
          </cell>
          <cell r="CL270">
            <v>0</v>
          </cell>
          <cell r="CM270">
            <v>0</v>
          </cell>
          <cell r="CP270">
            <v>0</v>
          </cell>
          <cell r="CQ270">
            <v>0</v>
          </cell>
          <cell r="CT270">
            <v>0</v>
          </cell>
          <cell r="CU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F270">
            <v>0</v>
          </cell>
          <cell r="DG270">
            <v>0</v>
          </cell>
          <cell r="DJ270">
            <v>0</v>
          </cell>
          <cell r="DK270">
            <v>0</v>
          </cell>
          <cell r="DM270">
            <v>0</v>
          </cell>
        </row>
        <row r="271">
          <cell r="N271">
            <v>0</v>
          </cell>
          <cell r="O271">
            <v>0</v>
          </cell>
          <cell r="R271">
            <v>0</v>
          </cell>
          <cell r="S271">
            <v>0</v>
          </cell>
          <cell r="V271">
            <v>0</v>
          </cell>
          <cell r="W271">
            <v>0</v>
          </cell>
          <cell r="Z271">
            <v>0</v>
          </cell>
          <cell r="AA271">
            <v>0</v>
          </cell>
          <cell r="AD271">
            <v>0</v>
          </cell>
          <cell r="AE271">
            <v>0</v>
          </cell>
          <cell r="AH271">
            <v>0</v>
          </cell>
          <cell r="AI271">
            <v>0</v>
          </cell>
          <cell r="AL271">
            <v>0</v>
          </cell>
          <cell r="AM271">
            <v>0</v>
          </cell>
          <cell r="AP271">
            <v>0</v>
          </cell>
          <cell r="AQ271">
            <v>0</v>
          </cell>
          <cell r="AT271">
            <v>0</v>
          </cell>
          <cell r="AU271">
            <v>0</v>
          </cell>
          <cell r="AX271">
            <v>0</v>
          </cell>
          <cell r="AY271">
            <v>0</v>
          </cell>
          <cell r="BB271">
            <v>0</v>
          </cell>
          <cell r="BC271">
            <v>0</v>
          </cell>
          <cell r="BF271">
            <v>0</v>
          </cell>
          <cell r="BG271">
            <v>0</v>
          </cell>
          <cell r="BJ271">
            <v>0</v>
          </cell>
          <cell r="BK271">
            <v>0</v>
          </cell>
          <cell r="BN271">
            <v>0</v>
          </cell>
          <cell r="BO271">
            <v>0</v>
          </cell>
          <cell r="BR271">
            <v>0</v>
          </cell>
          <cell r="BS271">
            <v>0</v>
          </cell>
          <cell r="BV271">
            <v>0</v>
          </cell>
          <cell r="BW271">
            <v>0</v>
          </cell>
          <cell r="BZ271">
            <v>0</v>
          </cell>
          <cell r="CA271">
            <v>0</v>
          </cell>
          <cell r="CD271">
            <v>0</v>
          </cell>
          <cell r="CE271">
            <v>0</v>
          </cell>
          <cell r="CH271">
            <v>0</v>
          </cell>
          <cell r="CI271">
            <v>0</v>
          </cell>
          <cell r="CL271">
            <v>0</v>
          </cell>
          <cell r="CM271">
            <v>0</v>
          </cell>
          <cell r="CP271">
            <v>0</v>
          </cell>
          <cell r="CQ271">
            <v>0</v>
          </cell>
          <cell r="CT271">
            <v>0</v>
          </cell>
          <cell r="CU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F271">
            <v>0</v>
          </cell>
          <cell r="DG271">
            <v>0</v>
          </cell>
          <cell r="DJ271">
            <v>0</v>
          </cell>
          <cell r="DK271">
            <v>0</v>
          </cell>
          <cell r="DM271">
            <v>0</v>
          </cell>
        </row>
        <row r="272">
          <cell r="N272">
            <v>0</v>
          </cell>
          <cell r="O272">
            <v>0</v>
          </cell>
          <cell r="R272">
            <v>0</v>
          </cell>
          <cell r="S272">
            <v>0</v>
          </cell>
          <cell r="V272">
            <v>0</v>
          </cell>
          <cell r="W272">
            <v>0</v>
          </cell>
          <cell r="Z272">
            <v>0</v>
          </cell>
          <cell r="AA272">
            <v>0</v>
          </cell>
          <cell r="AD272">
            <v>0</v>
          </cell>
          <cell r="AE272">
            <v>0</v>
          </cell>
          <cell r="AH272">
            <v>0</v>
          </cell>
          <cell r="AI272">
            <v>0</v>
          </cell>
          <cell r="AL272">
            <v>0</v>
          </cell>
          <cell r="AM272">
            <v>0</v>
          </cell>
          <cell r="AP272">
            <v>0</v>
          </cell>
          <cell r="AQ272">
            <v>0</v>
          </cell>
          <cell r="AT272">
            <v>0</v>
          </cell>
          <cell r="AU272">
            <v>0</v>
          </cell>
          <cell r="AX272">
            <v>0</v>
          </cell>
          <cell r="AY272">
            <v>0</v>
          </cell>
          <cell r="BB272">
            <v>0</v>
          </cell>
          <cell r="BC272">
            <v>0</v>
          </cell>
          <cell r="BF272">
            <v>0</v>
          </cell>
          <cell r="BG272">
            <v>0</v>
          </cell>
          <cell r="BJ272">
            <v>0</v>
          </cell>
          <cell r="BK272">
            <v>0</v>
          </cell>
          <cell r="BN272">
            <v>0</v>
          </cell>
          <cell r="BO272">
            <v>0</v>
          </cell>
          <cell r="BR272">
            <v>0</v>
          </cell>
          <cell r="BS272">
            <v>0</v>
          </cell>
          <cell r="BV272">
            <v>0</v>
          </cell>
          <cell r="BW272">
            <v>0</v>
          </cell>
          <cell r="BZ272">
            <v>0</v>
          </cell>
          <cell r="CA272">
            <v>0</v>
          </cell>
          <cell r="CD272">
            <v>0</v>
          </cell>
          <cell r="CE272">
            <v>0</v>
          </cell>
          <cell r="CH272">
            <v>0</v>
          </cell>
          <cell r="CI272">
            <v>0</v>
          </cell>
          <cell r="CL272">
            <v>0</v>
          </cell>
          <cell r="CM272">
            <v>0</v>
          </cell>
          <cell r="CP272">
            <v>0</v>
          </cell>
          <cell r="CQ272">
            <v>0</v>
          </cell>
          <cell r="CT272">
            <v>0</v>
          </cell>
          <cell r="CU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F272">
            <v>0</v>
          </cell>
          <cell r="DG272">
            <v>0</v>
          </cell>
          <cell r="DJ272">
            <v>0</v>
          </cell>
          <cell r="DK272">
            <v>0</v>
          </cell>
          <cell r="DM272">
            <v>0</v>
          </cell>
        </row>
        <row r="273">
          <cell r="N273">
            <v>0</v>
          </cell>
          <cell r="O273">
            <v>0</v>
          </cell>
          <cell r="R273">
            <v>0</v>
          </cell>
          <cell r="S273">
            <v>0</v>
          </cell>
          <cell r="V273">
            <v>0</v>
          </cell>
          <cell r="W273">
            <v>0</v>
          </cell>
          <cell r="Z273">
            <v>0</v>
          </cell>
          <cell r="AA273">
            <v>0</v>
          </cell>
          <cell r="AD273">
            <v>0</v>
          </cell>
          <cell r="AE273">
            <v>0</v>
          </cell>
          <cell r="AH273">
            <v>0</v>
          </cell>
          <cell r="AI273">
            <v>0</v>
          </cell>
          <cell r="AL273">
            <v>0</v>
          </cell>
          <cell r="AM273">
            <v>0</v>
          </cell>
          <cell r="AP273">
            <v>0</v>
          </cell>
          <cell r="AQ273">
            <v>0</v>
          </cell>
          <cell r="AT273">
            <v>0</v>
          </cell>
          <cell r="AU273">
            <v>0</v>
          </cell>
          <cell r="AX273">
            <v>0</v>
          </cell>
          <cell r="AY273">
            <v>0</v>
          </cell>
          <cell r="BB273">
            <v>0</v>
          </cell>
          <cell r="BC273">
            <v>0</v>
          </cell>
          <cell r="BF273">
            <v>0</v>
          </cell>
          <cell r="BG273">
            <v>0</v>
          </cell>
          <cell r="BJ273">
            <v>0</v>
          </cell>
          <cell r="BK273">
            <v>0</v>
          </cell>
          <cell r="BN273">
            <v>0</v>
          </cell>
          <cell r="BO273">
            <v>0</v>
          </cell>
          <cell r="BR273">
            <v>0</v>
          </cell>
          <cell r="BS273">
            <v>0</v>
          </cell>
          <cell r="BV273">
            <v>0</v>
          </cell>
          <cell r="BW273">
            <v>0</v>
          </cell>
          <cell r="BZ273">
            <v>0</v>
          </cell>
          <cell r="CA273">
            <v>0</v>
          </cell>
          <cell r="CD273">
            <v>0</v>
          </cell>
          <cell r="CE273">
            <v>0</v>
          </cell>
          <cell r="CH273">
            <v>0</v>
          </cell>
          <cell r="CI273">
            <v>0</v>
          </cell>
          <cell r="CL273">
            <v>0</v>
          </cell>
          <cell r="CM273">
            <v>0</v>
          </cell>
          <cell r="CP273">
            <v>0</v>
          </cell>
          <cell r="CQ273">
            <v>0</v>
          </cell>
          <cell r="CT273">
            <v>0</v>
          </cell>
          <cell r="CU273">
            <v>0</v>
          </cell>
          <cell r="CX273">
            <v>19</v>
          </cell>
          <cell r="CY273">
            <v>16.559000000000001</v>
          </cell>
          <cell r="DB273">
            <v>5</v>
          </cell>
          <cell r="DC273">
            <v>15.247</v>
          </cell>
          <cell r="DF273">
            <v>0</v>
          </cell>
          <cell r="DG273">
            <v>0</v>
          </cell>
          <cell r="DJ273">
            <v>0</v>
          </cell>
          <cell r="DK273">
            <v>0</v>
          </cell>
          <cell r="DM273">
            <v>0</v>
          </cell>
        </row>
        <row r="274">
          <cell r="N274">
            <v>0</v>
          </cell>
          <cell r="O274">
            <v>0</v>
          </cell>
          <cell r="R274">
            <v>0</v>
          </cell>
          <cell r="S274">
            <v>0</v>
          </cell>
          <cell r="V274">
            <v>0</v>
          </cell>
          <cell r="W274">
            <v>0</v>
          </cell>
          <cell r="Z274">
            <v>0</v>
          </cell>
          <cell r="AA274">
            <v>0</v>
          </cell>
          <cell r="AD274">
            <v>0</v>
          </cell>
          <cell r="AE274">
            <v>0</v>
          </cell>
          <cell r="AH274">
            <v>0</v>
          </cell>
          <cell r="AI274">
            <v>0</v>
          </cell>
          <cell r="AL274">
            <v>0</v>
          </cell>
          <cell r="AM274">
            <v>0</v>
          </cell>
          <cell r="AP274">
            <v>0</v>
          </cell>
          <cell r="AQ274">
            <v>0</v>
          </cell>
          <cell r="AT274">
            <v>0</v>
          </cell>
          <cell r="AU274">
            <v>0</v>
          </cell>
          <cell r="AX274">
            <v>0</v>
          </cell>
          <cell r="AY274">
            <v>0</v>
          </cell>
          <cell r="BB274">
            <v>0</v>
          </cell>
          <cell r="BC274">
            <v>0</v>
          </cell>
          <cell r="BF274">
            <v>0</v>
          </cell>
          <cell r="BG274">
            <v>0</v>
          </cell>
          <cell r="BJ274">
            <v>0</v>
          </cell>
          <cell r="BK274">
            <v>0</v>
          </cell>
          <cell r="BN274">
            <v>0</v>
          </cell>
          <cell r="BO274">
            <v>0</v>
          </cell>
          <cell r="BR274">
            <v>0</v>
          </cell>
          <cell r="BS274">
            <v>0</v>
          </cell>
          <cell r="BV274">
            <v>0</v>
          </cell>
          <cell r="BW274">
            <v>0</v>
          </cell>
          <cell r="BZ274">
            <v>0</v>
          </cell>
          <cell r="CA274">
            <v>0</v>
          </cell>
          <cell r="CD274">
            <v>0</v>
          </cell>
          <cell r="CE274">
            <v>0</v>
          </cell>
          <cell r="CH274">
            <v>0</v>
          </cell>
          <cell r="CI274">
            <v>0</v>
          </cell>
          <cell r="CL274">
            <v>0</v>
          </cell>
          <cell r="CM274">
            <v>0</v>
          </cell>
          <cell r="CP274">
            <v>0</v>
          </cell>
          <cell r="CQ274">
            <v>0</v>
          </cell>
          <cell r="CT274">
            <v>0</v>
          </cell>
          <cell r="CU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F274">
            <v>0</v>
          </cell>
          <cell r="DG274">
            <v>0</v>
          </cell>
          <cell r="DJ274">
            <v>0</v>
          </cell>
          <cell r="DK274">
            <v>0</v>
          </cell>
          <cell r="DM274">
            <v>0</v>
          </cell>
        </row>
        <row r="275">
          <cell r="N275">
            <v>0</v>
          </cell>
          <cell r="O275">
            <v>0</v>
          </cell>
          <cell r="R275">
            <v>0</v>
          </cell>
          <cell r="S275">
            <v>0</v>
          </cell>
          <cell r="V275">
            <v>0</v>
          </cell>
          <cell r="W275">
            <v>0</v>
          </cell>
          <cell r="Z275">
            <v>0</v>
          </cell>
          <cell r="AA275">
            <v>0</v>
          </cell>
          <cell r="AD275">
            <v>0</v>
          </cell>
          <cell r="AE275">
            <v>0</v>
          </cell>
          <cell r="AH275">
            <v>0</v>
          </cell>
          <cell r="AI275">
            <v>0</v>
          </cell>
          <cell r="AL275">
            <v>0</v>
          </cell>
          <cell r="AM275">
            <v>0</v>
          </cell>
          <cell r="AP275">
            <v>0</v>
          </cell>
          <cell r="AQ275">
            <v>0</v>
          </cell>
          <cell r="AT275">
            <v>0</v>
          </cell>
          <cell r="AU275">
            <v>0</v>
          </cell>
          <cell r="AX275">
            <v>0</v>
          </cell>
          <cell r="AY275">
            <v>0</v>
          </cell>
          <cell r="BB275">
            <v>0</v>
          </cell>
          <cell r="BC275">
            <v>0</v>
          </cell>
          <cell r="BF275">
            <v>0</v>
          </cell>
          <cell r="BG275">
            <v>0</v>
          </cell>
          <cell r="BJ275">
            <v>0</v>
          </cell>
          <cell r="BK275">
            <v>0</v>
          </cell>
          <cell r="BN275">
            <v>0</v>
          </cell>
          <cell r="BO275">
            <v>0</v>
          </cell>
          <cell r="BR275">
            <v>0</v>
          </cell>
          <cell r="BS275">
            <v>0</v>
          </cell>
          <cell r="BV275">
            <v>0</v>
          </cell>
          <cell r="BW275">
            <v>0</v>
          </cell>
          <cell r="BZ275">
            <v>0</v>
          </cell>
          <cell r="CA275">
            <v>0</v>
          </cell>
          <cell r="CD275">
            <v>0</v>
          </cell>
          <cell r="CE275">
            <v>0</v>
          </cell>
          <cell r="CH275">
            <v>0</v>
          </cell>
          <cell r="CI275">
            <v>0</v>
          </cell>
          <cell r="CL275">
            <v>0</v>
          </cell>
          <cell r="CM275">
            <v>0</v>
          </cell>
          <cell r="CP275">
            <v>0</v>
          </cell>
          <cell r="CQ275">
            <v>0</v>
          </cell>
          <cell r="CT275">
            <v>0</v>
          </cell>
          <cell r="CU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F275">
            <v>0</v>
          </cell>
          <cell r="DG275">
            <v>0</v>
          </cell>
          <cell r="DJ275">
            <v>0</v>
          </cell>
          <cell r="DK275">
            <v>0</v>
          </cell>
          <cell r="DM275">
            <v>0</v>
          </cell>
        </row>
        <row r="276">
          <cell r="N276">
            <v>0</v>
          </cell>
          <cell r="O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0</v>
          </cell>
          <cell r="Z276">
            <v>0</v>
          </cell>
          <cell r="AA276">
            <v>0</v>
          </cell>
          <cell r="AD276">
            <v>0</v>
          </cell>
          <cell r="AE276">
            <v>0</v>
          </cell>
          <cell r="AH276">
            <v>0</v>
          </cell>
          <cell r="AI276">
            <v>0</v>
          </cell>
          <cell r="AL276">
            <v>0</v>
          </cell>
          <cell r="AM276">
            <v>0</v>
          </cell>
          <cell r="AP276">
            <v>4</v>
          </cell>
          <cell r="AQ276">
            <v>3.3380000000000001</v>
          </cell>
          <cell r="AT276">
            <v>0</v>
          </cell>
          <cell r="AU276">
            <v>0</v>
          </cell>
          <cell r="AX276">
            <v>0</v>
          </cell>
          <cell r="AY276">
            <v>0</v>
          </cell>
          <cell r="BB276">
            <v>0</v>
          </cell>
          <cell r="BC276">
            <v>0</v>
          </cell>
          <cell r="BF276">
            <v>0</v>
          </cell>
          <cell r="BG276">
            <v>0</v>
          </cell>
          <cell r="BJ276">
            <v>0</v>
          </cell>
          <cell r="BK276">
            <v>0</v>
          </cell>
          <cell r="BN276">
            <v>0</v>
          </cell>
          <cell r="BO276">
            <v>0</v>
          </cell>
          <cell r="BR276">
            <v>0</v>
          </cell>
          <cell r="BS276">
            <v>0</v>
          </cell>
          <cell r="BV276">
            <v>0</v>
          </cell>
          <cell r="BW276">
            <v>0</v>
          </cell>
          <cell r="BZ276">
            <v>0</v>
          </cell>
          <cell r="CA276">
            <v>0</v>
          </cell>
          <cell r="CD276">
            <v>0</v>
          </cell>
          <cell r="CE276">
            <v>0</v>
          </cell>
          <cell r="CH276">
            <v>0</v>
          </cell>
          <cell r="CI276">
            <v>0</v>
          </cell>
          <cell r="CL276">
            <v>0</v>
          </cell>
          <cell r="CM276">
            <v>0</v>
          </cell>
          <cell r="CP276">
            <v>0</v>
          </cell>
          <cell r="CQ276">
            <v>0</v>
          </cell>
          <cell r="CT276">
            <v>0</v>
          </cell>
          <cell r="CU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F276">
            <v>0</v>
          </cell>
          <cell r="DG276">
            <v>0</v>
          </cell>
          <cell r="DJ276">
            <v>0</v>
          </cell>
          <cell r="DK276">
            <v>0</v>
          </cell>
          <cell r="DM276">
            <v>0</v>
          </cell>
        </row>
        <row r="277">
          <cell r="N277">
            <v>0</v>
          </cell>
          <cell r="O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0</v>
          </cell>
          <cell r="Z277">
            <v>0</v>
          </cell>
          <cell r="AA277">
            <v>0</v>
          </cell>
          <cell r="AD277">
            <v>0</v>
          </cell>
          <cell r="AE277">
            <v>0</v>
          </cell>
          <cell r="AH277">
            <v>0</v>
          </cell>
          <cell r="AI277">
            <v>0</v>
          </cell>
          <cell r="AL277">
            <v>0</v>
          </cell>
          <cell r="AM277">
            <v>0</v>
          </cell>
          <cell r="AP277">
            <v>3</v>
          </cell>
          <cell r="AQ277">
            <v>3.2530000000000001</v>
          </cell>
          <cell r="AT277">
            <v>0</v>
          </cell>
          <cell r="AU277">
            <v>0</v>
          </cell>
          <cell r="AX277">
            <v>0</v>
          </cell>
          <cell r="AY277">
            <v>0</v>
          </cell>
          <cell r="BB277">
            <v>0</v>
          </cell>
          <cell r="BC277">
            <v>0</v>
          </cell>
          <cell r="BF277">
            <v>0</v>
          </cell>
          <cell r="BG277">
            <v>0</v>
          </cell>
          <cell r="BJ277">
            <v>0</v>
          </cell>
          <cell r="BK277">
            <v>0</v>
          </cell>
          <cell r="BN277">
            <v>6.0000000000000001E-3</v>
          </cell>
          <cell r="BO277">
            <v>4.0960000000000001</v>
          </cell>
          <cell r="BR277">
            <v>0</v>
          </cell>
          <cell r="BS277">
            <v>0</v>
          </cell>
          <cell r="BV277">
            <v>0</v>
          </cell>
          <cell r="BW277">
            <v>0</v>
          </cell>
          <cell r="BZ277">
            <v>0</v>
          </cell>
          <cell r="CA277">
            <v>0</v>
          </cell>
          <cell r="CD277">
            <v>0</v>
          </cell>
          <cell r="CE277">
            <v>0</v>
          </cell>
          <cell r="CH277">
            <v>0</v>
          </cell>
          <cell r="CI277">
            <v>0</v>
          </cell>
          <cell r="CL277">
            <v>0</v>
          </cell>
          <cell r="CM277">
            <v>0</v>
          </cell>
          <cell r="CP277">
            <v>0</v>
          </cell>
          <cell r="CQ277">
            <v>0</v>
          </cell>
          <cell r="CT277">
            <v>1.4999999999999999E-2</v>
          </cell>
          <cell r="CU277">
            <v>2.7090000000000001</v>
          </cell>
          <cell r="CX277">
            <v>6</v>
          </cell>
          <cell r="CY277">
            <v>5.7720000000000002</v>
          </cell>
          <cell r="DB277">
            <v>0</v>
          </cell>
          <cell r="DC277">
            <v>0</v>
          </cell>
          <cell r="DF277">
            <v>0</v>
          </cell>
          <cell r="DG277">
            <v>0</v>
          </cell>
          <cell r="DJ277">
            <v>0</v>
          </cell>
          <cell r="DK277">
            <v>0</v>
          </cell>
          <cell r="DM277">
            <v>0</v>
          </cell>
        </row>
        <row r="278">
          <cell r="N278">
            <v>0</v>
          </cell>
          <cell r="O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0</v>
          </cell>
          <cell r="Z278">
            <v>0</v>
          </cell>
          <cell r="AA278">
            <v>0</v>
          </cell>
          <cell r="AD278">
            <v>0</v>
          </cell>
          <cell r="AE278">
            <v>0</v>
          </cell>
          <cell r="AH278">
            <v>0</v>
          </cell>
          <cell r="AI278">
            <v>0</v>
          </cell>
          <cell r="AL278">
            <v>0</v>
          </cell>
          <cell r="AM278">
            <v>0</v>
          </cell>
          <cell r="AP278">
            <v>0</v>
          </cell>
          <cell r="AQ278">
            <v>0</v>
          </cell>
          <cell r="AT278">
            <v>0</v>
          </cell>
          <cell r="AU278">
            <v>0</v>
          </cell>
          <cell r="AX278">
            <v>0</v>
          </cell>
          <cell r="AY278">
            <v>0</v>
          </cell>
          <cell r="BB278">
            <v>0</v>
          </cell>
          <cell r="BC278">
            <v>0</v>
          </cell>
          <cell r="BF278">
            <v>0</v>
          </cell>
          <cell r="BG278">
            <v>0</v>
          </cell>
          <cell r="BJ278">
            <v>0</v>
          </cell>
          <cell r="BK278">
            <v>0</v>
          </cell>
          <cell r="BN278">
            <v>0</v>
          </cell>
          <cell r="BO278">
            <v>0</v>
          </cell>
          <cell r="BR278">
            <v>0</v>
          </cell>
          <cell r="BS278">
            <v>0</v>
          </cell>
          <cell r="BV278">
            <v>0</v>
          </cell>
          <cell r="BW278">
            <v>0</v>
          </cell>
          <cell r="BZ278">
            <v>5.0000000000000001E-3</v>
          </cell>
          <cell r="CA278">
            <v>6.5049999999999999</v>
          </cell>
          <cell r="CD278">
            <v>1.4E-2</v>
          </cell>
          <cell r="CE278">
            <v>21.431000000000001</v>
          </cell>
          <cell r="CH278">
            <v>0</v>
          </cell>
          <cell r="CI278">
            <v>0</v>
          </cell>
          <cell r="CL278">
            <v>0</v>
          </cell>
          <cell r="CM278">
            <v>0</v>
          </cell>
          <cell r="CP278">
            <v>0</v>
          </cell>
          <cell r="CQ278">
            <v>0</v>
          </cell>
          <cell r="CT278">
            <v>0</v>
          </cell>
          <cell r="CU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F278">
            <v>0</v>
          </cell>
          <cell r="DG278">
            <v>0</v>
          </cell>
          <cell r="DJ278">
            <v>0</v>
          </cell>
          <cell r="DK278">
            <v>0</v>
          </cell>
          <cell r="DM278">
            <v>0</v>
          </cell>
        </row>
        <row r="279">
          <cell r="N279">
            <v>2E-3</v>
          </cell>
          <cell r="O279">
            <v>3.109</v>
          </cell>
          <cell r="R279">
            <v>0</v>
          </cell>
          <cell r="S279">
            <v>0</v>
          </cell>
          <cell r="V279">
            <v>0</v>
          </cell>
          <cell r="W279">
            <v>0</v>
          </cell>
          <cell r="Z279">
            <v>0</v>
          </cell>
          <cell r="AA279">
            <v>0</v>
          </cell>
          <cell r="AD279">
            <v>0</v>
          </cell>
          <cell r="AE279">
            <v>0</v>
          </cell>
          <cell r="AH279">
            <v>0</v>
          </cell>
          <cell r="AI279">
            <v>0</v>
          </cell>
          <cell r="AL279">
            <v>0</v>
          </cell>
          <cell r="AM279">
            <v>0</v>
          </cell>
          <cell r="AP279">
            <v>0</v>
          </cell>
          <cell r="AQ279">
            <v>0</v>
          </cell>
          <cell r="AT279">
            <v>0</v>
          </cell>
          <cell r="AU279">
            <v>0</v>
          </cell>
          <cell r="AX279">
            <v>0</v>
          </cell>
          <cell r="AY279">
            <v>0</v>
          </cell>
          <cell r="BB279">
            <v>0</v>
          </cell>
          <cell r="BC279">
            <v>0</v>
          </cell>
          <cell r="BF279">
            <v>0</v>
          </cell>
          <cell r="BG279">
            <v>0</v>
          </cell>
          <cell r="BJ279">
            <v>0</v>
          </cell>
          <cell r="BK279">
            <v>0</v>
          </cell>
          <cell r="BN279">
            <v>0</v>
          </cell>
          <cell r="BO279">
            <v>0</v>
          </cell>
          <cell r="BR279">
            <v>0</v>
          </cell>
          <cell r="BS279">
            <v>0</v>
          </cell>
          <cell r="BV279">
            <v>0</v>
          </cell>
          <cell r="BW279">
            <v>0</v>
          </cell>
          <cell r="BZ279">
            <v>0</v>
          </cell>
          <cell r="CA279">
            <v>0</v>
          </cell>
          <cell r="CD279">
            <v>0</v>
          </cell>
          <cell r="CE279">
            <v>0</v>
          </cell>
          <cell r="CH279">
            <v>0</v>
          </cell>
          <cell r="CI279">
            <v>0</v>
          </cell>
          <cell r="CL279">
            <v>0</v>
          </cell>
          <cell r="CM279">
            <v>0</v>
          </cell>
          <cell r="CP279">
            <v>0</v>
          </cell>
          <cell r="CQ279">
            <v>0</v>
          </cell>
          <cell r="CT279">
            <v>0</v>
          </cell>
          <cell r="CU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F279">
            <v>0</v>
          </cell>
          <cell r="DG279">
            <v>0</v>
          </cell>
          <cell r="DJ279">
            <v>0</v>
          </cell>
          <cell r="DK279">
            <v>0</v>
          </cell>
          <cell r="DM279">
            <v>0</v>
          </cell>
        </row>
        <row r="280">
          <cell r="N280">
            <v>0</v>
          </cell>
          <cell r="O280">
            <v>0</v>
          </cell>
          <cell r="R280">
            <v>0</v>
          </cell>
          <cell r="S280">
            <v>0</v>
          </cell>
          <cell r="V280">
            <v>0</v>
          </cell>
          <cell r="W280">
            <v>0</v>
          </cell>
          <cell r="Z280">
            <v>0</v>
          </cell>
          <cell r="AA280">
            <v>0</v>
          </cell>
          <cell r="AD280">
            <v>0</v>
          </cell>
          <cell r="AE280">
            <v>0</v>
          </cell>
          <cell r="AH280">
            <v>0</v>
          </cell>
          <cell r="AI280">
            <v>0</v>
          </cell>
          <cell r="AL280">
            <v>0</v>
          </cell>
          <cell r="AM280">
            <v>0</v>
          </cell>
          <cell r="AP280">
            <v>0</v>
          </cell>
          <cell r="AQ280">
            <v>0</v>
          </cell>
          <cell r="AT280">
            <v>0</v>
          </cell>
          <cell r="AU280">
            <v>0</v>
          </cell>
          <cell r="AX280">
            <v>0</v>
          </cell>
          <cell r="AY280">
            <v>0</v>
          </cell>
          <cell r="BB280">
            <v>0</v>
          </cell>
          <cell r="BC280">
            <v>0</v>
          </cell>
          <cell r="BF280">
            <v>0</v>
          </cell>
          <cell r="BG280">
            <v>0</v>
          </cell>
          <cell r="BJ280">
            <v>0</v>
          </cell>
          <cell r="BK280">
            <v>0</v>
          </cell>
          <cell r="BN280">
            <v>0</v>
          </cell>
          <cell r="BO280">
            <v>0</v>
          </cell>
          <cell r="BR280">
            <v>0</v>
          </cell>
          <cell r="BS280">
            <v>0</v>
          </cell>
          <cell r="BV280">
            <v>0</v>
          </cell>
          <cell r="BW280">
            <v>0</v>
          </cell>
          <cell r="BZ280">
            <v>0</v>
          </cell>
          <cell r="CA280">
            <v>0</v>
          </cell>
          <cell r="CD280">
            <v>0</v>
          </cell>
          <cell r="CE280">
            <v>0</v>
          </cell>
          <cell r="CH280">
            <v>0</v>
          </cell>
          <cell r="CI280">
            <v>0</v>
          </cell>
          <cell r="CL280">
            <v>0</v>
          </cell>
          <cell r="CM280">
            <v>0</v>
          </cell>
          <cell r="CP280">
            <v>0</v>
          </cell>
          <cell r="CQ280">
            <v>0</v>
          </cell>
          <cell r="CT280">
            <v>0</v>
          </cell>
          <cell r="CU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F280">
            <v>0</v>
          </cell>
          <cell r="DG280">
            <v>0</v>
          </cell>
          <cell r="DJ280">
            <v>0</v>
          </cell>
          <cell r="DK280">
            <v>0</v>
          </cell>
          <cell r="DM280">
            <v>0</v>
          </cell>
        </row>
        <row r="281">
          <cell r="N281">
            <v>0</v>
          </cell>
          <cell r="O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0</v>
          </cell>
          <cell r="Z281">
            <v>0</v>
          </cell>
          <cell r="AA281">
            <v>0</v>
          </cell>
          <cell r="AD281">
            <v>0</v>
          </cell>
          <cell r="AE281">
            <v>0</v>
          </cell>
          <cell r="AH281">
            <v>3.0000000000000001E-3</v>
          </cell>
          <cell r="AI281">
            <v>7.9550000000000001</v>
          </cell>
          <cell r="AL281">
            <v>0</v>
          </cell>
          <cell r="AM281">
            <v>0</v>
          </cell>
          <cell r="AP281">
            <v>4</v>
          </cell>
          <cell r="AQ281">
            <v>1.7989999999999999</v>
          </cell>
          <cell r="AT281">
            <v>0</v>
          </cell>
          <cell r="AU281">
            <v>0</v>
          </cell>
          <cell r="AX281">
            <v>0</v>
          </cell>
          <cell r="AY281">
            <v>0</v>
          </cell>
          <cell r="BB281">
            <v>0</v>
          </cell>
          <cell r="BC281">
            <v>0</v>
          </cell>
          <cell r="BF281">
            <v>0</v>
          </cell>
          <cell r="BG281">
            <v>0</v>
          </cell>
          <cell r="BJ281">
            <v>0</v>
          </cell>
          <cell r="BK281">
            <v>0</v>
          </cell>
          <cell r="BN281">
            <v>1E-3</v>
          </cell>
          <cell r="BO281">
            <v>0.81799999999999995</v>
          </cell>
          <cell r="BR281">
            <v>0</v>
          </cell>
          <cell r="BS281">
            <v>0</v>
          </cell>
          <cell r="BV281">
            <v>0</v>
          </cell>
          <cell r="BW281">
            <v>0</v>
          </cell>
          <cell r="BZ281">
            <v>0</v>
          </cell>
          <cell r="CA281">
            <v>0</v>
          </cell>
          <cell r="CD281">
            <v>0</v>
          </cell>
          <cell r="CE281">
            <v>0</v>
          </cell>
          <cell r="CH281">
            <v>0</v>
          </cell>
          <cell r="CI281">
            <v>0</v>
          </cell>
          <cell r="CL281">
            <v>0</v>
          </cell>
          <cell r="CM281">
            <v>0</v>
          </cell>
          <cell r="CP281">
            <v>0</v>
          </cell>
          <cell r="CQ281">
            <v>0</v>
          </cell>
          <cell r="CT281">
            <v>0</v>
          </cell>
          <cell r="CU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F281">
            <v>1E-3</v>
          </cell>
          <cell r="DG281">
            <v>2.383</v>
          </cell>
          <cell r="DJ281">
            <v>0</v>
          </cell>
          <cell r="DK281">
            <v>0</v>
          </cell>
          <cell r="DM281">
            <v>0</v>
          </cell>
        </row>
        <row r="282">
          <cell r="N282">
            <v>0</v>
          </cell>
          <cell r="O282">
            <v>0</v>
          </cell>
          <cell r="R282">
            <v>0</v>
          </cell>
          <cell r="S282">
            <v>0</v>
          </cell>
          <cell r="V282">
            <v>0</v>
          </cell>
          <cell r="W282">
            <v>0</v>
          </cell>
          <cell r="Z282">
            <v>0</v>
          </cell>
          <cell r="AA282">
            <v>0</v>
          </cell>
          <cell r="AD282">
            <v>0</v>
          </cell>
          <cell r="AE282">
            <v>0</v>
          </cell>
          <cell r="AH282">
            <v>0</v>
          </cell>
          <cell r="AI282">
            <v>0</v>
          </cell>
          <cell r="AL282">
            <v>0</v>
          </cell>
          <cell r="AM282">
            <v>0</v>
          </cell>
          <cell r="AP282">
            <v>0</v>
          </cell>
          <cell r="AQ282">
            <v>0</v>
          </cell>
          <cell r="AT282">
            <v>0</v>
          </cell>
          <cell r="AU282">
            <v>0</v>
          </cell>
          <cell r="AX282">
            <v>0</v>
          </cell>
          <cell r="AY282">
            <v>0</v>
          </cell>
          <cell r="BB282">
            <v>0</v>
          </cell>
          <cell r="BC282">
            <v>0</v>
          </cell>
          <cell r="BF282">
            <v>0</v>
          </cell>
          <cell r="BG282">
            <v>0</v>
          </cell>
          <cell r="BJ282">
            <v>0</v>
          </cell>
          <cell r="BK282">
            <v>0</v>
          </cell>
          <cell r="BN282">
            <v>1E-3</v>
          </cell>
          <cell r="BO282">
            <v>0.81799999999999995</v>
          </cell>
          <cell r="BR282">
            <v>0</v>
          </cell>
          <cell r="BS282">
            <v>0</v>
          </cell>
          <cell r="BV282">
            <v>0</v>
          </cell>
          <cell r="BW282">
            <v>0</v>
          </cell>
          <cell r="BZ282">
            <v>0</v>
          </cell>
          <cell r="CA282">
            <v>0</v>
          </cell>
          <cell r="CD282">
            <v>0</v>
          </cell>
          <cell r="CE282">
            <v>0</v>
          </cell>
          <cell r="CH282">
            <v>0</v>
          </cell>
          <cell r="CI282">
            <v>0</v>
          </cell>
          <cell r="CL282">
            <v>0</v>
          </cell>
          <cell r="CM282">
            <v>0</v>
          </cell>
          <cell r="CP282">
            <v>0</v>
          </cell>
          <cell r="CQ282">
            <v>0</v>
          </cell>
          <cell r="CT282">
            <v>0</v>
          </cell>
          <cell r="CU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F282">
            <v>0</v>
          </cell>
          <cell r="DG282">
            <v>0</v>
          </cell>
          <cell r="DJ282">
            <v>0</v>
          </cell>
          <cell r="DK282">
            <v>0</v>
          </cell>
          <cell r="DM282">
            <v>0</v>
          </cell>
        </row>
        <row r="283">
          <cell r="N283">
            <v>0</v>
          </cell>
          <cell r="O283">
            <v>0</v>
          </cell>
          <cell r="R283">
            <v>0</v>
          </cell>
          <cell r="S283">
            <v>0</v>
          </cell>
          <cell r="V283">
            <v>0</v>
          </cell>
          <cell r="W283">
            <v>0</v>
          </cell>
          <cell r="Z283">
            <v>0</v>
          </cell>
          <cell r="AA283">
            <v>0</v>
          </cell>
          <cell r="AD283">
            <v>0</v>
          </cell>
          <cell r="AE283">
            <v>0</v>
          </cell>
          <cell r="AH283">
            <v>0</v>
          </cell>
          <cell r="AI283">
            <v>0</v>
          </cell>
          <cell r="AL283">
            <v>0</v>
          </cell>
          <cell r="AM283">
            <v>0</v>
          </cell>
          <cell r="AP283">
            <v>4</v>
          </cell>
          <cell r="AQ283">
            <v>2.698</v>
          </cell>
          <cell r="AT283">
            <v>0</v>
          </cell>
          <cell r="AU283">
            <v>0</v>
          </cell>
          <cell r="AX283">
            <v>0</v>
          </cell>
          <cell r="AY283">
            <v>0</v>
          </cell>
          <cell r="BB283">
            <v>0</v>
          </cell>
          <cell r="BC283">
            <v>0</v>
          </cell>
          <cell r="BF283">
            <v>0</v>
          </cell>
          <cell r="BG283">
            <v>0</v>
          </cell>
          <cell r="BJ283">
            <v>0</v>
          </cell>
          <cell r="BK283">
            <v>0</v>
          </cell>
          <cell r="BN283">
            <v>0</v>
          </cell>
          <cell r="BO283">
            <v>0</v>
          </cell>
          <cell r="BR283">
            <v>0</v>
          </cell>
          <cell r="BS283">
            <v>0</v>
          </cell>
          <cell r="BV283">
            <v>0</v>
          </cell>
          <cell r="BW283">
            <v>0</v>
          </cell>
          <cell r="BZ283">
            <v>0</v>
          </cell>
          <cell r="CA283">
            <v>0</v>
          </cell>
          <cell r="CD283">
            <v>0</v>
          </cell>
          <cell r="CE283">
            <v>0</v>
          </cell>
          <cell r="CH283">
            <v>0</v>
          </cell>
          <cell r="CI283">
            <v>0</v>
          </cell>
          <cell r="CL283">
            <v>0</v>
          </cell>
          <cell r="CM283">
            <v>0</v>
          </cell>
          <cell r="CP283">
            <v>0</v>
          </cell>
          <cell r="CQ283">
            <v>0</v>
          </cell>
          <cell r="CT283">
            <v>0</v>
          </cell>
          <cell r="CU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F283">
            <v>0</v>
          </cell>
          <cell r="DG283">
            <v>0</v>
          </cell>
          <cell r="DJ283">
            <v>0</v>
          </cell>
          <cell r="DK283">
            <v>0</v>
          </cell>
          <cell r="DM283">
            <v>0</v>
          </cell>
        </row>
        <row r="284">
          <cell r="N284">
            <v>0</v>
          </cell>
          <cell r="O284">
            <v>0</v>
          </cell>
          <cell r="R284">
            <v>0</v>
          </cell>
          <cell r="S284">
            <v>0</v>
          </cell>
          <cell r="V284">
            <v>0</v>
          </cell>
          <cell r="W284">
            <v>0</v>
          </cell>
          <cell r="Z284">
            <v>0</v>
          </cell>
          <cell r="AA284">
            <v>0</v>
          </cell>
          <cell r="AD284">
            <v>0</v>
          </cell>
          <cell r="AE284">
            <v>0</v>
          </cell>
          <cell r="AH284">
            <v>0</v>
          </cell>
          <cell r="AI284">
            <v>0</v>
          </cell>
          <cell r="AL284">
            <v>0</v>
          </cell>
          <cell r="AM284">
            <v>0</v>
          </cell>
          <cell r="AP284">
            <v>3</v>
          </cell>
          <cell r="AQ284">
            <v>2.2490000000000001</v>
          </cell>
          <cell r="AT284">
            <v>0</v>
          </cell>
          <cell r="AU284">
            <v>0</v>
          </cell>
          <cell r="AX284">
            <v>0</v>
          </cell>
          <cell r="AY284">
            <v>0</v>
          </cell>
          <cell r="BB284">
            <v>0</v>
          </cell>
          <cell r="BC284">
            <v>0</v>
          </cell>
          <cell r="BF284">
            <v>0</v>
          </cell>
          <cell r="BG284">
            <v>0</v>
          </cell>
          <cell r="BJ284">
            <v>0</v>
          </cell>
          <cell r="BK284">
            <v>0</v>
          </cell>
          <cell r="BN284">
            <v>0</v>
          </cell>
          <cell r="BO284">
            <v>0</v>
          </cell>
          <cell r="BR284">
            <v>0</v>
          </cell>
          <cell r="BS284">
            <v>0</v>
          </cell>
          <cell r="BV284">
            <v>0</v>
          </cell>
          <cell r="BW284">
            <v>0</v>
          </cell>
          <cell r="BZ284">
            <v>0</v>
          </cell>
          <cell r="CA284">
            <v>0</v>
          </cell>
          <cell r="CD284">
            <v>0</v>
          </cell>
          <cell r="CE284">
            <v>0</v>
          </cell>
          <cell r="CH284">
            <v>0</v>
          </cell>
          <cell r="CI284">
            <v>0</v>
          </cell>
          <cell r="CL284">
            <v>0</v>
          </cell>
          <cell r="CM284">
            <v>0</v>
          </cell>
          <cell r="CP284">
            <v>0</v>
          </cell>
          <cell r="CQ284">
            <v>0</v>
          </cell>
          <cell r="CT284">
            <v>0</v>
          </cell>
          <cell r="CU284">
            <v>0</v>
          </cell>
          <cell r="CX284">
            <v>1</v>
          </cell>
          <cell r="CY284">
            <v>1.123</v>
          </cell>
          <cell r="DB284">
            <v>0</v>
          </cell>
          <cell r="DC284">
            <v>0</v>
          </cell>
          <cell r="DF284">
            <v>0</v>
          </cell>
          <cell r="DG284">
            <v>0</v>
          </cell>
          <cell r="DJ284">
            <v>0</v>
          </cell>
          <cell r="DK284">
            <v>0</v>
          </cell>
          <cell r="DM284">
            <v>2.2200000000000002</v>
          </cell>
        </row>
        <row r="285">
          <cell r="N285">
            <v>0</v>
          </cell>
          <cell r="O285">
            <v>0</v>
          </cell>
          <cell r="R285">
            <v>0</v>
          </cell>
          <cell r="S285">
            <v>0</v>
          </cell>
          <cell r="V285">
            <v>0</v>
          </cell>
          <cell r="W285">
            <v>0</v>
          </cell>
          <cell r="Z285">
            <v>0</v>
          </cell>
          <cell r="AA285">
            <v>0</v>
          </cell>
          <cell r="AD285">
            <v>0</v>
          </cell>
          <cell r="AE285">
            <v>0</v>
          </cell>
          <cell r="AH285">
            <v>0</v>
          </cell>
          <cell r="AI285">
            <v>0</v>
          </cell>
          <cell r="AL285">
            <v>0</v>
          </cell>
          <cell r="AM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X285">
            <v>0</v>
          </cell>
          <cell r="AY285">
            <v>0</v>
          </cell>
          <cell r="BB285">
            <v>0</v>
          </cell>
          <cell r="BC285">
            <v>0</v>
          </cell>
          <cell r="BF285">
            <v>0</v>
          </cell>
          <cell r="BG285">
            <v>0</v>
          </cell>
          <cell r="BJ285">
            <v>0</v>
          </cell>
          <cell r="BK285">
            <v>0</v>
          </cell>
          <cell r="BN285">
            <v>0</v>
          </cell>
          <cell r="BO285">
            <v>0</v>
          </cell>
          <cell r="BR285">
            <v>0</v>
          </cell>
          <cell r="BS285">
            <v>0</v>
          </cell>
          <cell r="BV285">
            <v>1.4999999999999999E-2</v>
          </cell>
          <cell r="BW285">
            <v>26.844000000000001</v>
          </cell>
          <cell r="BZ285">
            <v>0</v>
          </cell>
          <cell r="CA285">
            <v>0</v>
          </cell>
          <cell r="CD285">
            <v>0</v>
          </cell>
          <cell r="CE285">
            <v>0</v>
          </cell>
          <cell r="CH285">
            <v>0</v>
          </cell>
          <cell r="CI285">
            <v>0</v>
          </cell>
          <cell r="CL285">
            <v>0</v>
          </cell>
          <cell r="CM285">
            <v>0</v>
          </cell>
          <cell r="CP285">
            <v>0</v>
          </cell>
          <cell r="CQ285">
            <v>0</v>
          </cell>
          <cell r="CT285">
            <v>0</v>
          </cell>
          <cell r="CU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F285">
            <v>0</v>
          </cell>
          <cell r="DG285">
            <v>0</v>
          </cell>
          <cell r="DJ285">
            <v>0</v>
          </cell>
          <cell r="DK285">
            <v>0</v>
          </cell>
          <cell r="DM285">
            <v>0</v>
          </cell>
        </row>
        <row r="286">
          <cell r="N286">
            <v>0</v>
          </cell>
          <cell r="O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0</v>
          </cell>
          <cell r="Z286">
            <v>0</v>
          </cell>
          <cell r="AA286">
            <v>0</v>
          </cell>
          <cell r="AD286">
            <v>0</v>
          </cell>
          <cell r="AE286">
            <v>0</v>
          </cell>
          <cell r="AH286">
            <v>0</v>
          </cell>
          <cell r="AI286">
            <v>0</v>
          </cell>
          <cell r="AL286">
            <v>0</v>
          </cell>
          <cell r="AM286">
            <v>0</v>
          </cell>
          <cell r="AP286">
            <v>0</v>
          </cell>
          <cell r="AQ286">
            <v>0</v>
          </cell>
          <cell r="AT286">
            <v>0</v>
          </cell>
          <cell r="AU286">
            <v>0</v>
          </cell>
          <cell r="AX286">
            <v>0</v>
          </cell>
          <cell r="AY286">
            <v>0</v>
          </cell>
          <cell r="BB286">
            <v>0</v>
          </cell>
          <cell r="BC286">
            <v>0</v>
          </cell>
          <cell r="BF286">
            <v>0</v>
          </cell>
          <cell r="BG286">
            <v>0</v>
          </cell>
          <cell r="BJ286">
            <v>0</v>
          </cell>
          <cell r="BK286">
            <v>0</v>
          </cell>
          <cell r="BN286">
            <v>0</v>
          </cell>
          <cell r="BO286">
            <v>0</v>
          </cell>
          <cell r="BR286">
            <v>0</v>
          </cell>
          <cell r="BS286">
            <v>0</v>
          </cell>
          <cell r="BV286">
            <v>0</v>
          </cell>
          <cell r="BW286">
            <v>0</v>
          </cell>
          <cell r="BZ286">
            <v>0</v>
          </cell>
          <cell r="CA286">
            <v>0</v>
          </cell>
          <cell r="CD286">
            <v>0</v>
          </cell>
          <cell r="CE286">
            <v>0</v>
          </cell>
          <cell r="CH286">
            <v>0</v>
          </cell>
          <cell r="CI286">
            <v>0</v>
          </cell>
          <cell r="CL286">
            <v>0</v>
          </cell>
          <cell r="CM286">
            <v>0</v>
          </cell>
          <cell r="CP286">
            <v>0</v>
          </cell>
          <cell r="CQ286">
            <v>0</v>
          </cell>
          <cell r="CT286">
            <v>0</v>
          </cell>
          <cell r="CU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F286">
            <v>0</v>
          </cell>
          <cell r="DG286">
            <v>0</v>
          </cell>
          <cell r="DJ286">
            <v>0</v>
          </cell>
          <cell r="DK286">
            <v>0</v>
          </cell>
          <cell r="DM286">
            <v>1.6419999999999999</v>
          </cell>
        </row>
        <row r="287">
          <cell r="N287">
            <v>0</v>
          </cell>
          <cell r="O287">
            <v>0</v>
          </cell>
          <cell r="R287">
            <v>0</v>
          </cell>
          <cell r="S287">
            <v>0</v>
          </cell>
          <cell r="V287">
            <v>0</v>
          </cell>
          <cell r="W287">
            <v>0</v>
          </cell>
          <cell r="Z287">
            <v>0</v>
          </cell>
          <cell r="AA287">
            <v>0</v>
          </cell>
          <cell r="AD287">
            <v>0</v>
          </cell>
          <cell r="AE287">
            <v>0</v>
          </cell>
          <cell r="AH287">
            <v>0</v>
          </cell>
          <cell r="AI287">
            <v>0</v>
          </cell>
          <cell r="AL287">
            <v>0</v>
          </cell>
          <cell r="AM287">
            <v>0</v>
          </cell>
          <cell r="AP287">
            <v>2</v>
          </cell>
          <cell r="AQ287">
            <v>2.214</v>
          </cell>
          <cell r="AT287">
            <v>0</v>
          </cell>
          <cell r="AU287">
            <v>0</v>
          </cell>
          <cell r="AX287">
            <v>0</v>
          </cell>
          <cell r="AY287">
            <v>0</v>
          </cell>
          <cell r="BB287">
            <v>0</v>
          </cell>
          <cell r="BC287">
            <v>0</v>
          </cell>
          <cell r="BF287">
            <v>0</v>
          </cell>
          <cell r="BG287">
            <v>0</v>
          </cell>
          <cell r="BJ287">
            <v>0</v>
          </cell>
          <cell r="BK287">
            <v>0</v>
          </cell>
          <cell r="BN287">
            <v>0</v>
          </cell>
          <cell r="BO287">
            <v>0</v>
          </cell>
          <cell r="BR287">
            <v>0</v>
          </cell>
          <cell r="BS287">
            <v>0</v>
          </cell>
          <cell r="BV287">
            <v>0</v>
          </cell>
          <cell r="BW287">
            <v>0</v>
          </cell>
          <cell r="BZ287">
            <v>0</v>
          </cell>
          <cell r="CA287">
            <v>0</v>
          </cell>
          <cell r="CD287">
            <v>0</v>
          </cell>
          <cell r="CE287">
            <v>0</v>
          </cell>
          <cell r="CH287">
            <v>0</v>
          </cell>
          <cell r="CI287">
            <v>0</v>
          </cell>
          <cell r="CL287">
            <v>0</v>
          </cell>
          <cell r="CM287">
            <v>0</v>
          </cell>
          <cell r="CP287">
            <v>2</v>
          </cell>
          <cell r="CQ287">
            <v>0.63700000000000001</v>
          </cell>
          <cell r="CT287">
            <v>0</v>
          </cell>
          <cell r="CU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F287">
            <v>0</v>
          </cell>
          <cell r="DG287">
            <v>0</v>
          </cell>
          <cell r="DJ287">
            <v>0</v>
          </cell>
          <cell r="DK287">
            <v>0</v>
          </cell>
          <cell r="DM287">
            <v>0</v>
          </cell>
        </row>
        <row r="288">
          <cell r="N288">
            <v>0</v>
          </cell>
          <cell r="O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0</v>
          </cell>
          <cell r="Z288">
            <v>0</v>
          </cell>
          <cell r="AA288">
            <v>0</v>
          </cell>
          <cell r="AD288">
            <v>0</v>
          </cell>
          <cell r="AE288">
            <v>0</v>
          </cell>
          <cell r="AH288">
            <v>0</v>
          </cell>
          <cell r="AI288">
            <v>0</v>
          </cell>
          <cell r="AL288">
            <v>0</v>
          </cell>
          <cell r="AM288">
            <v>0</v>
          </cell>
          <cell r="AP288">
            <v>0</v>
          </cell>
          <cell r="AQ288">
            <v>0</v>
          </cell>
          <cell r="AT288">
            <v>0</v>
          </cell>
          <cell r="AU288">
            <v>0</v>
          </cell>
          <cell r="AX288">
            <v>0</v>
          </cell>
          <cell r="AY288">
            <v>0</v>
          </cell>
          <cell r="BB288">
            <v>0</v>
          </cell>
          <cell r="BC288">
            <v>0</v>
          </cell>
          <cell r="BF288">
            <v>0</v>
          </cell>
          <cell r="BG288">
            <v>0</v>
          </cell>
          <cell r="BJ288">
            <v>0</v>
          </cell>
          <cell r="BK288">
            <v>0</v>
          </cell>
          <cell r="BN288">
            <v>0</v>
          </cell>
          <cell r="BO288">
            <v>0</v>
          </cell>
          <cell r="BR288">
            <v>0</v>
          </cell>
          <cell r="BS288">
            <v>0</v>
          </cell>
          <cell r="BV288">
            <v>0</v>
          </cell>
          <cell r="BW288">
            <v>0</v>
          </cell>
          <cell r="BZ288">
            <v>0</v>
          </cell>
          <cell r="CA288">
            <v>0</v>
          </cell>
          <cell r="CD288">
            <v>0</v>
          </cell>
          <cell r="CE288">
            <v>0</v>
          </cell>
          <cell r="CH288">
            <v>0</v>
          </cell>
          <cell r="CI288">
            <v>0</v>
          </cell>
          <cell r="CL288">
            <v>0</v>
          </cell>
          <cell r="CM288">
            <v>0</v>
          </cell>
          <cell r="CP288">
            <v>0</v>
          </cell>
          <cell r="CQ288">
            <v>0</v>
          </cell>
          <cell r="CT288">
            <v>0</v>
          </cell>
          <cell r="CU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F288">
            <v>0</v>
          </cell>
          <cell r="DG288">
            <v>0</v>
          </cell>
          <cell r="DJ288">
            <v>0</v>
          </cell>
          <cell r="DK288">
            <v>0</v>
          </cell>
          <cell r="DM288">
            <v>0</v>
          </cell>
        </row>
        <row r="289">
          <cell r="N289">
            <v>0</v>
          </cell>
          <cell r="O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0</v>
          </cell>
          <cell r="Z289">
            <v>0</v>
          </cell>
          <cell r="AA289">
            <v>0</v>
          </cell>
          <cell r="AD289">
            <v>0</v>
          </cell>
          <cell r="AE289">
            <v>0</v>
          </cell>
          <cell r="AH289">
            <v>0</v>
          </cell>
          <cell r="AI289">
            <v>0</v>
          </cell>
          <cell r="AL289">
            <v>0</v>
          </cell>
          <cell r="AM289">
            <v>0</v>
          </cell>
          <cell r="AP289">
            <v>0</v>
          </cell>
          <cell r="AQ289">
            <v>0</v>
          </cell>
          <cell r="AT289">
            <v>0</v>
          </cell>
          <cell r="AU289">
            <v>0</v>
          </cell>
          <cell r="AX289">
            <v>0</v>
          </cell>
          <cell r="AY289">
            <v>0</v>
          </cell>
          <cell r="BB289">
            <v>0</v>
          </cell>
          <cell r="BC289">
            <v>0</v>
          </cell>
          <cell r="BF289">
            <v>0</v>
          </cell>
          <cell r="BG289">
            <v>0</v>
          </cell>
          <cell r="BJ289">
            <v>0</v>
          </cell>
          <cell r="BK289">
            <v>0</v>
          </cell>
          <cell r="BN289">
            <v>0</v>
          </cell>
          <cell r="BO289">
            <v>0</v>
          </cell>
          <cell r="BR289">
            <v>0</v>
          </cell>
          <cell r="BS289">
            <v>0</v>
          </cell>
          <cell r="BV289">
            <v>0</v>
          </cell>
          <cell r="BW289">
            <v>0</v>
          </cell>
          <cell r="BZ289">
            <v>0</v>
          </cell>
          <cell r="CA289">
            <v>0</v>
          </cell>
          <cell r="CD289">
            <v>0</v>
          </cell>
          <cell r="CE289">
            <v>0</v>
          </cell>
          <cell r="CH289">
            <v>0</v>
          </cell>
          <cell r="CI289">
            <v>0</v>
          </cell>
          <cell r="CL289">
            <v>0</v>
          </cell>
          <cell r="CM289">
            <v>0</v>
          </cell>
          <cell r="CP289">
            <v>0</v>
          </cell>
          <cell r="CQ289">
            <v>0</v>
          </cell>
          <cell r="CT289">
            <v>0</v>
          </cell>
          <cell r="CU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F289">
            <v>0</v>
          </cell>
          <cell r="DG289">
            <v>0</v>
          </cell>
          <cell r="DJ289">
            <v>0</v>
          </cell>
          <cell r="DK289">
            <v>0</v>
          </cell>
          <cell r="DM289">
            <v>0</v>
          </cell>
        </row>
        <row r="290">
          <cell r="N290">
            <v>0</v>
          </cell>
          <cell r="O290">
            <v>0</v>
          </cell>
          <cell r="R290">
            <v>0</v>
          </cell>
          <cell r="S290">
            <v>0</v>
          </cell>
          <cell r="V290">
            <v>0</v>
          </cell>
          <cell r="W290">
            <v>0</v>
          </cell>
          <cell r="Z290">
            <v>0</v>
          </cell>
          <cell r="AA290">
            <v>0</v>
          </cell>
          <cell r="AD290">
            <v>0</v>
          </cell>
          <cell r="AE290">
            <v>0</v>
          </cell>
          <cell r="AH290">
            <v>0</v>
          </cell>
          <cell r="AI290">
            <v>0</v>
          </cell>
          <cell r="AL290">
            <v>0</v>
          </cell>
          <cell r="AM290">
            <v>0</v>
          </cell>
          <cell r="AP290">
            <v>2</v>
          </cell>
          <cell r="AQ290">
            <v>2.214</v>
          </cell>
          <cell r="AT290">
            <v>0</v>
          </cell>
          <cell r="AU290">
            <v>0</v>
          </cell>
          <cell r="AX290">
            <v>0</v>
          </cell>
          <cell r="AY290">
            <v>0</v>
          </cell>
          <cell r="BB290">
            <v>0</v>
          </cell>
          <cell r="BC290">
            <v>0</v>
          </cell>
          <cell r="BF290">
            <v>0</v>
          </cell>
          <cell r="BG290">
            <v>0</v>
          </cell>
          <cell r="BJ290">
            <v>0</v>
          </cell>
          <cell r="BK290">
            <v>0</v>
          </cell>
          <cell r="BN290">
            <v>0</v>
          </cell>
          <cell r="BO290">
            <v>0</v>
          </cell>
          <cell r="BR290">
            <v>0</v>
          </cell>
          <cell r="BS290">
            <v>0</v>
          </cell>
          <cell r="BV290">
            <v>0</v>
          </cell>
          <cell r="BW290">
            <v>0</v>
          </cell>
          <cell r="BZ290">
            <v>0</v>
          </cell>
          <cell r="CA290">
            <v>0</v>
          </cell>
          <cell r="CD290">
            <v>0</v>
          </cell>
          <cell r="CE290">
            <v>0</v>
          </cell>
          <cell r="CH290">
            <v>0</v>
          </cell>
          <cell r="CI290">
            <v>0</v>
          </cell>
          <cell r="CL290">
            <v>0</v>
          </cell>
          <cell r="CM290">
            <v>0</v>
          </cell>
          <cell r="CP290">
            <v>0</v>
          </cell>
          <cell r="CQ290">
            <v>0</v>
          </cell>
          <cell r="CT290">
            <v>0</v>
          </cell>
          <cell r="CU290">
            <v>0</v>
          </cell>
          <cell r="CX290">
            <v>1</v>
          </cell>
          <cell r="CY290">
            <v>0.79</v>
          </cell>
          <cell r="DB290">
            <v>0</v>
          </cell>
          <cell r="DC290">
            <v>0</v>
          </cell>
          <cell r="DF290">
            <v>0</v>
          </cell>
          <cell r="DG290">
            <v>0</v>
          </cell>
          <cell r="DJ290">
            <v>0</v>
          </cell>
          <cell r="DK290">
            <v>0</v>
          </cell>
          <cell r="DM290">
            <v>0</v>
          </cell>
        </row>
        <row r="291">
          <cell r="N291">
            <v>0</v>
          </cell>
          <cell r="O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0</v>
          </cell>
          <cell r="Z291">
            <v>0</v>
          </cell>
          <cell r="AA291">
            <v>0</v>
          </cell>
          <cell r="AD291">
            <v>0</v>
          </cell>
          <cell r="AE291">
            <v>0</v>
          </cell>
          <cell r="AH291">
            <v>0</v>
          </cell>
          <cell r="AI291">
            <v>0</v>
          </cell>
          <cell r="AL291">
            <v>0</v>
          </cell>
          <cell r="AM291">
            <v>0</v>
          </cell>
          <cell r="AP291">
            <v>0</v>
          </cell>
          <cell r="AQ291">
            <v>0</v>
          </cell>
          <cell r="AT291">
            <v>0</v>
          </cell>
          <cell r="AU291">
            <v>0</v>
          </cell>
          <cell r="AX291">
            <v>0</v>
          </cell>
          <cell r="AY291">
            <v>0</v>
          </cell>
          <cell r="BB291">
            <v>0</v>
          </cell>
          <cell r="BC291">
            <v>0</v>
          </cell>
          <cell r="BF291">
            <v>0</v>
          </cell>
          <cell r="BG291">
            <v>0</v>
          </cell>
          <cell r="BJ291">
            <v>0</v>
          </cell>
          <cell r="BK291">
            <v>0</v>
          </cell>
          <cell r="BN291">
            <v>0</v>
          </cell>
          <cell r="BO291">
            <v>0</v>
          </cell>
          <cell r="BR291">
            <v>0</v>
          </cell>
          <cell r="BS291">
            <v>0</v>
          </cell>
          <cell r="BV291">
            <v>0</v>
          </cell>
          <cell r="BW291">
            <v>0</v>
          </cell>
          <cell r="BZ291">
            <v>0</v>
          </cell>
          <cell r="CA291">
            <v>0</v>
          </cell>
          <cell r="CD291">
            <v>0</v>
          </cell>
          <cell r="CE291">
            <v>0</v>
          </cell>
          <cell r="CH291">
            <v>0</v>
          </cell>
          <cell r="CI291">
            <v>0</v>
          </cell>
          <cell r="CL291">
            <v>0</v>
          </cell>
          <cell r="CM291">
            <v>0</v>
          </cell>
          <cell r="CP291">
            <v>0</v>
          </cell>
          <cell r="CQ291">
            <v>0</v>
          </cell>
          <cell r="CT291">
            <v>0</v>
          </cell>
          <cell r="CU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F291">
            <v>0</v>
          </cell>
          <cell r="DG291">
            <v>0</v>
          </cell>
          <cell r="DJ291">
            <v>0</v>
          </cell>
          <cell r="DK291">
            <v>0</v>
          </cell>
          <cell r="DM291">
            <v>0</v>
          </cell>
        </row>
        <row r="292">
          <cell r="N292">
            <v>0</v>
          </cell>
          <cell r="O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0</v>
          </cell>
          <cell r="Z292">
            <v>0</v>
          </cell>
          <cell r="AA292">
            <v>0</v>
          </cell>
          <cell r="AD292">
            <v>0</v>
          </cell>
          <cell r="AE292">
            <v>0</v>
          </cell>
          <cell r="AH292">
            <v>0</v>
          </cell>
          <cell r="AI292">
            <v>0</v>
          </cell>
          <cell r="AL292">
            <v>0</v>
          </cell>
          <cell r="AM292">
            <v>0</v>
          </cell>
          <cell r="AP292">
            <v>0</v>
          </cell>
          <cell r="AQ292">
            <v>0</v>
          </cell>
          <cell r="AT292">
            <v>0</v>
          </cell>
          <cell r="AU292">
            <v>0</v>
          </cell>
          <cell r="AX292">
            <v>0</v>
          </cell>
          <cell r="AY292">
            <v>0</v>
          </cell>
          <cell r="BB292">
            <v>0</v>
          </cell>
          <cell r="BC292">
            <v>0</v>
          </cell>
          <cell r="BF292">
            <v>0</v>
          </cell>
          <cell r="BG292">
            <v>0</v>
          </cell>
          <cell r="BJ292">
            <v>0</v>
          </cell>
          <cell r="BK292">
            <v>0</v>
          </cell>
          <cell r="BN292">
            <v>0</v>
          </cell>
          <cell r="BO292">
            <v>0</v>
          </cell>
          <cell r="BR292">
            <v>0</v>
          </cell>
          <cell r="BS292">
            <v>0</v>
          </cell>
          <cell r="BV292">
            <v>0</v>
          </cell>
          <cell r="BW292">
            <v>0</v>
          </cell>
          <cell r="BZ292">
            <v>1.6E-2</v>
          </cell>
          <cell r="CA292">
            <v>25.341999999999999</v>
          </cell>
          <cell r="CD292">
            <v>0</v>
          </cell>
          <cell r="CE292">
            <v>0</v>
          </cell>
          <cell r="CH292">
            <v>0</v>
          </cell>
          <cell r="CI292">
            <v>0</v>
          </cell>
          <cell r="CL292">
            <v>0</v>
          </cell>
          <cell r="CM292">
            <v>0</v>
          </cell>
          <cell r="CP292">
            <v>4</v>
          </cell>
          <cell r="CQ292">
            <v>1.456</v>
          </cell>
          <cell r="CT292">
            <v>0</v>
          </cell>
          <cell r="CU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F292">
            <v>4.0000000000000001E-3</v>
          </cell>
          <cell r="DG292">
            <v>6.3230000000000004</v>
          </cell>
          <cell r="DJ292">
            <v>0</v>
          </cell>
          <cell r="DK292">
            <v>0</v>
          </cell>
          <cell r="DM292">
            <v>0</v>
          </cell>
        </row>
        <row r="293">
          <cell r="N293">
            <v>0</v>
          </cell>
          <cell r="O293">
            <v>0</v>
          </cell>
          <cell r="R293">
            <v>0</v>
          </cell>
          <cell r="S293">
            <v>0</v>
          </cell>
          <cell r="V293">
            <v>0</v>
          </cell>
          <cell r="W293">
            <v>0</v>
          </cell>
          <cell r="Z293">
            <v>0</v>
          </cell>
          <cell r="AA293">
            <v>0</v>
          </cell>
          <cell r="AD293">
            <v>0</v>
          </cell>
          <cell r="AE293">
            <v>0</v>
          </cell>
          <cell r="AH293">
            <v>0</v>
          </cell>
          <cell r="AI293">
            <v>0</v>
          </cell>
          <cell r="AL293">
            <v>0</v>
          </cell>
          <cell r="AM293">
            <v>0</v>
          </cell>
          <cell r="AP293">
            <v>0</v>
          </cell>
          <cell r="AQ293">
            <v>0</v>
          </cell>
          <cell r="AT293">
            <v>0</v>
          </cell>
          <cell r="AU293">
            <v>0</v>
          </cell>
          <cell r="AX293">
            <v>0</v>
          </cell>
          <cell r="AY293">
            <v>0</v>
          </cell>
          <cell r="BB293">
            <v>0</v>
          </cell>
          <cell r="BC293">
            <v>0</v>
          </cell>
          <cell r="BF293">
            <v>0</v>
          </cell>
          <cell r="BG293">
            <v>0</v>
          </cell>
          <cell r="BJ293">
            <v>0</v>
          </cell>
          <cell r="BK293">
            <v>0</v>
          </cell>
          <cell r="BN293">
            <v>0</v>
          </cell>
          <cell r="BO293">
            <v>0</v>
          </cell>
          <cell r="BR293">
            <v>0</v>
          </cell>
          <cell r="BS293">
            <v>0</v>
          </cell>
          <cell r="BV293">
            <v>0</v>
          </cell>
          <cell r="BW293">
            <v>0</v>
          </cell>
          <cell r="BZ293">
            <v>0.10100000000000001</v>
          </cell>
          <cell r="CA293">
            <v>170.28100000000001</v>
          </cell>
          <cell r="CD293">
            <v>0</v>
          </cell>
          <cell r="CE293">
            <v>0</v>
          </cell>
          <cell r="CH293">
            <v>0</v>
          </cell>
          <cell r="CI293">
            <v>0</v>
          </cell>
          <cell r="CL293">
            <v>0</v>
          </cell>
          <cell r="CM293">
            <v>0</v>
          </cell>
          <cell r="CP293">
            <v>41</v>
          </cell>
          <cell r="CQ293">
            <v>21.52</v>
          </cell>
          <cell r="CT293">
            <v>0</v>
          </cell>
          <cell r="CU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F293">
            <v>0</v>
          </cell>
          <cell r="DG293">
            <v>0</v>
          </cell>
          <cell r="DJ293">
            <v>0</v>
          </cell>
          <cell r="DK293">
            <v>0</v>
          </cell>
          <cell r="DM293">
            <v>0</v>
          </cell>
        </row>
        <row r="294">
          <cell r="N294">
            <v>0</v>
          </cell>
          <cell r="O294">
            <v>0</v>
          </cell>
          <cell r="R294">
            <v>0</v>
          </cell>
          <cell r="S294">
            <v>0</v>
          </cell>
          <cell r="V294">
            <v>0</v>
          </cell>
          <cell r="W294">
            <v>0</v>
          </cell>
          <cell r="Z294">
            <v>0</v>
          </cell>
          <cell r="AA294">
            <v>0</v>
          </cell>
          <cell r="AD294">
            <v>0</v>
          </cell>
          <cell r="AE294">
            <v>0</v>
          </cell>
          <cell r="AH294">
            <v>0</v>
          </cell>
          <cell r="AI294">
            <v>0</v>
          </cell>
          <cell r="AL294">
            <v>0</v>
          </cell>
          <cell r="AM294">
            <v>0</v>
          </cell>
          <cell r="AP294">
            <v>0</v>
          </cell>
          <cell r="AQ294">
            <v>0</v>
          </cell>
          <cell r="AT294">
            <v>0</v>
          </cell>
          <cell r="AU294">
            <v>0</v>
          </cell>
          <cell r="AX294">
            <v>0</v>
          </cell>
          <cell r="AY294">
            <v>0</v>
          </cell>
          <cell r="BB294">
            <v>0</v>
          </cell>
          <cell r="BC294">
            <v>0</v>
          </cell>
          <cell r="BF294">
            <v>0</v>
          </cell>
          <cell r="BG294">
            <v>0</v>
          </cell>
          <cell r="BJ294">
            <v>0</v>
          </cell>
          <cell r="BK294">
            <v>0</v>
          </cell>
          <cell r="BN294">
            <v>0</v>
          </cell>
          <cell r="BO294">
            <v>0</v>
          </cell>
          <cell r="BR294">
            <v>0</v>
          </cell>
          <cell r="BS294">
            <v>0</v>
          </cell>
          <cell r="BV294">
            <v>0</v>
          </cell>
          <cell r="BW294">
            <v>0</v>
          </cell>
          <cell r="BZ294">
            <v>0</v>
          </cell>
          <cell r="CA294">
            <v>0</v>
          </cell>
          <cell r="CD294">
            <v>0</v>
          </cell>
          <cell r="CE294">
            <v>0</v>
          </cell>
          <cell r="CH294">
            <v>0</v>
          </cell>
          <cell r="CI294">
            <v>0</v>
          </cell>
          <cell r="CL294">
            <v>0</v>
          </cell>
          <cell r="CM294">
            <v>0</v>
          </cell>
          <cell r="CP294">
            <v>0</v>
          </cell>
          <cell r="CQ294">
            <v>0</v>
          </cell>
          <cell r="CT294">
            <v>0</v>
          </cell>
          <cell r="CU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F294">
            <v>0</v>
          </cell>
          <cell r="DG294">
            <v>0</v>
          </cell>
          <cell r="DJ294">
            <v>0</v>
          </cell>
          <cell r="DK294">
            <v>0</v>
          </cell>
          <cell r="DM294">
            <v>0</v>
          </cell>
        </row>
        <row r="295">
          <cell r="N295">
            <v>0</v>
          </cell>
          <cell r="O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0</v>
          </cell>
          <cell r="Z295">
            <v>0</v>
          </cell>
          <cell r="AA295">
            <v>0</v>
          </cell>
          <cell r="AD295">
            <v>0</v>
          </cell>
          <cell r="AE295">
            <v>0</v>
          </cell>
          <cell r="AH295">
            <v>0</v>
          </cell>
          <cell r="AI295">
            <v>0</v>
          </cell>
          <cell r="AL295">
            <v>0</v>
          </cell>
          <cell r="AM295">
            <v>0</v>
          </cell>
          <cell r="AP295">
            <v>0</v>
          </cell>
          <cell r="AQ295">
            <v>0</v>
          </cell>
          <cell r="AT295">
            <v>0</v>
          </cell>
          <cell r="AU295">
            <v>0</v>
          </cell>
          <cell r="AX295">
            <v>0</v>
          </cell>
          <cell r="AY295">
            <v>0</v>
          </cell>
          <cell r="BB295">
            <v>0</v>
          </cell>
          <cell r="BC295">
            <v>0</v>
          </cell>
          <cell r="BF295">
            <v>0</v>
          </cell>
          <cell r="BG295">
            <v>0</v>
          </cell>
          <cell r="BJ295">
            <v>0</v>
          </cell>
          <cell r="BK295">
            <v>0</v>
          </cell>
          <cell r="BN295">
            <v>0</v>
          </cell>
          <cell r="BO295">
            <v>0</v>
          </cell>
          <cell r="BR295">
            <v>0</v>
          </cell>
          <cell r="BS295">
            <v>0</v>
          </cell>
          <cell r="BV295">
            <v>0</v>
          </cell>
          <cell r="BW295">
            <v>0</v>
          </cell>
          <cell r="BZ295">
            <v>0</v>
          </cell>
          <cell r="CA295">
            <v>0</v>
          </cell>
          <cell r="CD295">
            <v>0</v>
          </cell>
          <cell r="CE295">
            <v>0</v>
          </cell>
          <cell r="CH295">
            <v>0</v>
          </cell>
          <cell r="CI295">
            <v>0</v>
          </cell>
          <cell r="CL295">
            <v>0</v>
          </cell>
          <cell r="CM295">
            <v>0</v>
          </cell>
          <cell r="CP295">
            <v>0</v>
          </cell>
          <cell r="CQ295">
            <v>0</v>
          </cell>
          <cell r="CT295">
            <v>0</v>
          </cell>
          <cell r="CU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F295">
            <v>0</v>
          </cell>
          <cell r="DG295">
            <v>0</v>
          </cell>
          <cell r="DJ295">
            <v>0</v>
          </cell>
          <cell r="DK295">
            <v>0</v>
          </cell>
          <cell r="DM295">
            <v>0</v>
          </cell>
        </row>
        <row r="296">
          <cell r="N296">
            <v>0</v>
          </cell>
          <cell r="O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0</v>
          </cell>
          <cell r="Z296">
            <v>0</v>
          </cell>
          <cell r="AA296">
            <v>0</v>
          </cell>
          <cell r="AD296">
            <v>0</v>
          </cell>
          <cell r="AE296">
            <v>0</v>
          </cell>
          <cell r="AH296">
            <v>0</v>
          </cell>
          <cell r="AI296">
            <v>0</v>
          </cell>
          <cell r="AL296">
            <v>0</v>
          </cell>
          <cell r="AM296">
            <v>0</v>
          </cell>
          <cell r="AP296">
            <v>0</v>
          </cell>
          <cell r="AQ296">
            <v>0</v>
          </cell>
          <cell r="AT296">
            <v>0</v>
          </cell>
          <cell r="AU296">
            <v>0</v>
          </cell>
          <cell r="AX296">
            <v>0</v>
          </cell>
          <cell r="AY296">
            <v>0</v>
          </cell>
          <cell r="BB296">
            <v>0</v>
          </cell>
          <cell r="BC296">
            <v>0</v>
          </cell>
          <cell r="BF296">
            <v>0</v>
          </cell>
          <cell r="BG296">
            <v>0</v>
          </cell>
          <cell r="BJ296">
            <v>0</v>
          </cell>
          <cell r="BK296">
            <v>0</v>
          </cell>
          <cell r="BN296">
            <v>0</v>
          </cell>
          <cell r="BO296">
            <v>0</v>
          </cell>
          <cell r="BR296">
            <v>0</v>
          </cell>
          <cell r="BS296">
            <v>0</v>
          </cell>
          <cell r="BV296">
            <v>0</v>
          </cell>
          <cell r="BW296">
            <v>0</v>
          </cell>
          <cell r="BZ296">
            <v>0</v>
          </cell>
          <cell r="CA296">
            <v>0</v>
          </cell>
          <cell r="CD296">
            <v>0</v>
          </cell>
          <cell r="CE296">
            <v>0</v>
          </cell>
          <cell r="CH296">
            <v>0</v>
          </cell>
          <cell r="CI296">
            <v>0</v>
          </cell>
          <cell r="CL296">
            <v>0</v>
          </cell>
          <cell r="CM296">
            <v>0</v>
          </cell>
          <cell r="CP296">
            <v>0</v>
          </cell>
          <cell r="CQ296">
            <v>0</v>
          </cell>
          <cell r="CT296">
            <v>0</v>
          </cell>
          <cell r="CU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F296">
            <v>0</v>
          </cell>
          <cell r="DG296">
            <v>0</v>
          </cell>
          <cell r="DJ296">
            <v>0</v>
          </cell>
          <cell r="DK296">
            <v>0</v>
          </cell>
          <cell r="DM296">
            <v>0</v>
          </cell>
        </row>
        <row r="297">
          <cell r="N297">
            <v>0</v>
          </cell>
          <cell r="O297">
            <v>0</v>
          </cell>
          <cell r="R297">
            <v>0</v>
          </cell>
          <cell r="S297">
            <v>0</v>
          </cell>
          <cell r="V297">
            <v>0</v>
          </cell>
          <cell r="W297">
            <v>0</v>
          </cell>
          <cell r="Z297">
            <v>0</v>
          </cell>
          <cell r="AA297">
            <v>0</v>
          </cell>
          <cell r="AD297">
            <v>0</v>
          </cell>
          <cell r="AE297">
            <v>0</v>
          </cell>
          <cell r="AH297">
            <v>0</v>
          </cell>
          <cell r="AI297">
            <v>0</v>
          </cell>
          <cell r="AL297">
            <v>0</v>
          </cell>
          <cell r="AM297">
            <v>0</v>
          </cell>
          <cell r="AP297">
            <v>0</v>
          </cell>
          <cell r="AQ297">
            <v>0</v>
          </cell>
          <cell r="AT297">
            <v>0</v>
          </cell>
          <cell r="AU297">
            <v>0</v>
          </cell>
          <cell r="AX297">
            <v>0</v>
          </cell>
          <cell r="AY297">
            <v>0</v>
          </cell>
          <cell r="BB297">
            <v>0</v>
          </cell>
          <cell r="BC297">
            <v>0</v>
          </cell>
          <cell r="BF297">
            <v>0</v>
          </cell>
          <cell r="BG297">
            <v>0</v>
          </cell>
          <cell r="BJ297">
            <v>0</v>
          </cell>
          <cell r="BK297">
            <v>0</v>
          </cell>
          <cell r="BN297">
            <v>0</v>
          </cell>
          <cell r="BO297">
            <v>0</v>
          </cell>
          <cell r="BR297">
            <v>0</v>
          </cell>
          <cell r="BS297">
            <v>0</v>
          </cell>
          <cell r="BV297">
            <v>0</v>
          </cell>
          <cell r="BW297">
            <v>0</v>
          </cell>
          <cell r="BZ297">
            <v>0</v>
          </cell>
          <cell r="CA297">
            <v>0</v>
          </cell>
          <cell r="CD297">
            <v>0</v>
          </cell>
          <cell r="CE297">
            <v>0</v>
          </cell>
          <cell r="CH297">
            <v>0</v>
          </cell>
          <cell r="CI297">
            <v>0</v>
          </cell>
          <cell r="CL297">
            <v>0</v>
          </cell>
          <cell r="CM297">
            <v>0</v>
          </cell>
          <cell r="CP297">
            <v>0</v>
          </cell>
          <cell r="CQ297">
            <v>0</v>
          </cell>
          <cell r="CT297">
            <v>0</v>
          </cell>
          <cell r="CU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F297">
            <v>0</v>
          </cell>
          <cell r="DG297">
            <v>0</v>
          </cell>
          <cell r="DJ297">
            <v>0</v>
          </cell>
          <cell r="DK297">
            <v>0</v>
          </cell>
          <cell r="DM297">
            <v>0</v>
          </cell>
        </row>
        <row r="298">
          <cell r="N298">
            <v>0</v>
          </cell>
          <cell r="O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0</v>
          </cell>
          <cell r="Z298">
            <v>0</v>
          </cell>
          <cell r="AA298">
            <v>0</v>
          </cell>
          <cell r="AD298">
            <v>0</v>
          </cell>
          <cell r="AE298">
            <v>0</v>
          </cell>
          <cell r="AH298">
            <v>0</v>
          </cell>
          <cell r="AI298">
            <v>0</v>
          </cell>
          <cell r="AL298">
            <v>0</v>
          </cell>
          <cell r="AM298">
            <v>0</v>
          </cell>
          <cell r="AP298">
            <v>0</v>
          </cell>
          <cell r="AQ298">
            <v>0</v>
          </cell>
          <cell r="AT298">
            <v>0</v>
          </cell>
          <cell r="AU298">
            <v>0</v>
          </cell>
          <cell r="AX298">
            <v>0</v>
          </cell>
          <cell r="AY298">
            <v>0</v>
          </cell>
          <cell r="BB298">
            <v>0</v>
          </cell>
          <cell r="BC298">
            <v>0</v>
          </cell>
          <cell r="BF298">
            <v>0</v>
          </cell>
          <cell r="BG298">
            <v>0</v>
          </cell>
          <cell r="BJ298">
            <v>0</v>
          </cell>
          <cell r="BK298">
            <v>0</v>
          </cell>
          <cell r="BN298">
            <v>0</v>
          </cell>
          <cell r="BO298">
            <v>0</v>
          </cell>
          <cell r="BR298">
            <v>0</v>
          </cell>
          <cell r="BS298">
            <v>0</v>
          </cell>
          <cell r="BV298">
            <v>0</v>
          </cell>
          <cell r="BW298">
            <v>0</v>
          </cell>
          <cell r="BZ298">
            <v>0</v>
          </cell>
          <cell r="CA298">
            <v>0</v>
          </cell>
          <cell r="CD298">
            <v>0</v>
          </cell>
          <cell r="CE298">
            <v>0</v>
          </cell>
          <cell r="CH298">
            <v>0</v>
          </cell>
          <cell r="CI298">
            <v>0</v>
          </cell>
          <cell r="CL298">
            <v>0</v>
          </cell>
          <cell r="CM298">
            <v>0</v>
          </cell>
          <cell r="CP298">
            <v>0</v>
          </cell>
          <cell r="CQ298">
            <v>0</v>
          </cell>
          <cell r="CT298">
            <v>0</v>
          </cell>
          <cell r="CU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F298">
            <v>0</v>
          </cell>
          <cell r="DG298">
            <v>0</v>
          </cell>
          <cell r="DJ298">
            <v>0</v>
          </cell>
          <cell r="DK298">
            <v>0</v>
          </cell>
          <cell r="DM298">
            <v>0</v>
          </cell>
        </row>
        <row r="299">
          <cell r="N299">
            <v>0</v>
          </cell>
          <cell r="O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0</v>
          </cell>
          <cell r="Z299">
            <v>0</v>
          </cell>
          <cell r="AA299">
            <v>0</v>
          </cell>
          <cell r="AD299">
            <v>0</v>
          </cell>
          <cell r="AE299">
            <v>0</v>
          </cell>
          <cell r="AH299">
            <v>0</v>
          </cell>
          <cell r="AI299">
            <v>0</v>
          </cell>
          <cell r="AL299">
            <v>0</v>
          </cell>
          <cell r="AM299">
            <v>0</v>
          </cell>
          <cell r="AP299">
            <v>0</v>
          </cell>
          <cell r="AQ299">
            <v>0</v>
          </cell>
          <cell r="AT299">
            <v>0</v>
          </cell>
          <cell r="AU299">
            <v>0</v>
          </cell>
          <cell r="AX299">
            <v>0</v>
          </cell>
          <cell r="AY299">
            <v>0</v>
          </cell>
          <cell r="BB299">
            <v>0</v>
          </cell>
          <cell r="BC299">
            <v>0</v>
          </cell>
          <cell r="BF299">
            <v>0</v>
          </cell>
          <cell r="BG299">
            <v>0</v>
          </cell>
          <cell r="BJ299">
            <v>0</v>
          </cell>
          <cell r="BK299">
            <v>0</v>
          </cell>
          <cell r="BN299">
            <v>0</v>
          </cell>
          <cell r="BO299">
            <v>0</v>
          </cell>
          <cell r="BR299">
            <v>0</v>
          </cell>
          <cell r="BS299">
            <v>0</v>
          </cell>
          <cell r="BV299">
            <v>0</v>
          </cell>
          <cell r="BW299">
            <v>0</v>
          </cell>
          <cell r="BZ299">
            <v>0</v>
          </cell>
          <cell r="CA299">
            <v>0</v>
          </cell>
          <cell r="CD299">
            <v>0</v>
          </cell>
          <cell r="CE299">
            <v>0</v>
          </cell>
          <cell r="CH299">
            <v>0</v>
          </cell>
          <cell r="CI299">
            <v>0</v>
          </cell>
          <cell r="CL299">
            <v>0</v>
          </cell>
          <cell r="CM299">
            <v>0</v>
          </cell>
          <cell r="CP299">
            <v>1</v>
          </cell>
          <cell r="CQ299">
            <v>0.749</v>
          </cell>
          <cell r="CT299">
            <v>0</v>
          </cell>
          <cell r="CU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F299">
            <v>0</v>
          </cell>
          <cell r="DG299">
            <v>0</v>
          </cell>
          <cell r="DJ299">
            <v>0</v>
          </cell>
          <cell r="DK299">
            <v>0</v>
          </cell>
          <cell r="DM299">
            <v>0</v>
          </cell>
        </row>
        <row r="300">
          <cell r="N300">
            <v>0</v>
          </cell>
          <cell r="O300">
            <v>0</v>
          </cell>
          <cell r="R300">
            <v>0</v>
          </cell>
          <cell r="S300">
            <v>0</v>
          </cell>
          <cell r="V300">
            <v>0</v>
          </cell>
          <cell r="W300">
            <v>0</v>
          </cell>
          <cell r="Z300">
            <v>0</v>
          </cell>
          <cell r="AA300">
            <v>0</v>
          </cell>
          <cell r="AD300">
            <v>0</v>
          </cell>
          <cell r="AE300">
            <v>0</v>
          </cell>
          <cell r="AH300">
            <v>0</v>
          </cell>
          <cell r="AI300">
            <v>0</v>
          </cell>
          <cell r="AL300">
            <v>0</v>
          </cell>
          <cell r="AM300">
            <v>0</v>
          </cell>
          <cell r="AP300">
            <v>0</v>
          </cell>
          <cell r="AQ300">
            <v>0</v>
          </cell>
          <cell r="AT300">
            <v>0</v>
          </cell>
          <cell r="AU300">
            <v>0</v>
          </cell>
          <cell r="AX300">
            <v>0</v>
          </cell>
          <cell r="AY300">
            <v>0</v>
          </cell>
          <cell r="BB300">
            <v>0</v>
          </cell>
          <cell r="BC300">
            <v>0</v>
          </cell>
          <cell r="BF300">
            <v>0</v>
          </cell>
          <cell r="BG300">
            <v>0</v>
          </cell>
          <cell r="BJ300">
            <v>0</v>
          </cell>
          <cell r="BK300">
            <v>0</v>
          </cell>
          <cell r="BN300">
            <v>0</v>
          </cell>
          <cell r="BO300">
            <v>0</v>
          </cell>
          <cell r="BR300">
            <v>0</v>
          </cell>
          <cell r="BS300">
            <v>0</v>
          </cell>
          <cell r="BV300">
            <v>0</v>
          </cell>
          <cell r="BW300">
            <v>0</v>
          </cell>
          <cell r="BZ300">
            <v>0</v>
          </cell>
          <cell r="CA300">
            <v>0</v>
          </cell>
          <cell r="CD300">
            <v>0</v>
          </cell>
          <cell r="CE300">
            <v>0</v>
          </cell>
          <cell r="CH300">
            <v>0</v>
          </cell>
          <cell r="CI300">
            <v>0</v>
          </cell>
          <cell r="CL300">
            <v>0</v>
          </cell>
          <cell r="CM300">
            <v>0</v>
          </cell>
          <cell r="CP300">
            <v>0</v>
          </cell>
          <cell r="CQ300">
            <v>0</v>
          </cell>
          <cell r="CT300">
            <v>0</v>
          </cell>
          <cell r="CU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F300">
            <v>0</v>
          </cell>
          <cell r="DG300">
            <v>0</v>
          </cell>
          <cell r="DJ300">
            <v>0</v>
          </cell>
          <cell r="DK300">
            <v>0</v>
          </cell>
          <cell r="DM300">
            <v>0</v>
          </cell>
        </row>
        <row r="301">
          <cell r="N301">
            <v>0</v>
          </cell>
          <cell r="O301">
            <v>0</v>
          </cell>
          <cell r="R301">
            <v>0</v>
          </cell>
          <cell r="S301">
            <v>0</v>
          </cell>
          <cell r="V301">
            <v>0</v>
          </cell>
          <cell r="W301">
            <v>0</v>
          </cell>
          <cell r="Z301">
            <v>0</v>
          </cell>
          <cell r="AA301">
            <v>0</v>
          </cell>
          <cell r="AD301">
            <v>0</v>
          </cell>
          <cell r="AE301">
            <v>0</v>
          </cell>
          <cell r="AH301">
            <v>0</v>
          </cell>
          <cell r="AI301">
            <v>0</v>
          </cell>
          <cell r="AL301">
            <v>0</v>
          </cell>
          <cell r="AM301">
            <v>0</v>
          </cell>
          <cell r="AP301">
            <v>0</v>
          </cell>
          <cell r="AQ301">
            <v>0</v>
          </cell>
          <cell r="AT301">
            <v>0</v>
          </cell>
          <cell r="AU301">
            <v>0</v>
          </cell>
          <cell r="AX301">
            <v>0</v>
          </cell>
          <cell r="AY301">
            <v>0</v>
          </cell>
          <cell r="BB301">
            <v>0</v>
          </cell>
          <cell r="BC301">
            <v>0</v>
          </cell>
          <cell r="BF301">
            <v>0</v>
          </cell>
          <cell r="BG301">
            <v>0</v>
          </cell>
          <cell r="BJ301">
            <v>0</v>
          </cell>
          <cell r="BK301">
            <v>0</v>
          </cell>
          <cell r="BN301">
            <v>0</v>
          </cell>
          <cell r="BO301">
            <v>0</v>
          </cell>
          <cell r="BR301">
            <v>0</v>
          </cell>
          <cell r="BS301">
            <v>0</v>
          </cell>
          <cell r="BV301">
            <v>0</v>
          </cell>
          <cell r="BW301">
            <v>0</v>
          </cell>
          <cell r="BZ301">
            <v>0</v>
          </cell>
          <cell r="CA301">
            <v>0</v>
          </cell>
          <cell r="CD301">
            <v>0</v>
          </cell>
          <cell r="CE301">
            <v>0</v>
          </cell>
          <cell r="CH301">
            <v>0</v>
          </cell>
          <cell r="CI301">
            <v>0</v>
          </cell>
          <cell r="CL301">
            <v>0</v>
          </cell>
          <cell r="CM301">
            <v>0</v>
          </cell>
          <cell r="CP301">
            <v>0</v>
          </cell>
          <cell r="CQ301">
            <v>0</v>
          </cell>
          <cell r="CT301">
            <v>0</v>
          </cell>
          <cell r="CU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F301">
            <v>0</v>
          </cell>
          <cell r="DG301">
            <v>0</v>
          </cell>
          <cell r="DJ301">
            <v>0</v>
          </cell>
          <cell r="DK301">
            <v>0</v>
          </cell>
          <cell r="DM301">
            <v>0</v>
          </cell>
        </row>
        <row r="302">
          <cell r="N302">
            <v>0</v>
          </cell>
          <cell r="O302">
            <v>0</v>
          </cell>
          <cell r="R302">
            <v>0</v>
          </cell>
          <cell r="S302">
            <v>0</v>
          </cell>
          <cell r="V302">
            <v>0</v>
          </cell>
          <cell r="W302">
            <v>0</v>
          </cell>
          <cell r="Z302">
            <v>0</v>
          </cell>
          <cell r="AA302">
            <v>0</v>
          </cell>
          <cell r="AD302">
            <v>0</v>
          </cell>
          <cell r="AE302">
            <v>0</v>
          </cell>
          <cell r="AH302">
            <v>0</v>
          </cell>
          <cell r="AI302">
            <v>0</v>
          </cell>
          <cell r="AL302">
            <v>0</v>
          </cell>
          <cell r="AM302">
            <v>0</v>
          </cell>
          <cell r="AP302">
            <v>0</v>
          </cell>
          <cell r="AQ302">
            <v>0</v>
          </cell>
          <cell r="AT302">
            <v>0</v>
          </cell>
          <cell r="AU302">
            <v>0</v>
          </cell>
          <cell r="AX302">
            <v>0</v>
          </cell>
          <cell r="AY302">
            <v>0</v>
          </cell>
          <cell r="BB302">
            <v>0</v>
          </cell>
          <cell r="BC302">
            <v>0</v>
          </cell>
          <cell r="BF302">
            <v>0</v>
          </cell>
          <cell r="BG302">
            <v>0</v>
          </cell>
          <cell r="BJ302">
            <v>0</v>
          </cell>
          <cell r="BK302">
            <v>0</v>
          </cell>
          <cell r="BN302">
            <v>0</v>
          </cell>
          <cell r="BO302">
            <v>0</v>
          </cell>
          <cell r="BR302">
            <v>0</v>
          </cell>
          <cell r="BS302">
            <v>0</v>
          </cell>
          <cell r="BV302">
            <v>0</v>
          </cell>
          <cell r="BW302">
            <v>0</v>
          </cell>
          <cell r="BZ302">
            <v>0</v>
          </cell>
          <cell r="CA302">
            <v>0</v>
          </cell>
          <cell r="CD302">
            <v>0</v>
          </cell>
          <cell r="CE302">
            <v>0</v>
          </cell>
          <cell r="CH302">
            <v>0</v>
          </cell>
          <cell r="CI302">
            <v>0</v>
          </cell>
          <cell r="CL302">
            <v>0</v>
          </cell>
          <cell r="CM302">
            <v>0</v>
          </cell>
          <cell r="CP302">
            <v>0</v>
          </cell>
          <cell r="CQ302">
            <v>0</v>
          </cell>
          <cell r="CT302">
            <v>0</v>
          </cell>
          <cell r="CU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F302">
            <v>0</v>
          </cell>
          <cell r="DG302">
            <v>0</v>
          </cell>
          <cell r="DJ302">
            <v>0</v>
          </cell>
          <cell r="DK302">
            <v>0</v>
          </cell>
          <cell r="DM302">
            <v>0</v>
          </cell>
        </row>
        <row r="303">
          <cell r="N303">
            <v>0</v>
          </cell>
          <cell r="O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0</v>
          </cell>
          <cell r="Z303">
            <v>0</v>
          </cell>
          <cell r="AA303">
            <v>0</v>
          </cell>
          <cell r="AD303">
            <v>0</v>
          </cell>
          <cell r="AE303">
            <v>0</v>
          </cell>
          <cell r="AH303">
            <v>0</v>
          </cell>
          <cell r="AI303">
            <v>0</v>
          </cell>
          <cell r="AL303">
            <v>0</v>
          </cell>
          <cell r="AM303">
            <v>0</v>
          </cell>
          <cell r="AP303">
            <v>0</v>
          </cell>
          <cell r="AQ303">
            <v>0</v>
          </cell>
          <cell r="AT303">
            <v>0</v>
          </cell>
          <cell r="AU303">
            <v>0</v>
          </cell>
          <cell r="AX303">
            <v>0</v>
          </cell>
          <cell r="AY303">
            <v>0</v>
          </cell>
          <cell r="BB303">
            <v>0</v>
          </cell>
          <cell r="BC303">
            <v>0</v>
          </cell>
          <cell r="BF303">
            <v>0</v>
          </cell>
          <cell r="BG303">
            <v>0</v>
          </cell>
          <cell r="BJ303">
            <v>0</v>
          </cell>
          <cell r="BK303">
            <v>0</v>
          </cell>
          <cell r="BN303">
            <v>0</v>
          </cell>
          <cell r="BO303">
            <v>0</v>
          </cell>
          <cell r="BR303">
            <v>0</v>
          </cell>
          <cell r="BS303">
            <v>0</v>
          </cell>
          <cell r="BV303">
            <v>0</v>
          </cell>
          <cell r="BW303">
            <v>0</v>
          </cell>
          <cell r="BZ303">
            <v>0</v>
          </cell>
          <cell r="CA303">
            <v>0</v>
          </cell>
          <cell r="CD303">
            <v>0</v>
          </cell>
          <cell r="CE303">
            <v>0</v>
          </cell>
          <cell r="CH303">
            <v>0</v>
          </cell>
          <cell r="CI303">
            <v>0</v>
          </cell>
          <cell r="CL303">
            <v>0</v>
          </cell>
          <cell r="CM303">
            <v>0</v>
          </cell>
          <cell r="CP303">
            <v>0</v>
          </cell>
          <cell r="CQ303">
            <v>0</v>
          </cell>
          <cell r="CT303">
            <v>0</v>
          </cell>
          <cell r="CU303">
            <v>0</v>
          </cell>
          <cell r="CX303">
            <v>2</v>
          </cell>
          <cell r="CY303">
            <v>1.141</v>
          </cell>
          <cell r="DB303">
            <v>0</v>
          </cell>
          <cell r="DC303">
            <v>0</v>
          </cell>
          <cell r="DF303">
            <v>0</v>
          </cell>
          <cell r="DG303">
            <v>0</v>
          </cell>
          <cell r="DJ303">
            <v>0</v>
          </cell>
          <cell r="DK303">
            <v>0</v>
          </cell>
          <cell r="DM303">
            <v>0</v>
          </cell>
        </row>
        <row r="304">
          <cell r="N304">
            <v>0</v>
          </cell>
          <cell r="O304">
            <v>0</v>
          </cell>
          <cell r="R304">
            <v>0</v>
          </cell>
          <cell r="S304">
            <v>0</v>
          </cell>
          <cell r="V304">
            <v>0</v>
          </cell>
          <cell r="W304">
            <v>0</v>
          </cell>
          <cell r="Z304">
            <v>0</v>
          </cell>
          <cell r="AA304">
            <v>0</v>
          </cell>
          <cell r="AD304">
            <v>0</v>
          </cell>
          <cell r="AE304">
            <v>0</v>
          </cell>
          <cell r="AH304">
            <v>0</v>
          </cell>
          <cell r="AI304">
            <v>0</v>
          </cell>
          <cell r="AL304">
            <v>0</v>
          </cell>
          <cell r="AM304">
            <v>0</v>
          </cell>
          <cell r="AP304">
            <v>0</v>
          </cell>
          <cell r="AQ304">
            <v>0</v>
          </cell>
          <cell r="AT304">
            <v>0</v>
          </cell>
          <cell r="AU304">
            <v>0</v>
          </cell>
          <cell r="AX304">
            <v>0</v>
          </cell>
          <cell r="AY304">
            <v>0</v>
          </cell>
          <cell r="BB304">
            <v>0</v>
          </cell>
          <cell r="BC304">
            <v>0</v>
          </cell>
          <cell r="BF304">
            <v>0</v>
          </cell>
          <cell r="BG304">
            <v>0</v>
          </cell>
          <cell r="BJ304">
            <v>0</v>
          </cell>
          <cell r="BK304">
            <v>0</v>
          </cell>
          <cell r="BN304">
            <v>0</v>
          </cell>
          <cell r="BO304">
            <v>0</v>
          </cell>
          <cell r="BR304">
            <v>0</v>
          </cell>
          <cell r="BS304">
            <v>0</v>
          </cell>
          <cell r="BV304">
            <v>0</v>
          </cell>
          <cell r="BW304">
            <v>0</v>
          </cell>
          <cell r="BZ304">
            <v>0</v>
          </cell>
          <cell r="CA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L304">
            <v>0</v>
          </cell>
          <cell r="CM304">
            <v>0</v>
          </cell>
          <cell r="CP304">
            <v>0</v>
          </cell>
          <cell r="CQ304">
            <v>0</v>
          </cell>
          <cell r="CT304">
            <v>0</v>
          </cell>
          <cell r="CU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F304">
            <v>0</v>
          </cell>
          <cell r="DG304">
            <v>0</v>
          </cell>
          <cell r="DJ304">
            <v>0</v>
          </cell>
          <cell r="DK304">
            <v>0</v>
          </cell>
          <cell r="DM304">
            <v>0</v>
          </cell>
        </row>
        <row r="305">
          <cell r="N305">
            <v>0</v>
          </cell>
          <cell r="O305">
            <v>0</v>
          </cell>
          <cell r="R305">
            <v>0</v>
          </cell>
          <cell r="S305">
            <v>0</v>
          </cell>
          <cell r="V305">
            <v>0</v>
          </cell>
          <cell r="W305">
            <v>0</v>
          </cell>
          <cell r="Z305">
            <v>0</v>
          </cell>
          <cell r="AA305">
            <v>0</v>
          </cell>
          <cell r="AD305">
            <v>0</v>
          </cell>
          <cell r="AE305">
            <v>0</v>
          </cell>
          <cell r="AH305">
            <v>0</v>
          </cell>
          <cell r="AI305">
            <v>0</v>
          </cell>
          <cell r="AL305">
            <v>0</v>
          </cell>
          <cell r="AM305">
            <v>0</v>
          </cell>
          <cell r="AP305">
            <v>4</v>
          </cell>
          <cell r="AQ305">
            <v>1.9</v>
          </cell>
          <cell r="AT305">
            <v>0</v>
          </cell>
          <cell r="AU305">
            <v>0</v>
          </cell>
          <cell r="AX305">
            <v>0</v>
          </cell>
          <cell r="AY305">
            <v>0</v>
          </cell>
          <cell r="BB305">
            <v>0</v>
          </cell>
          <cell r="BC305">
            <v>0</v>
          </cell>
          <cell r="BF305">
            <v>0</v>
          </cell>
          <cell r="BG305">
            <v>0</v>
          </cell>
          <cell r="BJ305">
            <v>0</v>
          </cell>
          <cell r="BK305">
            <v>0</v>
          </cell>
          <cell r="BN305">
            <v>0</v>
          </cell>
          <cell r="BO305">
            <v>0</v>
          </cell>
          <cell r="BR305">
            <v>0</v>
          </cell>
          <cell r="BS305">
            <v>0</v>
          </cell>
          <cell r="BV305">
            <v>0</v>
          </cell>
          <cell r="BW305">
            <v>0</v>
          </cell>
          <cell r="BZ305">
            <v>0</v>
          </cell>
          <cell r="CA305">
            <v>0</v>
          </cell>
          <cell r="CD305">
            <v>0</v>
          </cell>
          <cell r="CE305">
            <v>0</v>
          </cell>
          <cell r="CH305">
            <v>0</v>
          </cell>
          <cell r="CI305">
            <v>0</v>
          </cell>
          <cell r="CL305">
            <v>0</v>
          </cell>
          <cell r="CM305">
            <v>0</v>
          </cell>
          <cell r="CP305">
            <v>0</v>
          </cell>
          <cell r="CQ305">
            <v>0</v>
          </cell>
          <cell r="CT305">
            <v>0</v>
          </cell>
          <cell r="CU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F305">
            <v>0</v>
          </cell>
          <cell r="DG305">
            <v>0</v>
          </cell>
          <cell r="DJ305">
            <v>0</v>
          </cell>
          <cell r="DK305">
            <v>0</v>
          </cell>
          <cell r="DM305">
            <v>0</v>
          </cell>
        </row>
        <row r="306">
          <cell r="N306">
            <v>0</v>
          </cell>
          <cell r="O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0</v>
          </cell>
          <cell r="Z306">
            <v>0</v>
          </cell>
          <cell r="AA306">
            <v>0</v>
          </cell>
          <cell r="AD306">
            <v>0</v>
          </cell>
          <cell r="AE306">
            <v>0</v>
          </cell>
          <cell r="AH306">
            <v>0</v>
          </cell>
          <cell r="AI306">
            <v>0</v>
          </cell>
          <cell r="AL306">
            <v>0</v>
          </cell>
          <cell r="AM306">
            <v>0</v>
          </cell>
          <cell r="AP306">
            <v>0</v>
          </cell>
          <cell r="AQ306">
            <v>0</v>
          </cell>
          <cell r="AT306">
            <v>0</v>
          </cell>
          <cell r="AU306">
            <v>0</v>
          </cell>
          <cell r="AX306">
            <v>0</v>
          </cell>
          <cell r="AY306">
            <v>0</v>
          </cell>
          <cell r="BB306">
            <v>0</v>
          </cell>
          <cell r="BC306">
            <v>0</v>
          </cell>
          <cell r="BF306">
            <v>0</v>
          </cell>
          <cell r="BG306">
            <v>0</v>
          </cell>
          <cell r="BJ306">
            <v>0</v>
          </cell>
          <cell r="BK306">
            <v>0</v>
          </cell>
          <cell r="BN306">
            <v>0</v>
          </cell>
          <cell r="BO306">
            <v>0</v>
          </cell>
          <cell r="BR306">
            <v>0</v>
          </cell>
          <cell r="BS306">
            <v>0</v>
          </cell>
          <cell r="BV306">
            <v>0</v>
          </cell>
          <cell r="BW306">
            <v>0</v>
          </cell>
          <cell r="BZ306">
            <v>0</v>
          </cell>
          <cell r="CA306">
            <v>0</v>
          </cell>
          <cell r="CD306">
            <v>0</v>
          </cell>
          <cell r="CE306">
            <v>0</v>
          </cell>
          <cell r="CH306">
            <v>0</v>
          </cell>
          <cell r="CI306">
            <v>0</v>
          </cell>
          <cell r="CL306">
            <v>0</v>
          </cell>
          <cell r="CM306">
            <v>0</v>
          </cell>
          <cell r="CP306">
            <v>0</v>
          </cell>
          <cell r="CQ306">
            <v>0</v>
          </cell>
          <cell r="CT306">
            <v>0</v>
          </cell>
          <cell r="CU306">
            <v>0</v>
          </cell>
          <cell r="CX306">
            <v>1</v>
          </cell>
          <cell r="CY306">
            <v>0.96199999999999997</v>
          </cell>
          <cell r="DB306">
            <v>0</v>
          </cell>
          <cell r="DC306">
            <v>0</v>
          </cell>
          <cell r="DF306">
            <v>0</v>
          </cell>
          <cell r="DG306">
            <v>0</v>
          </cell>
          <cell r="DJ306">
            <v>0</v>
          </cell>
          <cell r="DK306">
            <v>0</v>
          </cell>
          <cell r="DM306">
            <v>0</v>
          </cell>
        </row>
        <row r="307">
          <cell r="N307">
            <v>0</v>
          </cell>
          <cell r="O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0</v>
          </cell>
          <cell r="Z307">
            <v>0</v>
          </cell>
          <cell r="AA307">
            <v>0</v>
          </cell>
          <cell r="AD307">
            <v>0</v>
          </cell>
          <cell r="AE307">
            <v>0</v>
          </cell>
          <cell r="AH307">
            <v>0</v>
          </cell>
          <cell r="AI307">
            <v>0</v>
          </cell>
          <cell r="AL307">
            <v>0</v>
          </cell>
          <cell r="AM307">
            <v>0</v>
          </cell>
          <cell r="AP307">
            <v>0</v>
          </cell>
          <cell r="AQ307">
            <v>0</v>
          </cell>
          <cell r="AT307">
            <v>0</v>
          </cell>
          <cell r="AU307">
            <v>0</v>
          </cell>
          <cell r="AX307">
            <v>0</v>
          </cell>
          <cell r="AY307">
            <v>0</v>
          </cell>
          <cell r="BB307">
            <v>0</v>
          </cell>
          <cell r="BC307">
            <v>0</v>
          </cell>
          <cell r="BF307">
            <v>0</v>
          </cell>
          <cell r="BG307">
            <v>0</v>
          </cell>
          <cell r="BJ307">
            <v>0</v>
          </cell>
          <cell r="BK307">
            <v>0</v>
          </cell>
          <cell r="BN307">
            <v>0</v>
          </cell>
          <cell r="BO307">
            <v>0</v>
          </cell>
          <cell r="BR307">
            <v>0</v>
          </cell>
          <cell r="BS307">
            <v>0</v>
          </cell>
          <cell r="BV307">
            <v>0</v>
          </cell>
          <cell r="BW307">
            <v>0</v>
          </cell>
          <cell r="BZ307">
            <v>0</v>
          </cell>
          <cell r="CA307">
            <v>0</v>
          </cell>
          <cell r="CD307">
            <v>0</v>
          </cell>
          <cell r="CE307">
            <v>0</v>
          </cell>
          <cell r="CH307">
            <v>0</v>
          </cell>
          <cell r="CI307">
            <v>0</v>
          </cell>
          <cell r="CL307">
            <v>0</v>
          </cell>
          <cell r="CM307">
            <v>0</v>
          </cell>
          <cell r="CP307">
            <v>0</v>
          </cell>
          <cell r="CQ307">
            <v>0</v>
          </cell>
          <cell r="CT307">
            <v>0</v>
          </cell>
          <cell r="CU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F307">
            <v>0</v>
          </cell>
          <cell r="DG307">
            <v>0</v>
          </cell>
          <cell r="DJ307">
            <v>0</v>
          </cell>
          <cell r="DK307">
            <v>0</v>
          </cell>
          <cell r="DM307">
            <v>0</v>
          </cell>
        </row>
        <row r="308">
          <cell r="N308">
            <v>0</v>
          </cell>
          <cell r="O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0</v>
          </cell>
          <cell r="Z308">
            <v>0</v>
          </cell>
          <cell r="AA308">
            <v>0</v>
          </cell>
          <cell r="AD308">
            <v>0</v>
          </cell>
          <cell r="AE308">
            <v>0</v>
          </cell>
          <cell r="AH308">
            <v>0</v>
          </cell>
          <cell r="AI308">
            <v>0</v>
          </cell>
          <cell r="AL308">
            <v>0</v>
          </cell>
          <cell r="AM308">
            <v>0</v>
          </cell>
          <cell r="AP308">
            <v>0</v>
          </cell>
          <cell r="AQ308">
            <v>0</v>
          </cell>
          <cell r="AT308">
            <v>0</v>
          </cell>
          <cell r="AU308">
            <v>0</v>
          </cell>
          <cell r="AX308">
            <v>0</v>
          </cell>
          <cell r="AY308">
            <v>0</v>
          </cell>
          <cell r="BB308">
            <v>0</v>
          </cell>
          <cell r="BC308">
            <v>0</v>
          </cell>
          <cell r="BF308">
            <v>0</v>
          </cell>
          <cell r="BG308">
            <v>0</v>
          </cell>
          <cell r="BJ308">
            <v>0</v>
          </cell>
          <cell r="BK308">
            <v>0</v>
          </cell>
          <cell r="BN308">
            <v>0</v>
          </cell>
          <cell r="BO308">
            <v>0</v>
          </cell>
          <cell r="BR308">
            <v>0</v>
          </cell>
          <cell r="BS308">
            <v>0</v>
          </cell>
          <cell r="BV308">
            <v>0</v>
          </cell>
          <cell r="BW308">
            <v>0</v>
          </cell>
          <cell r="BZ308">
            <v>0</v>
          </cell>
          <cell r="CA308">
            <v>0</v>
          </cell>
          <cell r="CD308">
            <v>0</v>
          </cell>
          <cell r="CE308">
            <v>0</v>
          </cell>
          <cell r="CH308">
            <v>0</v>
          </cell>
          <cell r="CI308">
            <v>0</v>
          </cell>
          <cell r="CL308">
            <v>0</v>
          </cell>
          <cell r="CM308">
            <v>0</v>
          </cell>
          <cell r="CP308">
            <v>0</v>
          </cell>
          <cell r="CQ308">
            <v>0</v>
          </cell>
          <cell r="CT308">
            <v>0</v>
          </cell>
          <cell r="CU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F308">
            <v>0</v>
          </cell>
          <cell r="DG308">
            <v>0</v>
          </cell>
          <cell r="DJ308">
            <v>0</v>
          </cell>
          <cell r="DK308">
            <v>0</v>
          </cell>
          <cell r="DM308">
            <v>0</v>
          </cell>
        </row>
        <row r="309">
          <cell r="N309">
            <v>0</v>
          </cell>
          <cell r="O309">
            <v>0</v>
          </cell>
          <cell r="R309">
            <v>0</v>
          </cell>
          <cell r="S309">
            <v>0</v>
          </cell>
          <cell r="V309">
            <v>0</v>
          </cell>
          <cell r="W309">
            <v>0</v>
          </cell>
          <cell r="Z309">
            <v>0</v>
          </cell>
          <cell r="AA309">
            <v>0</v>
          </cell>
          <cell r="AD309">
            <v>0</v>
          </cell>
          <cell r="AE309">
            <v>0</v>
          </cell>
          <cell r="AH309">
            <v>0</v>
          </cell>
          <cell r="AI309">
            <v>0</v>
          </cell>
          <cell r="AL309">
            <v>0</v>
          </cell>
          <cell r="AM309">
            <v>0</v>
          </cell>
          <cell r="AP309">
            <v>0</v>
          </cell>
          <cell r="AQ309">
            <v>0</v>
          </cell>
          <cell r="AT309">
            <v>0</v>
          </cell>
          <cell r="AU309">
            <v>0</v>
          </cell>
          <cell r="AX309">
            <v>0</v>
          </cell>
          <cell r="AY309">
            <v>0</v>
          </cell>
          <cell r="BB309">
            <v>0</v>
          </cell>
          <cell r="BC309">
            <v>0</v>
          </cell>
          <cell r="BF309">
            <v>0</v>
          </cell>
          <cell r="BG309">
            <v>0</v>
          </cell>
          <cell r="BJ309">
            <v>0</v>
          </cell>
          <cell r="BK309">
            <v>0</v>
          </cell>
          <cell r="BN309">
            <v>0</v>
          </cell>
          <cell r="BO309">
            <v>0</v>
          </cell>
          <cell r="BR309">
            <v>0</v>
          </cell>
          <cell r="BS309">
            <v>0</v>
          </cell>
          <cell r="BV309">
            <v>0</v>
          </cell>
          <cell r="BW309">
            <v>0</v>
          </cell>
          <cell r="BZ309">
            <v>0</v>
          </cell>
          <cell r="CA309">
            <v>0</v>
          </cell>
          <cell r="CD309">
            <v>0</v>
          </cell>
          <cell r="CE309">
            <v>0</v>
          </cell>
          <cell r="CH309">
            <v>0</v>
          </cell>
          <cell r="CI309">
            <v>0</v>
          </cell>
          <cell r="CL309">
            <v>0</v>
          </cell>
          <cell r="CM309">
            <v>0</v>
          </cell>
          <cell r="CP309">
            <v>0</v>
          </cell>
          <cell r="CQ309">
            <v>0</v>
          </cell>
          <cell r="CT309">
            <v>0</v>
          </cell>
          <cell r="CU309">
            <v>0</v>
          </cell>
          <cell r="CX309">
            <v>2</v>
          </cell>
          <cell r="CY309">
            <v>2.2469999999999999</v>
          </cell>
          <cell r="DB309">
            <v>0</v>
          </cell>
          <cell r="DC309">
            <v>0</v>
          </cell>
          <cell r="DF309">
            <v>0</v>
          </cell>
          <cell r="DG309">
            <v>0</v>
          </cell>
          <cell r="DJ309">
            <v>0</v>
          </cell>
          <cell r="DK309">
            <v>0</v>
          </cell>
          <cell r="DM309">
            <v>0</v>
          </cell>
        </row>
        <row r="310">
          <cell r="N310">
            <v>0</v>
          </cell>
          <cell r="O310">
            <v>0</v>
          </cell>
          <cell r="R310">
            <v>0</v>
          </cell>
          <cell r="S310">
            <v>0</v>
          </cell>
          <cell r="V310">
            <v>0</v>
          </cell>
          <cell r="W310">
            <v>0</v>
          </cell>
          <cell r="Z310">
            <v>0</v>
          </cell>
          <cell r="AA310">
            <v>0</v>
          </cell>
          <cell r="AD310">
            <v>0</v>
          </cell>
          <cell r="AE310">
            <v>0</v>
          </cell>
          <cell r="AH310">
            <v>0</v>
          </cell>
          <cell r="AI310">
            <v>0</v>
          </cell>
          <cell r="AL310">
            <v>0</v>
          </cell>
          <cell r="AM310">
            <v>0</v>
          </cell>
          <cell r="AP310">
            <v>0</v>
          </cell>
          <cell r="AQ310">
            <v>0</v>
          </cell>
          <cell r="AT310">
            <v>0</v>
          </cell>
          <cell r="AU310">
            <v>0</v>
          </cell>
          <cell r="AX310">
            <v>0</v>
          </cell>
          <cell r="AY310">
            <v>0</v>
          </cell>
          <cell r="BB310">
            <v>0</v>
          </cell>
          <cell r="BC310">
            <v>0</v>
          </cell>
          <cell r="BF310">
            <v>0</v>
          </cell>
          <cell r="BG310">
            <v>0</v>
          </cell>
          <cell r="BJ310">
            <v>0</v>
          </cell>
          <cell r="BK310">
            <v>0</v>
          </cell>
          <cell r="BN310">
            <v>0</v>
          </cell>
          <cell r="BO310">
            <v>0</v>
          </cell>
          <cell r="BR310">
            <v>0</v>
          </cell>
          <cell r="BS310">
            <v>0</v>
          </cell>
          <cell r="BV310">
            <v>0</v>
          </cell>
          <cell r="BW310">
            <v>0</v>
          </cell>
          <cell r="BZ310">
            <v>0</v>
          </cell>
          <cell r="CA310">
            <v>0</v>
          </cell>
          <cell r="CD310">
            <v>0</v>
          </cell>
          <cell r="CE310">
            <v>0</v>
          </cell>
          <cell r="CH310">
            <v>0</v>
          </cell>
          <cell r="CI310">
            <v>0</v>
          </cell>
          <cell r="CL310">
            <v>0</v>
          </cell>
          <cell r="CM310">
            <v>0</v>
          </cell>
          <cell r="CP310">
            <v>0</v>
          </cell>
          <cell r="CQ310">
            <v>0</v>
          </cell>
          <cell r="CT310">
            <v>0</v>
          </cell>
          <cell r="CU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F310">
            <v>0</v>
          </cell>
          <cell r="DG310">
            <v>0</v>
          </cell>
          <cell r="DJ310">
            <v>0</v>
          </cell>
          <cell r="DK310">
            <v>0</v>
          </cell>
          <cell r="DM310">
            <v>0</v>
          </cell>
        </row>
        <row r="311">
          <cell r="N311">
            <v>0</v>
          </cell>
          <cell r="O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0</v>
          </cell>
          <cell r="Z311">
            <v>0</v>
          </cell>
          <cell r="AA311">
            <v>0</v>
          </cell>
          <cell r="AD311">
            <v>0</v>
          </cell>
          <cell r="AE311">
            <v>0</v>
          </cell>
          <cell r="AH311">
            <v>0</v>
          </cell>
          <cell r="AI311">
            <v>0</v>
          </cell>
          <cell r="AL311">
            <v>0</v>
          </cell>
          <cell r="AM311">
            <v>0</v>
          </cell>
          <cell r="AP311">
            <v>0</v>
          </cell>
          <cell r="AQ311">
            <v>0</v>
          </cell>
          <cell r="AT311">
            <v>0</v>
          </cell>
          <cell r="AU311">
            <v>0</v>
          </cell>
          <cell r="AX311">
            <v>0</v>
          </cell>
          <cell r="AY311">
            <v>0</v>
          </cell>
          <cell r="BB311">
            <v>0</v>
          </cell>
          <cell r="BC311">
            <v>0</v>
          </cell>
          <cell r="BF311">
            <v>0</v>
          </cell>
          <cell r="BG311">
            <v>0</v>
          </cell>
          <cell r="BJ311">
            <v>0</v>
          </cell>
          <cell r="BK311">
            <v>0</v>
          </cell>
          <cell r="BN311">
            <v>0</v>
          </cell>
          <cell r="BO311">
            <v>0</v>
          </cell>
          <cell r="BR311">
            <v>0</v>
          </cell>
          <cell r="BS311">
            <v>0</v>
          </cell>
          <cell r="BV311">
            <v>0</v>
          </cell>
          <cell r="BW311">
            <v>0</v>
          </cell>
          <cell r="BZ311">
            <v>0</v>
          </cell>
          <cell r="CA311">
            <v>0</v>
          </cell>
          <cell r="CD311">
            <v>0</v>
          </cell>
          <cell r="CE311">
            <v>0</v>
          </cell>
          <cell r="CH311">
            <v>0</v>
          </cell>
          <cell r="CI311">
            <v>0</v>
          </cell>
          <cell r="CL311">
            <v>0</v>
          </cell>
          <cell r="CM311">
            <v>0</v>
          </cell>
          <cell r="CP311">
            <v>0</v>
          </cell>
          <cell r="CQ311">
            <v>0</v>
          </cell>
          <cell r="CT311">
            <v>0</v>
          </cell>
          <cell r="CU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F311">
            <v>0</v>
          </cell>
          <cell r="DG311">
            <v>0</v>
          </cell>
          <cell r="DJ311">
            <v>0</v>
          </cell>
          <cell r="DK311">
            <v>0</v>
          </cell>
          <cell r="DM311">
            <v>0</v>
          </cell>
        </row>
        <row r="312">
          <cell r="N312">
            <v>0</v>
          </cell>
          <cell r="O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0</v>
          </cell>
          <cell r="Z312">
            <v>0</v>
          </cell>
          <cell r="AA312">
            <v>0</v>
          </cell>
          <cell r="AD312">
            <v>0</v>
          </cell>
          <cell r="AE312">
            <v>0</v>
          </cell>
          <cell r="AH312">
            <v>0</v>
          </cell>
          <cell r="AI312">
            <v>0</v>
          </cell>
          <cell r="AL312">
            <v>0</v>
          </cell>
          <cell r="AM312">
            <v>0</v>
          </cell>
          <cell r="AP312">
            <v>0</v>
          </cell>
          <cell r="AQ312">
            <v>0</v>
          </cell>
          <cell r="AT312">
            <v>0</v>
          </cell>
          <cell r="AU312">
            <v>0</v>
          </cell>
          <cell r="AX312">
            <v>0</v>
          </cell>
          <cell r="AY312">
            <v>0</v>
          </cell>
          <cell r="BB312">
            <v>0</v>
          </cell>
          <cell r="BC312">
            <v>0</v>
          </cell>
          <cell r="BF312">
            <v>0</v>
          </cell>
          <cell r="BG312">
            <v>0</v>
          </cell>
          <cell r="BJ312">
            <v>0</v>
          </cell>
          <cell r="BK312">
            <v>0</v>
          </cell>
          <cell r="BN312">
            <v>0</v>
          </cell>
          <cell r="BO312">
            <v>0</v>
          </cell>
          <cell r="BR312">
            <v>0</v>
          </cell>
          <cell r="BS312">
            <v>0</v>
          </cell>
          <cell r="BV312">
            <v>0</v>
          </cell>
          <cell r="BW312">
            <v>0</v>
          </cell>
          <cell r="BZ312">
            <v>0</v>
          </cell>
          <cell r="CA312">
            <v>0</v>
          </cell>
          <cell r="CD312">
            <v>0</v>
          </cell>
          <cell r="CE312">
            <v>0</v>
          </cell>
          <cell r="CH312">
            <v>0</v>
          </cell>
          <cell r="CI312">
            <v>0</v>
          </cell>
          <cell r="CL312">
            <v>0</v>
          </cell>
          <cell r="CM312">
            <v>0</v>
          </cell>
          <cell r="CP312">
            <v>0</v>
          </cell>
          <cell r="CQ312">
            <v>0</v>
          </cell>
          <cell r="CT312">
            <v>0</v>
          </cell>
          <cell r="CU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F312">
            <v>0</v>
          </cell>
          <cell r="DG312">
            <v>0</v>
          </cell>
          <cell r="DJ312">
            <v>0</v>
          </cell>
          <cell r="DK312">
            <v>0</v>
          </cell>
          <cell r="DM312">
            <v>0</v>
          </cell>
        </row>
        <row r="313">
          <cell r="N313">
            <v>0</v>
          </cell>
          <cell r="O313">
            <v>0</v>
          </cell>
          <cell r="R313">
            <v>0</v>
          </cell>
          <cell r="S313">
            <v>0</v>
          </cell>
          <cell r="V313">
            <v>0</v>
          </cell>
          <cell r="W313">
            <v>0</v>
          </cell>
          <cell r="Z313">
            <v>0</v>
          </cell>
          <cell r="AA313">
            <v>0</v>
          </cell>
          <cell r="AD313">
            <v>0</v>
          </cell>
          <cell r="AE313">
            <v>0</v>
          </cell>
          <cell r="AH313">
            <v>0</v>
          </cell>
          <cell r="AI313">
            <v>0</v>
          </cell>
          <cell r="AL313">
            <v>0</v>
          </cell>
          <cell r="AM313">
            <v>0</v>
          </cell>
          <cell r="AP313">
            <v>0</v>
          </cell>
          <cell r="AQ313">
            <v>0</v>
          </cell>
          <cell r="AT313">
            <v>0</v>
          </cell>
          <cell r="AU313">
            <v>0</v>
          </cell>
          <cell r="AX313">
            <v>0</v>
          </cell>
          <cell r="AY313">
            <v>0</v>
          </cell>
          <cell r="BB313">
            <v>0</v>
          </cell>
          <cell r="BC313">
            <v>0</v>
          </cell>
          <cell r="BF313">
            <v>0</v>
          </cell>
          <cell r="BG313">
            <v>0</v>
          </cell>
          <cell r="BJ313">
            <v>0</v>
          </cell>
          <cell r="BK313">
            <v>0</v>
          </cell>
          <cell r="BN313">
            <v>0</v>
          </cell>
          <cell r="BO313">
            <v>0</v>
          </cell>
          <cell r="BR313">
            <v>0</v>
          </cell>
          <cell r="BS313">
            <v>0</v>
          </cell>
          <cell r="BV313">
            <v>0</v>
          </cell>
          <cell r="BW313">
            <v>0</v>
          </cell>
          <cell r="BZ313">
            <v>0</v>
          </cell>
          <cell r="CA313">
            <v>0</v>
          </cell>
          <cell r="CD313">
            <v>0</v>
          </cell>
          <cell r="CE313">
            <v>0</v>
          </cell>
          <cell r="CH313">
            <v>0</v>
          </cell>
          <cell r="CI313">
            <v>0</v>
          </cell>
          <cell r="CL313">
            <v>0</v>
          </cell>
          <cell r="CM313">
            <v>0</v>
          </cell>
          <cell r="CP313">
            <v>0</v>
          </cell>
          <cell r="CQ313">
            <v>0</v>
          </cell>
          <cell r="CT313">
            <v>0</v>
          </cell>
          <cell r="CU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F313">
            <v>0</v>
          </cell>
          <cell r="DG313">
            <v>0</v>
          </cell>
          <cell r="DJ313">
            <v>0</v>
          </cell>
          <cell r="DK313">
            <v>0</v>
          </cell>
          <cell r="DM313">
            <v>0</v>
          </cell>
        </row>
        <row r="314">
          <cell r="N314">
            <v>0</v>
          </cell>
          <cell r="O314">
            <v>0</v>
          </cell>
          <cell r="R314">
            <v>0</v>
          </cell>
          <cell r="S314">
            <v>0</v>
          </cell>
          <cell r="V314">
            <v>0</v>
          </cell>
          <cell r="W314">
            <v>0</v>
          </cell>
          <cell r="Z314">
            <v>0</v>
          </cell>
          <cell r="AA314">
            <v>0</v>
          </cell>
          <cell r="AD314">
            <v>0</v>
          </cell>
          <cell r="AE314">
            <v>0</v>
          </cell>
          <cell r="AH314">
            <v>0</v>
          </cell>
          <cell r="AI314">
            <v>0</v>
          </cell>
          <cell r="AL314">
            <v>0</v>
          </cell>
          <cell r="AM314">
            <v>0</v>
          </cell>
          <cell r="AP314">
            <v>0</v>
          </cell>
          <cell r="AQ314">
            <v>0</v>
          </cell>
          <cell r="AT314">
            <v>0</v>
          </cell>
          <cell r="AU314">
            <v>0</v>
          </cell>
          <cell r="AX314">
            <v>0</v>
          </cell>
          <cell r="AY314">
            <v>0</v>
          </cell>
          <cell r="BB314">
            <v>0</v>
          </cell>
          <cell r="BC314">
            <v>0</v>
          </cell>
          <cell r="BF314">
            <v>0</v>
          </cell>
          <cell r="BG314">
            <v>0</v>
          </cell>
          <cell r="BJ314">
            <v>0</v>
          </cell>
          <cell r="BK314">
            <v>0</v>
          </cell>
          <cell r="BN314">
            <v>0</v>
          </cell>
          <cell r="BO314">
            <v>0</v>
          </cell>
          <cell r="BR314">
            <v>0</v>
          </cell>
          <cell r="BS314">
            <v>0</v>
          </cell>
          <cell r="BV314">
            <v>0</v>
          </cell>
          <cell r="BW314">
            <v>0</v>
          </cell>
          <cell r="BZ314">
            <v>0</v>
          </cell>
          <cell r="CA314">
            <v>0</v>
          </cell>
          <cell r="CD314">
            <v>0</v>
          </cell>
          <cell r="CE314">
            <v>0</v>
          </cell>
          <cell r="CH314">
            <v>0</v>
          </cell>
          <cell r="CI314">
            <v>0</v>
          </cell>
          <cell r="CL314">
            <v>0</v>
          </cell>
          <cell r="CM314">
            <v>0</v>
          </cell>
          <cell r="CP314">
            <v>0</v>
          </cell>
          <cell r="CQ314">
            <v>0</v>
          </cell>
          <cell r="CT314">
            <v>0</v>
          </cell>
          <cell r="CU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F314">
            <v>0</v>
          </cell>
          <cell r="DG314">
            <v>0</v>
          </cell>
          <cell r="DJ314">
            <v>0</v>
          </cell>
          <cell r="DK314">
            <v>0</v>
          </cell>
          <cell r="DM314">
            <v>0</v>
          </cell>
        </row>
        <row r="315">
          <cell r="N315">
            <v>0</v>
          </cell>
          <cell r="O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0</v>
          </cell>
          <cell r="Z315">
            <v>0</v>
          </cell>
          <cell r="AA315">
            <v>0</v>
          </cell>
          <cell r="AD315">
            <v>0</v>
          </cell>
          <cell r="AE315">
            <v>0</v>
          </cell>
          <cell r="AH315">
            <v>0</v>
          </cell>
          <cell r="AI315">
            <v>0</v>
          </cell>
          <cell r="AL315">
            <v>0</v>
          </cell>
          <cell r="AM315">
            <v>0</v>
          </cell>
          <cell r="AP315">
            <v>0</v>
          </cell>
          <cell r="AQ315">
            <v>0</v>
          </cell>
          <cell r="AT315">
            <v>0</v>
          </cell>
          <cell r="AU315">
            <v>0</v>
          </cell>
          <cell r="AX315">
            <v>0</v>
          </cell>
          <cell r="AY315">
            <v>0</v>
          </cell>
          <cell r="BB315">
            <v>0</v>
          </cell>
          <cell r="BC315">
            <v>0</v>
          </cell>
          <cell r="BF315">
            <v>0</v>
          </cell>
          <cell r="BG315">
            <v>0</v>
          </cell>
          <cell r="BJ315">
            <v>0</v>
          </cell>
          <cell r="BK315">
            <v>0</v>
          </cell>
          <cell r="BN315">
            <v>0</v>
          </cell>
          <cell r="BO315">
            <v>0</v>
          </cell>
          <cell r="BR315">
            <v>0</v>
          </cell>
          <cell r="BS315">
            <v>0</v>
          </cell>
          <cell r="BV315">
            <v>0</v>
          </cell>
          <cell r="BW315">
            <v>0</v>
          </cell>
          <cell r="BZ315">
            <v>0</v>
          </cell>
          <cell r="CA315">
            <v>0</v>
          </cell>
          <cell r="CD315">
            <v>0</v>
          </cell>
          <cell r="CE315">
            <v>0</v>
          </cell>
          <cell r="CH315">
            <v>0</v>
          </cell>
          <cell r="CI315">
            <v>0</v>
          </cell>
          <cell r="CL315">
            <v>0</v>
          </cell>
          <cell r="CM315">
            <v>0</v>
          </cell>
          <cell r="CP315">
            <v>0</v>
          </cell>
          <cell r="CQ315">
            <v>0</v>
          </cell>
          <cell r="CT315">
            <v>0</v>
          </cell>
          <cell r="CU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F315">
            <v>0</v>
          </cell>
          <cell r="DG315">
            <v>0</v>
          </cell>
          <cell r="DJ315">
            <v>0</v>
          </cell>
          <cell r="DK315">
            <v>0</v>
          </cell>
          <cell r="DM315">
            <v>0</v>
          </cell>
        </row>
        <row r="316">
          <cell r="N316">
            <v>0</v>
          </cell>
          <cell r="O316">
            <v>0</v>
          </cell>
          <cell r="R316">
            <v>0</v>
          </cell>
          <cell r="S316">
            <v>0</v>
          </cell>
          <cell r="V316">
            <v>0</v>
          </cell>
          <cell r="W316">
            <v>0</v>
          </cell>
          <cell r="Z316">
            <v>0</v>
          </cell>
          <cell r="AA316">
            <v>0</v>
          </cell>
          <cell r="AD316">
            <v>0</v>
          </cell>
          <cell r="AE316">
            <v>0</v>
          </cell>
          <cell r="AH316">
            <v>0</v>
          </cell>
          <cell r="AI316">
            <v>0</v>
          </cell>
          <cell r="AL316">
            <v>0</v>
          </cell>
          <cell r="AM316">
            <v>0</v>
          </cell>
          <cell r="AP316">
            <v>0</v>
          </cell>
          <cell r="AQ316">
            <v>0</v>
          </cell>
          <cell r="AT316">
            <v>0</v>
          </cell>
          <cell r="AU316">
            <v>0</v>
          </cell>
          <cell r="AX316">
            <v>0</v>
          </cell>
          <cell r="AY316">
            <v>0</v>
          </cell>
          <cell r="BB316">
            <v>0</v>
          </cell>
          <cell r="BC316">
            <v>0</v>
          </cell>
          <cell r="BF316">
            <v>0</v>
          </cell>
          <cell r="BG316">
            <v>0</v>
          </cell>
          <cell r="BJ316">
            <v>0</v>
          </cell>
          <cell r="BK316">
            <v>0</v>
          </cell>
          <cell r="BN316">
            <v>0</v>
          </cell>
          <cell r="BO316">
            <v>0</v>
          </cell>
          <cell r="BR316">
            <v>0</v>
          </cell>
          <cell r="BS316">
            <v>0</v>
          </cell>
          <cell r="BV316">
            <v>0</v>
          </cell>
          <cell r="BW316">
            <v>0</v>
          </cell>
          <cell r="BZ316">
            <v>0</v>
          </cell>
          <cell r="CA316">
            <v>0</v>
          </cell>
          <cell r="CD316">
            <v>0</v>
          </cell>
          <cell r="CE316">
            <v>0</v>
          </cell>
          <cell r="CH316">
            <v>0</v>
          </cell>
          <cell r="CI316">
            <v>0</v>
          </cell>
          <cell r="CL316">
            <v>0</v>
          </cell>
          <cell r="CM316">
            <v>0</v>
          </cell>
          <cell r="CP316">
            <v>0</v>
          </cell>
          <cell r="CQ316">
            <v>0</v>
          </cell>
          <cell r="CT316">
            <v>0</v>
          </cell>
          <cell r="CU316">
            <v>0</v>
          </cell>
          <cell r="CX316">
            <v>1</v>
          </cell>
          <cell r="CY316">
            <v>1.123</v>
          </cell>
          <cell r="DB316">
            <v>0</v>
          </cell>
          <cell r="DC316">
            <v>0</v>
          </cell>
          <cell r="DF316">
            <v>0</v>
          </cell>
          <cell r="DG316">
            <v>0</v>
          </cell>
          <cell r="DJ316">
            <v>0</v>
          </cell>
          <cell r="DK316">
            <v>0</v>
          </cell>
          <cell r="DM316">
            <v>0</v>
          </cell>
        </row>
        <row r="317">
          <cell r="N317">
            <v>0</v>
          </cell>
          <cell r="O317">
            <v>0</v>
          </cell>
          <cell r="R317">
            <v>0</v>
          </cell>
          <cell r="S317">
            <v>0</v>
          </cell>
          <cell r="V317">
            <v>0</v>
          </cell>
          <cell r="W317">
            <v>0</v>
          </cell>
          <cell r="Z317">
            <v>0</v>
          </cell>
          <cell r="AA317">
            <v>0</v>
          </cell>
          <cell r="AD317">
            <v>0</v>
          </cell>
          <cell r="AE317">
            <v>0</v>
          </cell>
          <cell r="AH317">
            <v>0</v>
          </cell>
          <cell r="AI317">
            <v>0</v>
          </cell>
          <cell r="AL317">
            <v>0</v>
          </cell>
          <cell r="AM317">
            <v>0</v>
          </cell>
          <cell r="AP317">
            <v>2</v>
          </cell>
          <cell r="AQ317">
            <v>0.95</v>
          </cell>
          <cell r="AT317">
            <v>0</v>
          </cell>
          <cell r="AU317">
            <v>0</v>
          </cell>
          <cell r="AX317">
            <v>0</v>
          </cell>
          <cell r="AY317">
            <v>0</v>
          </cell>
          <cell r="BB317">
            <v>0</v>
          </cell>
          <cell r="BC317">
            <v>0</v>
          </cell>
          <cell r="BF317">
            <v>0</v>
          </cell>
          <cell r="BG317">
            <v>0</v>
          </cell>
          <cell r="BJ317">
            <v>0</v>
          </cell>
          <cell r="BK317">
            <v>0</v>
          </cell>
          <cell r="BN317">
            <v>0</v>
          </cell>
          <cell r="BO317">
            <v>0</v>
          </cell>
          <cell r="BR317">
            <v>0</v>
          </cell>
          <cell r="BS317">
            <v>0</v>
          </cell>
          <cell r="BV317">
            <v>0</v>
          </cell>
          <cell r="BW317">
            <v>0</v>
          </cell>
          <cell r="BZ317">
            <v>0</v>
          </cell>
          <cell r="CA317">
            <v>0</v>
          </cell>
          <cell r="CD317">
            <v>0</v>
          </cell>
          <cell r="CE317">
            <v>0</v>
          </cell>
          <cell r="CH317">
            <v>0</v>
          </cell>
          <cell r="CI317">
            <v>0</v>
          </cell>
          <cell r="CL317">
            <v>0</v>
          </cell>
          <cell r="CM317">
            <v>0</v>
          </cell>
          <cell r="CP317">
            <v>0</v>
          </cell>
          <cell r="CQ317">
            <v>0</v>
          </cell>
          <cell r="CT317">
            <v>0</v>
          </cell>
          <cell r="CU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F317">
            <v>0</v>
          </cell>
          <cell r="DG317">
            <v>0</v>
          </cell>
          <cell r="DJ317">
            <v>0</v>
          </cell>
          <cell r="DK317">
            <v>0</v>
          </cell>
          <cell r="DM317">
            <v>0</v>
          </cell>
        </row>
        <row r="318">
          <cell r="N318">
            <v>0</v>
          </cell>
          <cell r="O318">
            <v>0</v>
          </cell>
          <cell r="R318">
            <v>0</v>
          </cell>
          <cell r="S318">
            <v>0</v>
          </cell>
          <cell r="V318">
            <v>0</v>
          </cell>
          <cell r="W318">
            <v>0</v>
          </cell>
          <cell r="Z318">
            <v>0</v>
          </cell>
          <cell r="AA318">
            <v>0</v>
          </cell>
          <cell r="AD318">
            <v>0</v>
          </cell>
          <cell r="AE318">
            <v>0</v>
          </cell>
          <cell r="AH318">
            <v>0</v>
          </cell>
          <cell r="AI318">
            <v>0</v>
          </cell>
          <cell r="AL318">
            <v>0</v>
          </cell>
          <cell r="AM318">
            <v>0</v>
          </cell>
          <cell r="AP318">
            <v>1</v>
          </cell>
          <cell r="AQ318">
            <v>0.9</v>
          </cell>
          <cell r="AT318">
            <v>0</v>
          </cell>
          <cell r="AU318">
            <v>0</v>
          </cell>
          <cell r="AX318">
            <v>0</v>
          </cell>
          <cell r="AY318">
            <v>0</v>
          </cell>
          <cell r="BB318">
            <v>0</v>
          </cell>
          <cell r="BC318">
            <v>0</v>
          </cell>
          <cell r="BF318">
            <v>0</v>
          </cell>
          <cell r="BG318">
            <v>0</v>
          </cell>
          <cell r="BJ318">
            <v>0</v>
          </cell>
          <cell r="BK318">
            <v>0</v>
          </cell>
          <cell r="BN318">
            <v>0</v>
          </cell>
          <cell r="BO318">
            <v>0</v>
          </cell>
          <cell r="BR318">
            <v>0</v>
          </cell>
          <cell r="BS318">
            <v>0</v>
          </cell>
          <cell r="BV318">
            <v>0</v>
          </cell>
          <cell r="BW318">
            <v>0</v>
          </cell>
          <cell r="BZ318">
            <v>0</v>
          </cell>
          <cell r="CA318">
            <v>0</v>
          </cell>
          <cell r="CD318">
            <v>0</v>
          </cell>
          <cell r="CE318">
            <v>0</v>
          </cell>
          <cell r="CH318">
            <v>0</v>
          </cell>
          <cell r="CI318">
            <v>0</v>
          </cell>
          <cell r="CL318">
            <v>0</v>
          </cell>
          <cell r="CM318">
            <v>0</v>
          </cell>
          <cell r="CP318">
            <v>0</v>
          </cell>
          <cell r="CQ318">
            <v>0</v>
          </cell>
          <cell r="CT318">
            <v>0</v>
          </cell>
          <cell r="CU318">
            <v>0</v>
          </cell>
          <cell r="CX318">
            <v>4</v>
          </cell>
          <cell r="CY318">
            <v>4.9470000000000001</v>
          </cell>
          <cell r="DB318">
            <v>1</v>
          </cell>
          <cell r="DC318">
            <v>3.0489999999999999</v>
          </cell>
          <cell r="DF318">
            <v>0</v>
          </cell>
          <cell r="DG318">
            <v>0</v>
          </cell>
          <cell r="DJ318">
            <v>0</v>
          </cell>
          <cell r="DK318">
            <v>0</v>
          </cell>
          <cell r="DM318">
            <v>0</v>
          </cell>
        </row>
        <row r="319">
          <cell r="N319">
            <v>0</v>
          </cell>
          <cell r="O319">
            <v>0</v>
          </cell>
          <cell r="R319">
            <v>0</v>
          </cell>
          <cell r="S319">
            <v>0</v>
          </cell>
          <cell r="V319">
            <v>0</v>
          </cell>
          <cell r="W319">
            <v>0</v>
          </cell>
          <cell r="Z319">
            <v>0</v>
          </cell>
          <cell r="AA319">
            <v>0</v>
          </cell>
          <cell r="AD319">
            <v>0</v>
          </cell>
          <cell r="AE319">
            <v>0</v>
          </cell>
          <cell r="AH319">
            <v>0</v>
          </cell>
          <cell r="AI319">
            <v>0</v>
          </cell>
          <cell r="AL319">
            <v>0</v>
          </cell>
          <cell r="AM319">
            <v>0</v>
          </cell>
          <cell r="AP319">
            <v>1</v>
          </cell>
          <cell r="AQ319">
            <v>0.47499999999999998</v>
          </cell>
          <cell r="AT319">
            <v>0</v>
          </cell>
          <cell r="AU319">
            <v>0</v>
          </cell>
          <cell r="AX319">
            <v>0</v>
          </cell>
          <cell r="AY319">
            <v>0</v>
          </cell>
          <cell r="BB319">
            <v>0</v>
          </cell>
          <cell r="BC319">
            <v>0</v>
          </cell>
          <cell r="BF319">
            <v>0</v>
          </cell>
          <cell r="BG319">
            <v>0</v>
          </cell>
          <cell r="BJ319">
            <v>0</v>
          </cell>
          <cell r="BK319">
            <v>0</v>
          </cell>
          <cell r="BN319">
            <v>0</v>
          </cell>
          <cell r="BO319">
            <v>0</v>
          </cell>
          <cell r="BR319">
            <v>0</v>
          </cell>
          <cell r="BS319">
            <v>0</v>
          </cell>
          <cell r="BV319">
            <v>0</v>
          </cell>
          <cell r="BW319">
            <v>0</v>
          </cell>
          <cell r="BZ319">
            <v>0</v>
          </cell>
          <cell r="CA319">
            <v>0</v>
          </cell>
          <cell r="CD319">
            <v>0</v>
          </cell>
          <cell r="CE319">
            <v>0</v>
          </cell>
          <cell r="CH319">
            <v>0</v>
          </cell>
          <cell r="CI319">
            <v>0</v>
          </cell>
          <cell r="CL319">
            <v>0</v>
          </cell>
          <cell r="CM319">
            <v>0</v>
          </cell>
          <cell r="CP319">
            <v>0</v>
          </cell>
          <cell r="CQ319">
            <v>0</v>
          </cell>
          <cell r="CT319">
            <v>0</v>
          </cell>
          <cell r="CU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F319">
            <v>0</v>
          </cell>
          <cell r="DG319">
            <v>0</v>
          </cell>
          <cell r="DJ319">
            <v>0</v>
          </cell>
          <cell r="DK319">
            <v>0</v>
          </cell>
          <cell r="DM319">
            <v>0</v>
          </cell>
        </row>
        <row r="320">
          <cell r="N320">
            <v>0</v>
          </cell>
          <cell r="O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0</v>
          </cell>
          <cell r="Z320">
            <v>0</v>
          </cell>
          <cell r="AA320">
            <v>0</v>
          </cell>
          <cell r="AD320">
            <v>0</v>
          </cell>
          <cell r="AE320">
            <v>0</v>
          </cell>
          <cell r="AH320">
            <v>3.6999999999999998E-2</v>
          </cell>
          <cell r="AI320">
            <v>20.774999999999999</v>
          </cell>
          <cell r="AL320">
            <v>0</v>
          </cell>
          <cell r="AM320">
            <v>0</v>
          </cell>
          <cell r="AP320">
            <v>8</v>
          </cell>
          <cell r="AQ320">
            <v>18.523</v>
          </cell>
          <cell r="AT320">
            <v>0</v>
          </cell>
          <cell r="AU320">
            <v>0</v>
          </cell>
          <cell r="AX320">
            <v>0</v>
          </cell>
          <cell r="AY320">
            <v>0</v>
          </cell>
          <cell r="BB320">
            <v>0</v>
          </cell>
          <cell r="BC320">
            <v>0</v>
          </cell>
          <cell r="BF320">
            <v>0</v>
          </cell>
          <cell r="BG320">
            <v>0</v>
          </cell>
          <cell r="BJ320">
            <v>0</v>
          </cell>
          <cell r="BK320">
            <v>0</v>
          </cell>
          <cell r="BN320">
            <v>0</v>
          </cell>
          <cell r="BO320">
            <v>0</v>
          </cell>
          <cell r="BR320">
            <v>0</v>
          </cell>
          <cell r="BS320">
            <v>0</v>
          </cell>
          <cell r="BV320">
            <v>0</v>
          </cell>
          <cell r="BW320">
            <v>0</v>
          </cell>
          <cell r="BZ320">
            <v>0</v>
          </cell>
          <cell r="CA320">
            <v>0</v>
          </cell>
          <cell r="CD320">
            <v>1.2999999999999999E-2</v>
          </cell>
          <cell r="CE320">
            <v>1.292</v>
          </cell>
          <cell r="CH320">
            <v>0</v>
          </cell>
          <cell r="CI320">
            <v>0</v>
          </cell>
          <cell r="CL320">
            <v>0</v>
          </cell>
          <cell r="CM320">
            <v>0</v>
          </cell>
          <cell r="CP320">
            <v>0</v>
          </cell>
          <cell r="CQ320">
            <v>0</v>
          </cell>
          <cell r="CT320">
            <v>0</v>
          </cell>
          <cell r="CU320">
            <v>0</v>
          </cell>
          <cell r="CX320">
            <v>5</v>
          </cell>
          <cell r="CY320">
            <v>5.6369999999999996</v>
          </cell>
          <cell r="DB320">
            <v>0</v>
          </cell>
          <cell r="DC320">
            <v>0</v>
          </cell>
          <cell r="DF320">
            <v>0</v>
          </cell>
          <cell r="DG320">
            <v>0</v>
          </cell>
          <cell r="DJ320">
            <v>0</v>
          </cell>
          <cell r="DK320">
            <v>0</v>
          </cell>
          <cell r="DM320">
            <v>0.72099999999999997</v>
          </cell>
        </row>
        <row r="321">
          <cell r="N321">
            <v>0</v>
          </cell>
          <cell r="O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0</v>
          </cell>
          <cell r="Z321">
            <v>0</v>
          </cell>
          <cell r="AA321">
            <v>0</v>
          </cell>
          <cell r="AD321">
            <v>0</v>
          </cell>
          <cell r="AE321">
            <v>0</v>
          </cell>
          <cell r="AH321">
            <v>0</v>
          </cell>
          <cell r="AI321">
            <v>0</v>
          </cell>
          <cell r="AL321">
            <v>0</v>
          </cell>
          <cell r="AM321">
            <v>0</v>
          </cell>
          <cell r="AP321">
            <v>0</v>
          </cell>
          <cell r="AQ321">
            <v>0</v>
          </cell>
          <cell r="AT321">
            <v>0</v>
          </cell>
          <cell r="AU321">
            <v>0</v>
          </cell>
          <cell r="AX321">
            <v>0</v>
          </cell>
          <cell r="AY321">
            <v>0</v>
          </cell>
          <cell r="BB321">
            <v>0</v>
          </cell>
          <cell r="BC321">
            <v>0</v>
          </cell>
          <cell r="BF321">
            <v>0</v>
          </cell>
          <cell r="BG321">
            <v>0</v>
          </cell>
          <cell r="BJ321">
            <v>0</v>
          </cell>
          <cell r="BK321">
            <v>0</v>
          </cell>
          <cell r="BN321">
            <v>0</v>
          </cell>
          <cell r="BO321">
            <v>0</v>
          </cell>
          <cell r="BR321">
            <v>0</v>
          </cell>
          <cell r="BS321">
            <v>0</v>
          </cell>
          <cell r="BV321">
            <v>0</v>
          </cell>
          <cell r="BW321">
            <v>0</v>
          </cell>
          <cell r="BZ321">
            <v>0</v>
          </cell>
          <cell r="CA321">
            <v>0</v>
          </cell>
          <cell r="CD321">
            <v>0</v>
          </cell>
          <cell r="CE321">
            <v>0</v>
          </cell>
          <cell r="CH321">
            <v>0</v>
          </cell>
          <cell r="CI321">
            <v>0</v>
          </cell>
          <cell r="CL321">
            <v>0</v>
          </cell>
          <cell r="CM321">
            <v>0</v>
          </cell>
          <cell r="CP321">
            <v>0</v>
          </cell>
          <cell r="CQ321">
            <v>0</v>
          </cell>
          <cell r="CT321">
            <v>0</v>
          </cell>
          <cell r="CU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F321">
            <v>0</v>
          </cell>
          <cell r="DG321">
            <v>0</v>
          </cell>
          <cell r="DJ321">
            <v>0</v>
          </cell>
          <cell r="DK321">
            <v>0</v>
          </cell>
          <cell r="DM321">
            <v>0</v>
          </cell>
        </row>
        <row r="322">
          <cell r="N322">
            <v>0</v>
          </cell>
          <cell r="O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0</v>
          </cell>
          <cell r="Z322">
            <v>0</v>
          </cell>
          <cell r="AA322">
            <v>0</v>
          </cell>
          <cell r="AD322">
            <v>0</v>
          </cell>
          <cell r="AE322">
            <v>0</v>
          </cell>
          <cell r="AH322">
            <v>0</v>
          </cell>
          <cell r="AI322">
            <v>0</v>
          </cell>
          <cell r="AL322">
            <v>0</v>
          </cell>
          <cell r="AM322">
            <v>0</v>
          </cell>
          <cell r="AP322">
            <v>0</v>
          </cell>
          <cell r="AQ322">
            <v>0</v>
          </cell>
          <cell r="AT322">
            <v>0</v>
          </cell>
          <cell r="AU322">
            <v>0</v>
          </cell>
          <cell r="AX322">
            <v>0</v>
          </cell>
          <cell r="AY322">
            <v>0</v>
          </cell>
          <cell r="BB322">
            <v>0</v>
          </cell>
          <cell r="BC322">
            <v>0</v>
          </cell>
          <cell r="BF322">
            <v>0</v>
          </cell>
          <cell r="BG322">
            <v>0</v>
          </cell>
          <cell r="BJ322">
            <v>4</v>
          </cell>
          <cell r="BK322">
            <v>135.602</v>
          </cell>
          <cell r="BN322">
            <v>0</v>
          </cell>
          <cell r="BO322">
            <v>0</v>
          </cell>
          <cell r="BR322">
            <v>0</v>
          </cell>
          <cell r="BS322">
            <v>0</v>
          </cell>
          <cell r="BV322">
            <v>0</v>
          </cell>
          <cell r="BW322">
            <v>0</v>
          </cell>
          <cell r="BZ322">
            <v>0</v>
          </cell>
          <cell r="CA322">
            <v>0</v>
          </cell>
          <cell r="CD322">
            <v>0</v>
          </cell>
          <cell r="CE322">
            <v>0</v>
          </cell>
          <cell r="CH322">
            <v>0</v>
          </cell>
          <cell r="CI322">
            <v>0</v>
          </cell>
          <cell r="CL322">
            <v>0</v>
          </cell>
          <cell r="CM322">
            <v>0</v>
          </cell>
          <cell r="CP322">
            <v>0</v>
          </cell>
          <cell r="CQ322">
            <v>0</v>
          </cell>
          <cell r="CT322">
            <v>0</v>
          </cell>
          <cell r="CU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F322">
            <v>0</v>
          </cell>
          <cell r="DG322">
            <v>0</v>
          </cell>
          <cell r="DJ322">
            <v>0</v>
          </cell>
          <cell r="DK322">
            <v>0</v>
          </cell>
          <cell r="DM322">
            <v>0</v>
          </cell>
        </row>
        <row r="323">
          <cell r="N323">
            <v>0</v>
          </cell>
          <cell r="O323">
            <v>0</v>
          </cell>
          <cell r="R323">
            <v>0</v>
          </cell>
          <cell r="S323">
            <v>0</v>
          </cell>
          <cell r="V323">
            <v>0</v>
          </cell>
          <cell r="W323">
            <v>0</v>
          </cell>
          <cell r="Z323">
            <v>0</v>
          </cell>
          <cell r="AA323">
            <v>0</v>
          </cell>
          <cell r="AD323">
            <v>0</v>
          </cell>
          <cell r="AE323">
            <v>0</v>
          </cell>
          <cell r="AH323">
            <v>0</v>
          </cell>
          <cell r="AI323">
            <v>0</v>
          </cell>
          <cell r="AL323">
            <v>0</v>
          </cell>
          <cell r="AM323">
            <v>0</v>
          </cell>
          <cell r="AP323">
            <v>0</v>
          </cell>
          <cell r="AQ323">
            <v>0</v>
          </cell>
          <cell r="AT323">
            <v>0</v>
          </cell>
          <cell r="AU323">
            <v>0</v>
          </cell>
          <cell r="AX323">
            <v>0</v>
          </cell>
          <cell r="AY323">
            <v>0</v>
          </cell>
          <cell r="BB323">
            <v>0</v>
          </cell>
          <cell r="BC323">
            <v>0</v>
          </cell>
          <cell r="BF323">
            <v>0</v>
          </cell>
          <cell r="BG323">
            <v>0</v>
          </cell>
          <cell r="BJ323">
            <v>0</v>
          </cell>
          <cell r="BK323">
            <v>0</v>
          </cell>
          <cell r="BN323">
            <v>0</v>
          </cell>
          <cell r="BO323">
            <v>0</v>
          </cell>
          <cell r="BR323">
            <v>0</v>
          </cell>
          <cell r="BS323">
            <v>0</v>
          </cell>
          <cell r="BV323">
            <v>0</v>
          </cell>
          <cell r="BW323">
            <v>0</v>
          </cell>
          <cell r="BZ323">
            <v>0</v>
          </cell>
          <cell r="CA323">
            <v>0</v>
          </cell>
          <cell r="CD323">
            <v>0</v>
          </cell>
          <cell r="CE323">
            <v>0</v>
          </cell>
          <cell r="CH323">
            <v>0</v>
          </cell>
          <cell r="CI323">
            <v>0</v>
          </cell>
          <cell r="CL323">
            <v>0</v>
          </cell>
          <cell r="CM323">
            <v>0</v>
          </cell>
          <cell r="CP323">
            <v>0</v>
          </cell>
          <cell r="CQ323">
            <v>0</v>
          </cell>
          <cell r="CT323">
            <v>0</v>
          </cell>
          <cell r="CU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F323">
            <v>0</v>
          </cell>
          <cell r="DG323">
            <v>0</v>
          </cell>
          <cell r="DJ323">
            <v>0</v>
          </cell>
          <cell r="DK323">
            <v>0</v>
          </cell>
          <cell r="DM323">
            <v>0</v>
          </cell>
        </row>
        <row r="324">
          <cell r="N324">
            <v>0</v>
          </cell>
          <cell r="O324">
            <v>0</v>
          </cell>
          <cell r="R324">
            <v>0</v>
          </cell>
          <cell r="S324">
            <v>0</v>
          </cell>
          <cell r="V324">
            <v>0</v>
          </cell>
          <cell r="W324">
            <v>0</v>
          </cell>
          <cell r="Z324">
            <v>0</v>
          </cell>
          <cell r="AA324">
            <v>0</v>
          </cell>
          <cell r="AD324">
            <v>0</v>
          </cell>
          <cell r="AE324">
            <v>0</v>
          </cell>
          <cell r="AH324">
            <v>0</v>
          </cell>
          <cell r="AI324">
            <v>0</v>
          </cell>
          <cell r="AL324">
            <v>0</v>
          </cell>
          <cell r="AM324">
            <v>0</v>
          </cell>
          <cell r="AP324">
            <v>3</v>
          </cell>
          <cell r="AQ324">
            <v>1.8240000000000001</v>
          </cell>
          <cell r="AT324">
            <v>0</v>
          </cell>
          <cell r="AU324">
            <v>0</v>
          </cell>
          <cell r="AX324">
            <v>0</v>
          </cell>
          <cell r="AY324">
            <v>0</v>
          </cell>
          <cell r="BB324">
            <v>0</v>
          </cell>
          <cell r="BC324">
            <v>0</v>
          </cell>
          <cell r="BF324">
            <v>0</v>
          </cell>
          <cell r="BG324">
            <v>0</v>
          </cell>
          <cell r="BJ324">
            <v>0</v>
          </cell>
          <cell r="BK324">
            <v>0</v>
          </cell>
          <cell r="BN324">
            <v>0</v>
          </cell>
          <cell r="BO324">
            <v>0</v>
          </cell>
          <cell r="BR324">
            <v>0</v>
          </cell>
          <cell r="BS324">
            <v>0</v>
          </cell>
          <cell r="BV324">
            <v>0</v>
          </cell>
          <cell r="BW324">
            <v>0</v>
          </cell>
          <cell r="BZ324">
            <v>0</v>
          </cell>
          <cell r="CA324">
            <v>0</v>
          </cell>
          <cell r="CD324">
            <v>0</v>
          </cell>
          <cell r="CE324">
            <v>0</v>
          </cell>
          <cell r="CH324">
            <v>0</v>
          </cell>
          <cell r="CI324">
            <v>0</v>
          </cell>
          <cell r="CL324">
            <v>0</v>
          </cell>
          <cell r="CM324">
            <v>0</v>
          </cell>
          <cell r="CP324">
            <v>0</v>
          </cell>
          <cell r="CQ324">
            <v>0</v>
          </cell>
          <cell r="CT324">
            <v>0</v>
          </cell>
          <cell r="CU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F324">
            <v>0</v>
          </cell>
          <cell r="DG324">
            <v>0</v>
          </cell>
          <cell r="DJ324">
            <v>0</v>
          </cell>
          <cell r="DK324">
            <v>0</v>
          </cell>
          <cell r="DM324">
            <v>0</v>
          </cell>
        </row>
        <row r="325">
          <cell r="N325">
            <v>0</v>
          </cell>
          <cell r="O325">
            <v>0</v>
          </cell>
          <cell r="R325">
            <v>0</v>
          </cell>
          <cell r="S325">
            <v>0</v>
          </cell>
          <cell r="V325">
            <v>0</v>
          </cell>
          <cell r="W325">
            <v>0</v>
          </cell>
          <cell r="Z325">
            <v>0</v>
          </cell>
          <cell r="AA325">
            <v>0</v>
          </cell>
          <cell r="AD325">
            <v>0</v>
          </cell>
          <cell r="AE325">
            <v>0</v>
          </cell>
          <cell r="AH325">
            <v>0</v>
          </cell>
          <cell r="AI325">
            <v>0</v>
          </cell>
          <cell r="AL325">
            <v>0</v>
          </cell>
          <cell r="AM325">
            <v>0</v>
          </cell>
          <cell r="AP325">
            <v>5</v>
          </cell>
          <cell r="AQ325">
            <v>2.774</v>
          </cell>
          <cell r="AT325">
            <v>0</v>
          </cell>
          <cell r="AU325">
            <v>0</v>
          </cell>
          <cell r="AX325">
            <v>0</v>
          </cell>
          <cell r="AY325">
            <v>0</v>
          </cell>
          <cell r="BB325">
            <v>0</v>
          </cell>
          <cell r="BC325">
            <v>0</v>
          </cell>
          <cell r="BF325">
            <v>0</v>
          </cell>
          <cell r="BG325">
            <v>0</v>
          </cell>
          <cell r="BJ325">
            <v>0</v>
          </cell>
          <cell r="BK325">
            <v>0</v>
          </cell>
          <cell r="BN325">
            <v>0</v>
          </cell>
          <cell r="BO325">
            <v>0</v>
          </cell>
          <cell r="BR325">
            <v>0</v>
          </cell>
          <cell r="BS325">
            <v>0</v>
          </cell>
          <cell r="BV325">
            <v>0</v>
          </cell>
          <cell r="BW325">
            <v>0</v>
          </cell>
          <cell r="BZ325">
            <v>0</v>
          </cell>
          <cell r="CA325">
            <v>0</v>
          </cell>
          <cell r="CD325">
            <v>0</v>
          </cell>
          <cell r="CE325">
            <v>0</v>
          </cell>
          <cell r="CH325">
            <v>0</v>
          </cell>
          <cell r="CI325">
            <v>0</v>
          </cell>
          <cell r="CL325">
            <v>0</v>
          </cell>
          <cell r="CM325">
            <v>0</v>
          </cell>
          <cell r="CP325">
            <v>0</v>
          </cell>
          <cell r="CQ325">
            <v>0</v>
          </cell>
          <cell r="CT325">
            <v>2.1999999999999999E-2</v>
          </cell>
          <cell r="CU325">
            <v>3.9729999999999999</v>
          </cell>
          <cell r="CX325">
            <v>8</v>
          </cell>
          <cell r="CY325">
            <v>7.2359999999999998</v>
          </cell>
          <cell r="DB325">
            <v>0</v>
          </cell>
          <cell r="DC325">
            <v>0</v>
          </cell>
          <cell r="DF325">
            <v>0</v>
          </cell>
          <cell r="DG325">
            <v>0</v>
          </cell>
          <cell r="DJ325">
            <v>0</v>
          </cell>
          <cell r="DK325">
            <v>0</v>
          </cell>
          <cell r="DM325">
            <v>35.14</v>
          </cell>
        </row>
        <row r="326">
          <cell r="N326">
            <v>0</v>
          </cell>
          <cell r="O326">
            <v>0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Z326">
            <v>0</v>
          </cell>
          <cell r="AA326">
            <v>0</v>
          </cell>
          <cell r="AD326">
            <v>0</v>
          </cell>
          <cell r="AE326">
            <v>0</v>
          </cell>
          <cell r="AH326">
            <v>0</v>
          </cell>
          <cell r="AI326">
            <v>0</v>
          </cell>
          <cell r="AL326">
            <v>0</v>
          </cell>
          <cell r="AM326">
            <v>0</v>
          </cell>
          <cell r="AP326">
            <v>3</v>
          </cell>
          <cell r="AQ326">
            <v>3.254</v>
          </cell>
          <cell r="AT326">
            <v>0</v>
          </cell>
          <cell r="AU326">
            <v>0</v>
          </cell>
          <cell r="AX326">
            <v>0</v>
          </cell>
          <cell r="AY326">
            <v>0</v>
          </cell>
          <cell r="BB326">
            <v>0</v>
          </cell>
          <cell r="BC326">
            <v>0</v>
          </cell>
          <cell r="BF326">
            <v>0</v>
          </cell>
          <cell r="BG326">
            <v>0</v>
          </cell>
          <cell r="BJ326">
            <v>0</v>
          </cell>
          <cell r="BK326">
            <v>0</v>
          </cell>
          <cell r="BN326">
            <v>0</v>
          </cell>
          <cell r="BO326">
            <v>0</v>
          </cell>
          <cell r="BR326">
            <v>0</v>
          </cell>
          <cell r="BS326">
            <v>0</v>
          </cell>
          <cell r="BV326">
            <v>0</v>
          </cell>
          <cell r="BW326">
            <v>0</v>
          </cell>
          <cell r="BZ326">
            <v>0</v>
          </cell>
          <cell r="CA326">
            <v>0</v>
          </cell>
          <cell r="CD326">
            <v>0</v>
          </cell>
          <cell r="CE326">
            <v>0</v>
          </cell>
          <cell r="CH326">
            <v>0</v>
          </cell>
          <cell r="CI326">
            <v>0</v>
          </cell>
          <cell r="CL326">
            <v>0</v>
          </cell>
          <cell r="CM326">
            <v>0</v>
          </cell>
          <cell r="CP326">
            <v>0</v>
          </cell>
          <cell r="CQ326">
            <v>0</v>
          </cell>
          <cell r="CT326">
            <v>0</v>
          </cell>
          <cell r="CU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F326">
            <v>0</v>
          </cell>
          <cell r="DG326">
            <v>0</v>
          </cell>
          <cell r="DJ326">
            <v>0</v>
          </cell>
          <cell r="DK326">
            <v>0</v>
          </cell>
          <cell r="DM326">
            <v>0</v>
          </cell>
        </row>
        <row r="327">
          <cell r="N327">
            <v>0</v>
          </cell>
          <cell r="O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Z327">
            <v>0</v>
          </cell>
          <cell r="AA327">
            <v>0</v>
          </cell>
          <cell r="AD327">
            <v>0</v>
          </cell>
          <cell r="AE327">
            <v>0</v>
          </cell>
          <cell r="AH327">
            <v>0</v>
          </cell>
          <cell r="AI327">
            <v>0</v>
          </cell>
          <cell r="AL327">
            <v>0</v>
          </cell>
          <cell r="AM327">
            <v>0</v>
          </cell>
          <cell r="AP327">
            <v>0</v>
          </cell>
          <cell r="AQ327">
            <v>0</v>
          </cell>
          <cell r="AT327">
            <v>0</v>
          </cell>
          <cell r="AU327">
            <v>0</v>
          </cell>
          <cell r="AX327">
            <v>0</v>
          </cell>
          <cell r="AY327">
            <v>0</v>
          </cell>
          <cell r="BB327">
            <v>0</v>
          </cell>
          <cell r="BC327">
            <v>0</v>
          </cell>
          <cell r="BF327">
            <v>0</v>
          </cell>
          <cell r="BG327">
            <v>0</v>
          </cell>
          <cell r="BJ327">
            <v>0</v>
          </cell>
          <cell r="BK327">
            <v>0</v>
          </cell>
          <cell r="BN327">
            <v>0</v>
          </cell>
          <cell r="BO327">
            <v>0</v>
          </cell>
          <cell r="BR327">
            <v>0</v>
          </cell>
          <cell r="BS327">
            <v>0</v>
          </cell>
          <cell r="BV327">
            <v>0</v>
          </cell>
          <cell r="BW327">
            <v>0</v>
          </cell>
          <cell r="BZ327">
            <v>0</v>
          </cell>
          <cell r="CA327">
            <v>0</v>
          </cell>
          <cell r="CD327">
            <v>0</v>
          </cell>
          <cell r="CE327">
            <v>0</v>
          </cell>
          <cell r="CH327">
            <v>0</v>
          </cell>
          <cell r="CI327">
            <v>0</v>
          </cell>
          <cell r="CL327">
            <v>0</v>
          </cell>
          <cell r="CM327">
            <v>0</v>
          </cell>
          <cell r="CP327">
            <v>0</v>
          </cell>
          <cell r="CQ327">
            <v>0</v>
          </cell>
          <cell r="CT327">
            <v>0</v>
          </cell>
          <cell r="CU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F327">
            <v>0</v>
          </cell>
          <cell r="DG327">
            <v>0</v>
          </cell>
          <cell r="DJ327">
            <v>0</v>
          </cell>
          <cell r="DK327">
            <v>0</v>
          </cell>
          <cell r="DM327">
            <v>0</v>
          </cell>
        </row>
        <row r="328">
          <cell r="N328">
            <v>0</v>
          </cell>
          <cell r="O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0</v>
          </cell>
          <cell r="Z328">
            <v>0</v>
          </cell>
          <cell r="AA328">
            <v>0</v>
          </cell>
          <cell r="AD328">
            <v>0</v>
          </cell>
          <cell r="AE328">
            <v>0</v>
          </cell>
          <cell r="AH328">
            <v>3.0000000000000001E-3</v>
          </cell>
          <cell r="AI328">
            <v>6.0739999999999998</v>
          </cell>
          <cell r="AL328">
            <v>0</v>
          </cell>
          <cell r="AM328">
            <v>0</v>
          </cell>
          <cell r="AP328">
            <v>0</v>
          </cell>
          <cell r="AQ328">
            <v>0</v>
          </cell>
          <cell r="AT328">
            <v>0</v>
          </cell>
          <cell r="AU328">
            <v>0</v>
          </cell>
          <cell r="AX328">
            <v>0</v>
          </cell>
          <cell r="AY328">
            <v>0</v>
          </cell>
          <cell r="BB328">
            <v>0</v>
          </cell>
          <cell r="BC328">
            <v>0</v>
          </cell>
          <cell r="BF328">
            <v>0</v>
          </cell>
          <cell r="BG328">
            <v>0</v>
          </cell>
          <cell r="BJ328">
            <v>0</v>
          </cell>
          <cell r="BK328">
            <v>0</v>
          </cell>
          <cell r="BN328">
            <v>0</v>
          </cell>
          <cell r="BO328">
            <v>0</v>
          </cell>
          <cell r="BR328">
            <v>0</v>
          </cell>
          <cell r="BS328">
            <v>0</v>
          </cell>
          <cell r="BV328">
            <v>0</v>
          </cell>
          <cell r="BW328">
            <v>0</v>
          </cell>
          <cell r="BZ328">
            <v>0</v>
          </cell>
          <cell r="CA328">
            <v>0</v>
          </cell>
          <cell r="CD328">
            <v>0</v>
          </cell>
          <cell r="CE328">
            <v>0</v>
          </cell>
          <cell r="CH328">
            <v>0</v>
          </cell>
          <cell r="CI328">
            <v>0</v>
          </cell>
          <cell r="CL328">
            <v>0</v>
          </cell>
          <cell r="CM328">
            <v>0</v>
          </cell>
          <cell r="CP328">
            <v>0</v>
          </cell>
          <cell r="CQ328">
            <v>0</v>
          </cell>
          <cell r="CT328">
            <v>0</v>
          </cell>
          <cell r="CU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F328">
            <v>0</v>
          </cell>
          <cell r="DG328">
            <v>0</v>
          </cell>
          <cell r="DJ328">
            <v>0</v>
          </cell>
          <cell r="DK328">
            <v>0</v>
          </cell>
          <cell r="DM328">
            <v>0</v>
          </cell>
        </row>
        <row r="329">
          <cell r="N329">
            <v>0</v>
          </cell>
          <cell r="O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0</v>
          </cell>
          <cell r="Z329">
            <v>0</v>
          </cell>
          <cell r="AA329">
            <v>0</v>
          </cell>
          <cell r="AD329">
            <v>0</v>
          </cell>
          <cell r="AE329">
            <v>0</v>
          </cell>
          <cell r="AH329">
            <v>0</v>
          </cell>
          <cell r="AI329">
            <v>0</v>
          </cell>
          <cell r="AL329">
            <v>0</v>
          </cell>
          <cell r="AM329">
            <v>0</v>
          </cell>
          <cell r="AP329">
            <v>4</v>
          </cell>
          <cell r="AQ329">
            <v>1.8240000000000001</v>
          </cell>
          <cell r="AT329">
            <v>0</v>
          </cell>
          <cell r="AU329">
            <v>0</v>
          </cell>
          <cell r="AX329">
            <v>0</v>
          </cell>
          <cell r="AY329">
            <v>0</v>
          </cell>
          <cell r="BB329">
            <v>0</v>
          </cell>
          <cell r="BC329">
            <v>0</v>
          </cell>
          <cell r="BF329">
            <v>0</v>
          </cell>
          <cell r="BG329">
            <v>0</v>
          </cell>
          <cell r="BJ329">
            <v>0</v>
          </cell>
          <cell r="BK329">
            <v>0</v>
          </cell>
          <cell r="BN329">
            <v>0</v>
          </cell>
          <cell r="BO329">
            <v>0</v>
          </cell>
          <cell r="BR329">
            <v>0</v>
          </cell>
          <cell r="BS329">
            <v>0</v>
          </cell>
          <cell r="BV329">
            <v>0</v>
          </cell>
          <cell r="BW329">
            <v>0</v>
          </cell>
          <cell r="BZ329">
            <v>0</v>
          </cell>
          <cell r="CA329">
            <v>0</v>
          </cell>
          <cell r="CD329">
            <v>0</v>
          </cell>
          <cell r="CE329">
            <v>0</v>
          </cell>
          <cell r="CH329">
            <v>0</v>
          </cell>
          <cell r="CI329">
            <v>0</v>
          </cell>
          <cell r="CL329">
            <v>0</v>
          </cell>
          <cell r="CM329">
            <v>0</v>
          </cell>
          <cell r="CP329">
            <v>0</v>
          </cell>
          <cell r="CQ329">
            <v>0</v>
          </cell>
          <cell r="CT329">
            <v>0</v>
          </cell>
          <cell r="CU329">
            <v>0</v>
          </cell>
          <cell r="CX329">
            <v>2</v>
          </cell>
          <cell r="CY329">
            <v>1.9239999999999999</v>
          </cell>
          <cell r="DB329">
            <v>0</v>
          </cell>
          <cell r="DC329">
            <v>0</v>
          </cell>
          <cell r="DF329">
            <v>0</v>
          </cell>
          <cell r="DG329">
            <v>0</v>
          </cell>
          <cell r="DJ329">
            <v>0</v>
          </cell>
          <cell r="DK329">
            <v>0</v>
          </cell>
          <cell r="DM329">
            <v>4.242</v>
          </cell>
        </row>
        <row r="330">
          <cell r="N330">
            <v>0</v>
          </cell>
          <cell r="O330">
            <v>0</v>
          </cell>
          <cell r="R330">
            <v>0</v>
          </cell>
          <cell r="S330">
            <v>0</v>
          </cell>
          <cell r="V330">
            <v>0</v>
          </cell>
          <cell r="W330">
            <v>0</v>
          </cell>
          <cell r="Z330">
            <v>0</v>
          </cell>
          <cell r="AA330">
            <v>0</v>
          </cell>
          <cell r="AD330">
            <v>0</v>
          </cell>
          <cell r="AE330">
            <v>0</v>
          </cell>
          <cell r="AH330">
            <v>0</v>
          </cell>
          <cell r="AI330">
            <v>0</v>
          </cell>
          <cell r="AL330">
            <v>0</v>
          </cell>
          <cell r="AM330">
            <v>0</v>
          </cell>
          <cell r="AP330">
            <v>0</v>
          </cell>
          <cell r="AQ330">
            <v>0</v>
          </cell>
          <cell r="AT330">
            <v>0</v>
          </cell>
          <cell r="AU330">
            <v>0</v>
          </cell>
          <cell r="AX330">
            <v>0</v>
          </cell>
          <cell r="AY330">
            <v>0</v>
          </cell>
          <cell r="BB330">
            <v>0</v>
          </cell>
          <cell r="BC330">
            <v>0</v>
          </cell>
          <cell r="BF330">
            <v>0</v>
          </cell>
          <cell r="BG330">
            <v>0</v>
          </cell>
          <cell r="BJ330">
            <v>0</v>
          </cell>
          <cell r="BK330">
            <v>0</v>
          </cell>
          <cell r="BN330">
            <v>0</v>
          </cell>
          <cell r="BO330">
            <v>0</v>
          </cell>
          <cell r="BR330">
            <v>0</v>
          </cell>
          <cell r="BS330">
            <v>0</v>
          </cell>
          <cell r="BV330">
            <v>0</v>
          </cell>
          <cell r="BW330">
            <v>0</v>
          </cell>
          <cell r="BZ330">
            <v>0</v>
          </cell>
          <cell r="CA330">
            <v>0</v>
          </cell>
          <cell r="CD330">
            <v>1.6E-2</v>
          </cell>
          <cell r="CE330">
            <v>20.247</v>
          </cell>
          <cell r="CH330">
            <v>5.0000000000000001E-3</v>
          </cell>
          <cell r="CI330">
            <v>10.585000000000001</v>
          </cell>
          <cell r="CL330">
            <v>0</v>
          </cell>
          <cell r="CM330">
            <v>0</v>
          </cell>
          <cell r="CP330">
            <v>0</v>
          </cell>
          <cell r="CQ330">
            <v>0</v>
          </cell>
          <cell r="CT330">
            <v>0</v>
          </cell>
          <cell r="CU330">
            <v>0</v>
          </cell>
          <cell r="CX330">
            <v>2</v>
          </cell>
          <cell r="CY330">
            <v>1.141</v>
          </cell>
          <cell r="DB330">
            <v>0</v>
          </cell>
          <cell r="DC330">
            <v>0</v>
          </cell>
          <cell r="DF330">
            <v>0</v>
          </cell>
          <cell r="DG330">
            <v>0</v>
          </cell>
          <cell r="DJ330">
            <v>0</v>
          </cell>
          <cell r="DK330">
            <v>0</v>
          </cell>
          <cell r="DM330">
            <v>2.4289999999999998</v>
          </cell>
        </row>
        <row r="331">
          <cell r="N331">
            <v>0</v>
          </cell>
          <cell r="O331">
            <v>0</v>
          </cell>
          <cell r="R331">
            <v>0</v>
          </cell>
          <cell r="S331">
            <v>0</v>
          </cell>
          <cell r="V331">
            <v>0</v>
          </cell>
          <cell r="W331">
            <v>0</v>
          </cell>
          <cell r="Z331">
            <v>0</v>
          </cell>
          <cell r="AA331">
            <v>0</v>
          </cell>
          <cell r="AD331">
            <v>0</v>
          </cell>
          <cell r="AE331">
            <v>0</v>
          </cell>
          <cell r="AH331">
            <v>0</v>
          </cell>
          <cell r="AI331">
            <v>0</v>
          </cell>
          <cell r="AL331">
            <v>0</v>
          </cell>
          <cell r="AM331">
            <v>0</v>
          </cell>
          <cell r="AP331">
            <v>0</v>
          </cell>
          <cell r="AQ331">
            <v>0</v>
          </cell>
          <cell r="AT331">
            <v>0</v>
          </cell>
          <cell r="AU331">
            <v>0</v>
          </cell>
          <cell r="AX331">
            <v>0</v>
          </cell>
          <cell r="AY331">
            <v>0</v>
          </cell>
          <cell r="BB331">
            <v>0</v>
          </cell>
          <cell r="BC331">
            <v>0</v>
          </cell>
          <cell r="BF331">
            <v>0</v>
          </cell>
          <cell r="BG331">
            <v>0</v>
          </cell>
          <cell r="BJ331">
            <v>0</v>
          </cell>
          <cell r="BK331">
            <v>0</v>
          </cell>
          <cell r="BN331">
            <v>0</v>
          </cell>
          <cell r="BO331">
            <v>0</v>
          </cell>
          <cell r="BR331">
            <v>0</v>
          </cell>
          <cell r="BS331">
            <v>0</v>
          </cell>
          <cell r="BV331">
            <v>0</v>
          </cell>
          <cell r="BW331">
            <v>0</v>
          </cell>
          <cell r="BZ331">
            <v>0</v>
          </cell>
          <cell r="CA331">
            <v>0</v>
          </cell>
          <cell r="CD331">
            <v>0</v>
          </cell>
          <cell r="CE331">
            <v>0</v>
          </cell>
          <cell r="CH331">
            <v>0</v>
          </cell>
          <cell r="CI331">
            <v>0</v>
          </cell>
          <cell r="CL331">
            <v>0</v>
          </cell>
          <cell r="CM331">
            <v>0</v>
          </cell>
          <cell r="CP331">
            <v>0</v>
          </cell>
          <cell r="CQ331">
            <v>0</v>
          </cell>
          <cell r="CT331">
            <v>0</v>
          </cell>
          <cell r="CU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F331">
            <v>0</v>
          </cell>
          <cell r="DG331">
            <v>0</v>
          </cell>
          <cell r="DJ331">
            <v>0</v>
          </cell>
          <cell r="DK331">
            <v>0</v>
          </cell>
          <cell r="DM331">
            <v>0</v>
          </cell>
        </row>
        <row r="332">
          <cell r="N332">
            <v>0</v>
          </cell>
          <cell r="O332">
            <v>0</v>
          </cell>
          <cell r="R332">
            <v>0</v>
          </cell>
          <cell r="S332">
            <v>0</v>
          </cell>
          <cell r="V332">
            <v>0</v>
          </cell>
          <cell r="W332">
            <v>0</v>
          </cell>
          <cell r="Z332">
            <v>0</v>
          </cell>
          <cell r="AA332">
            <v>0</v>
          </cell>
          <cell r="AD332">
            <v>0</v>
          </cell>
          <cell r="AE332">
            <v>0</v>
          </cell>
          <cell r="AH332">
            <v>0</v>
          </cell>
          <cell r="AI332">
            <v>0</v>
          </cell>
          <cell r="AL332">
            <v>0</v>
          </cell>
          <cell r="AM332">
            <v>0</v>
          </cell>
          <cell r="AP332">
            <v>0</v>
          </cell>
          <cell r="AQ332">
            <v>0</v>
          </cell>
          <cell r="AT332">
            <v>0</v>
          </cell>
          <cell r="AU332">
            <v>0</v>
          </cell>
          <cell r="AX332">
            <v>0</v>
          </cell>
          <cell r="AY332">
            <v>0</v>
          </cell>
          <cell r="BB332">
            <v>0</v>
          </cell>
          <cell r="BC332">
            <v>0</v>
          </cell>
          <cell r="BF332">
            <v>0</v>
          </cell>
          <cell r="BG332">
            <v>0</v>
          </cell>
          <cell r="BJ332">
            <v>0</v>
          </cell>
          <cell r="BK332">
            <v>0</v>
          </cell>
          <cell r="BN332">
            <v>0</v>
          </cell>
          <cell r="BO332">
            <v>0</v>
          </cell>
          <cell r="BR332">
            <v>0</v>
          </cell>
          <cell r="BS332">
            <v>0</v>
          </cell>
          <cell r="BV332">
            <v>0</v>
          </cell>
          <cell r="BW332">
            <v>0</v>
          </cell>
          <cell r="BZ332">
            <v>0</v>
          </cell>
          <cell r="CA332">
            <v>0</v>
          </cell>
          <cell r="CD332">
            <v>0</v>
          </cell>
          <cell r="CE332">
            <v>0</v>
          </cell>
          <cell r="CH332">
            <v>0</v>
          </cell>
          <cell r="CI332">
            <v>0</v>
          </cell>
          <cell r="CL332">
            <v>0</v>
          </cell>
          <cell r="CM332">
            <v>0</v>
          </cell>
          <cell r="CP332">
            <v>0</v>
          </cell>
          <cell r="CQ332">
            <v>0</v>
          </cell>
          <cell r="CT332">
            <v>0</v>
          </cell>
          <cell r="CU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F332">
            <v>0</v>
          </cell>
          <cell r="DG332">
            <v>0</v>
          </cell>
          <cell r="DJ332">
            <v>0</v>
          </cell>
          <cell r="DK332">
            <v>0</v>
          </cell>
          <cell r="DM332">
            <v>0</v>
          </cell>
        </row>
        <row r="333">
          <cell r="N333">
            <v>0</v>
          </cell>
          <cell r="O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0</v>
          </cell>
          <cell r="Z333">
            <v>0</v>
          </cell>
          <cell r="AA333">
            <v>0</v>
          </cell>
          <cell r="AD333">
            <v>0</v>
          </cell>
          <cell r="AE333">
            <v>0</v>
          </cell>
          <cell r="AH333">
            <v>0</v>
          </cell>
          <cell r="AI333">
            <v>0</v>
          </cell>
          <cell r="AL333">
            <v>0</v>
          </cell>
          <cell r="AM333">
            <v>0</v>
          </cell>
          <cell r="AP333">
            <v>0</v>
          </cell>
          <cell r="AQ333">
            <v>0</v>
          </cell>
          <cell r="AT333">
            <v>0</v>
          </cell>
          <cell r="AU333">
            <v>0</v>
          </cell>
          <cell r="AX333">
            <v>0</v>
          </cell>
          <cell r="AY333">
            <v>0</v>
          </cell>
          <cell r="BB333">
            <v>0</v>
          </cell>
          <cell r="BC333">
            <v>0</v>
          </cell>
          <cell r="BF333">
            <v>0</v>
          </cell>
          <cell r="BG333">
            <v>0</v>
          </cell>
          <cell r="BJ333">
            <v>0</v>
          </cell>
          <cell r="BK333">
            <v>0</v>
          </cell>
          <cell r="BN333">
            <v>0</v>
          </cell>
          <cell r="BO333">
            <v>0</v>
          </cell>
          <cell r="BR333">
            <v>0</v>
          </cell>
          <cell r="BS333">
            <v>0</v>
          </cell>
          <cell r="BV333">
            <v>0</v>
          </cell>
          <cell r="BW333">
            <v>0</v>
          </cell>
          <cell r="BZ333">
            <v>0</v>
          </cell>
          <cell r="CA333">
            <v>0</v>
          </cell>
          <cell r="CD333">
            <v>0</v>
          </cell>
          <cell r="CE333">
            <v>0</v>
          </cell>
          <cell r="CH333">
            <v>0</v>
          </cell>
          <cell r="CI333">
            <v>0</v>
          </cell>
          <cell r="CL333">
            <v>0</v>
          </cell>
          <cell r="CM333">
            <v>0</v>
          </cell>
          <cell r="CP333">
            <v>0</v>
          </cell>
          <cell r="CQ333">
            <v>0</v>
          </cell>
          <cell r="CT333">
            <v>0</v>
          </cell>
          <cell r="CU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F333">
            <v>0</v>
          </cell>
          <cell r="DG333">
            <v>0</v>
          </cell>
          <cell r="DJ333">
            <v>0</v>
          </cell>
          <cell r="DK333">
            <v>0</v>
          </cell>
          <cell r="DM333">
            <v>0.96199999999999997</v>
          </cell>
        </row>
        <row r="334">
          <cell r="N334">
            <v>0</v>
          </cell>
          <cell r="O334">
            <v>0</v>
          </cell>
          <cell r="R334">
            <v>0</v>
          </cell>
          <cell r="S334">
            <v>0</v>
          </cell>
          <cell r="V334">
            <v>0</v>
          </cell>
          <cell r="W334">
            <v>0</v>
          </cell>
          <cell r="Z334">
            <v>0</v>
          </cell>
          <cell r="AA334">
            <v>0</v>
          </cell>
          <cell r="AD334">
            <v>0</v>
          </cell>
          <cell r="AE334">
            <v>0</v>
          </cell>
          <cell r="AH334">
            <v>0</v>
          </cell>
          <cell r="AI334">
            <v>0</v>
          </cell>
          <cell r="AL334">
            <v>0</v>
          </cell>
          <cell r="AM334">
            <v>0</v>
          </cell>
          <cell r="AP334">
            <v>0</v>
          </cell>
          <cell r="AQ334">
            <v>0</v>
          </cell>
          <cell r="AT334">
            <v>0</v>
          </cell>
          <cell r="AU334">
            <v>0</v>
          </cell>
          <cell r="AX334">
            <v>0</v>
          </cell>
          <cell r="AY334">
            <v>0</v>
          </cell>
          <cell r="BB334">
            <v>0</v>
          </cell>
          <cell r="BC334">
            <v>0</v>
          </cell>
          <cell r="BF334">
            <v>0</v>
          </cell>
          <cell r="BG334">
            <v>0</v>
          </cell>
          <cell r="BJ334">
            <v>0</v>
          </cell>
          <cell r="BK334">
            <v>0</v>
          </cell>
          <cell r="BN334">
            <v>0</v>
          </cell>
          <cell r="BO334">
            <v>0</v>
          </cell>
          <cell r="BR334">
            <v>0</v>
          </cell>
          <cell r="BS334">
            <v>0</v>
          </cell>
          <cell r="BV334">
            <v>0</v>
          </cell>
          <cell r="BW334">
            <v>0</v>
          </cell>
          <cell r="BZ334">
            <v>0</v>
          </cell>
          <cell r="CA334">
            <v>0</v>
          </cell>
          <cell r="CD334">
            <v>0</v>
          </cell>
          <cell r="CE334">
            <v>0</v>
          </cell>
          <cell r="CH334">
            <v>0</v>
          </cell>
          <cell r="CI334">
            <v>0</v>
          </cell>
          <cell r="CL334">
            <v>0</v>
          </cell>
          <cell r="CM334">
            <v>0</v>
          </cell>
          <cell r="CP334">
            <v>0</v>
          </cell>
          <cell r="CQ334">
            <v>0</v>
          </cell>
          <cell r="CT334">
            <v>8.0000000000000002E-3</v>
          </cell>
          <cell r="CU334">
            <v>1.4450000000000001</v>
          </cell>
          <cell r="CX334">
            <v>3</v>
          </cell>
          <cell r="CY334">
            <v>1.141</v>
          </cell>
          <cell r="DB334">
            <v>0</v>
          </cell>
          <cell r="DC334">
            <v>0</v>
          </cell>
          <cell r="DF334">
            <v>0</v>
          </cell>
          <cell r="DG334">
            <v>0</v>
          </cell>
          <cell r="DJ334">
            <v>0</v>
          </cell>
          <cell r="DK334">
            <v>0</v>
          </cell>
          <cell r="DM334">
            <v>0.60699999999999998</v>
          </cell>
        </row>
        <row r="335">
          <cell r="N335">
            <v>0</v>
          </cell>
          <cell r="O335">
            <v>0</v>
          </cell>
          <cell r="R335">
            <v>0</v>
          </cell>
          <cell r="S335">
            <v>0</v>
          </cell>
          <cell r="V335">
            <v>0</v>
          </cell>
          <cell r="W335">
            <v>0</v>
          </cell>
          <cell r="Z335">
            <v>0</v>
          </cell>
          <cell r="AA335">
            <v>0</v>
          </cell>
          <cell r="AD335">
            <v>0</v>
          </cell>
          <cell r="AE335">
            <v>0</v>
          </cell>
          <cell r="AH335">
            <v>0</v>
          </cell>
          <cell r="AI335">
            <v>0</v>
          </cell>
          <cell r="AL335">
            <v>0</v>
          </cell>
          <cell r="AM335">
            <v>0</v>
          </cell>
          <cell r="AP335">
            <v>0</v>
          </cell>
          <cell r="AQ335">
            <v>0</v>
          </cell>
          <cell r="AT335">
            <v>0</v>
          </cell>
          <cell r="AU335">
            <v>0</v>
          </cell>
          <cell r="AX335">
            <v>0</v>
          </cell>
          <cell r="AY335">
            <v>0</v>
          </cell>
          <cell r="BB335">
            <v>0</v>
          </cell>
          <cell r="BC335">
            <v>0</v>
          </cell>
          <cell r="BF335">
            <v>0</v>
          </cell>
          <cell r="BG335">
            <v>0</v>
          </cell>
          <cell r="BJ335">
            <v>0</v>
          </cell>
          <cell r="BK335">
            <v>0</v>
          </cell>
          <cell r="BN335">
            <v>0</v>
          </cell>
          <cell r="BO335">
            <v>0</v>
          </cell>
          <cell r="BR335">
            <v>0</v>
          </cell>
          <cell r="BS335">
            <v>0</v>
          </cell>
          <cell r="BV335">
            <v>0</v>
          </cell>
          <cell r="BW335">
            <v>0</v>
          </cell>
          <cell r="BZ335">
            <v>0</v>
          </cell>
          <cell r="CA335">
            <v>0</v>
          </cell>
          <cell r="CD335">
            <v>0</v>
          </cell>
          <cell r="CE335">
            <v>0</v>
          </cell>
          <cell r="CH335">
            <v>0</v>
          </cell>
          <cell r="CI335">
            <v>0</v>
          </cell>
          <cell r="CL335">
            <v>0</v>
          </cell>
          <cell r="CM335">
            <v>0</v>
          </cell>
          <cell r="CP335">
            <v>0</v>
          </cell>
          <cell r="CQ335">
            <v>0</v>
          </cell>
          <cell r="CT335">
            <v>0</v>
          </cell>
          <cell r="CU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F335">
            <v>0</v>
          </cell>
          <cell r="DG335">
            <v>0</v>
          </cell>
          <cell r="DJ335">
            <v>0</v>
          </cell>
          <cell r="DK335">
            <v>0</v>
          </cell>
          <cell r="DM335">
            <v>0</v>
          </cell>
        </row>
        <row r="336">
          <cell r="N336">
            <v>0</v>
          </cell>
          <cell r="O336">
            <v>0</v>
          </cell>
          <cell r="R336">
            <v>0</v>
          </cell>
          <cell r="S336">
            <v>0</v>
          </cell>
          <cell r="V336">
            <v>0</v>
          </cell>
          <cell r="W336">
            <v>0</v>
          </cell>
          <cell r="Z336">
            <v>0</v>
          </cell>
          <cell r="AA336">
            <v>0</v>
          </cell>
          <cell r="AD336">
            <v>0</v>
          </cell>
          <cell r="AE336">
            <v>0</v>
          </cell>
          <cell r="AH336">
            <v>0</v>
          </cell>
          <cell r="AI336">
            <v>0</v>
          </cell>
          <cell r="AL336">
            <v>0</v>
          </cell>
          <cell r="AM336">
            <v>0</v>
          </cell>
          <cell r="AP336">
            <v>0</v>
          </cell>
          <cell r="AQ336">
            <v>0</v>
          </cell>
          <cell r="AT336">
            <v>0</v>
          </cell>
          <cell r="AU336">
            <v>0</v>
          </cell>
          <cell r="AX336">
            <v>0</v>
          </cell>
          <cell r="AY336">
            <v>0</v>
          </cell>
          <cell r="BB336">
            <v>0</v>
          </cell>
          <cell r="BC336">
            <v>0</v>
          </cell>
          <cell r="BF336">
            <v>0</v>
          </cell>
          <cell r="BG336">
            <v>0</v>
          </cell>
          <cell r="BJ336">
            <v>0</v>
          </cell>
          <cell r="BK336">
            <v>0</v>
          </cell>
          <cell r="BN336">
            <v>0</v>
          </cell>
          <cell r="BO336">
            <v>0</v>
          </cell>
          <cell r="BR336">
            <v>0</v>
          </cell>
          <cell r="BS336">
            <v>0</v>
          </cell>
          <cell r="BV336">
            <v>0</v>
          </cell>
          <cell r="BW336">
            <v>0</v>
          </cell>
          <cell r="BZ336">
            <v>0</v>
          </cell>
          <cell r="CA336">
            <v>0</v>
          </cell>
          <cell r="CD336">
            <v>0</v>
          </cell>
          <cell r="CE336">
            <v>0</v>
          </cell>
          <cell r="CH336">
            <v>0</v>
          </cell>
          <cell r="CI336">
            <v>0</v>
          </cell>
          <cell r="CL336">
            <v>0</v>
          </cell>
          <cell r="CM336">
            <v>0</v>
          </cell>
          <cell r="CP336">
            <v>1</v>
          </cell>
          <cell r="CQ336">
            <v>1.181</v>
          </cell>
          <cell r="CT336">
            <v>0</v>
          </cell>
          <cell r="CU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F336">
            <v>0</v>
          </cell>
          <cell r="DG336">
            <v>0</v>
          </cell>
          <cell r="DJ336">
            <v>0</v>
          </cell>
          <cell r="DK336">
            <v>0</v>
          </cell>
          <cell r="DM336">
            <v>0</v>
          </cell>
        </row>
        <row r="337">
          <cell r="N337">
            <v>0</v>
          </cell>
          <cell r="O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0</v>
          </cell>
          <cell r="Z337">
            <v>0</v>
          </cell>
          <cell r="AA337">
            <v>0</v>
          </cell>
          <cell r="AD337">
            <v>0</v>
          </cell>
          <cell r="AE337">
            <v>0</v>
          </cell>
          <cell r="AH337">
            <v>0</v>
          </cell>
          <cell r="AI337">
            <v>0</v>
          </cell>
          <cell r="AL337">
            <v>0</v>
          </cell>
          <cell r="AM337">
            <v>0</v>
          </cell>
          <cell r="AP337">
            <v>0</v>
          </cell>
          <cell r="AQ337">
            <v>0</v>
          </cell>
          <cell r="AT337">
            <v>0</v>
          </cell>
          <cell r="AU337">
            <v>0</v>
          </cell>
          <cell r="AX337">
            <v>0</v>
          </cell>
          <cell r="AY337">
            <v>0</v>
          </cell>
          <cell r="BB337">
            <v>0</v>
          </cell>
          <cell r="BC337">
            <v>0</v>
          </cell>
          <cell r="BF337">
            <v>0</v>
          </cell>
          <cell r="BG337">
            <v>0</v>
          </cell>
          <cell r="BJ337">
            <v>0</v>
          </cell>
          <cell r="BK337">
            <v>0</v>
          </cell>
          <cell r="BN337">
            <v>0</v>
          </cell>
          <cell r="BO337">
            <v>0</v>
          </cell>
          <cell r="BR337">
            <v>0</v>
          </cell>
          <cell r="BS337">
            <v>0</v>
          </cell>
          <cell r="BV337">
            <v>0</v>
          </cell>
          <cell r="BW337">
            <v>0</v>
          </cell>
          <cell r="BZ337">
            <v>0</v>
          </cell>
          <cell r="CA337">
            <v>0</v>
          </cell>
          <cell r="CD337">
            <v>0</v>
          </cell>
          <cell r="CE337">
            <v>0</v>
          </cell>
          <cell r="CH337">
            <v>0</v>
          </cell>
          <cell r="CI337">
            <v>0</v>
          </cell>
          <cell r="CL337">
            <v>0</v>
          </cell>
          <cell r="CM337">
            <v>0</v>
          </cell>
          <cell r="CP337">
            <v>2</v>
          </cell>
          <cell r="CQ337">
            <v>0.21299999999999999</v>
          </cell>
          <cell r="CT337">
            <v>0</v>
          </cell>
          <cell r="CU337">
            <v>0</v>
          </cell>
          <cell r="CX337">
            <v>1</v>
          </cell>
          <cell r="CY337">
            <v>2.2469999999999999</v>
          </cell>
          <cell r="DB337">
            <v>0</v>
          </cell>
          <cell r="DC337">
            <v>0</v>
          </cell>
          <cell r="DF337">
            <v>0</v>
          </cell>
          <cell r="DG337">
            <v>0</v>
          </cell>
          <cell r="DJ337">
            <v>0</v>
          </cell>
          <cell r="DK337">
            <v>0</v>
          </cell>
          <cell r="DM337">
            <v>0</v>
          </cell>
        </row>
        <row r="338">
          <cell r="N338">
            <v>0</v>
          </cell>
          <cell r="O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0</v>
          </cell>
          <cell r="Z338">
            <v>0</v>
          </cell>
          <cell r="AA338">
            <v>0</v>
          </cell>
          <cell r="AD338">
            <v>1</v>
          </cell>
          <cell r="AE338">
            <v>1.008</v>
          </cell>
          <cell r="AH338">
            <v>0</v>
          </cell>
          <cell r="AI338">
            <v>0</v>
          </cell>
          <cell r="AL338">
            <v>0</v>
          </cell>
          <cell r="AM338">
            <v>0</v>
          </cell>
          <cell r="AP338">
            <v>5</v>
          </cell>
          <cell r="AQ338">
            <v>3.6850000000000001</v>
          </cell>
          <cell r="AT338">
            <v>0</v>
          </cell>
          <cell r="AU338">
            <v>0</v>
          </cell>
          <cell r="AX338">
            <v>0</v>
          </cell>
          <cell r="AY338">
            <v>0</v>
          </cell>
          <cell r="BB338">
            <v>0</v>
          </cell>
          <cell r="BC338">
            <v>0</v>
          </cell>
          <cell r="BF338">
            <v>0</v>
          </cell>
          <cell r="BG338">
            <v>0</v>
          </cell>
          <cell r="BJ338">
            <v>0</v>
          </cell>
          <cell r="BK338">
            <v>0</v>
          </cell>
          <cell r="BN338">
            <v>0</v>
          </cell>
          <cell r="BO338">
            <v>0</v>
          </cell>
          <cell r="BR338">
            <v>0</v>
          </cell>
          <cell r="BS338">
            <v>0</v>
          </cell>
          <cell r="BV338">
            <v>0</v>
          </cell>
          <cell r="BW338">
            <v>0</v>
          </cell>
          <cell r="BZ338">
            <v>0</v>
          </cell>
          <cell r="CA338">
            <v>0</v>
          </cell>
          <cell r="CD338">
            <v>8.0000000000000002E-3</v>
          </cell>
          <cell r="CE338">
            <v>10.585000000000001</v>
          </cell>
          <cell r="CH338">
            <v>0</v>
          </cell>
          <cell r="CI338">
            <v>0</v>
          </cell>
          <cell r="CL338">
            <v>0</v>
          </cell>
          <cell r="CM338">
            <v>0</v>
          </cell>
          <cell r="CP338">
            <v>0</v>
          </cell>
          <cell r="CQ338">
            <v>0</v>
          </cell>
          <cell r="CT338">
            <v>0</v>
          </cell>
          <cell r="CU338">
            <v>0</v>
          </cell>
          <cell r="CX338">
            <v>4</v>
          </cell>
          <cell r="CY338">
            <v>3.548</v>
          </cell>
          <cell r="DB338">
            <v>0</v>
          </cell>
          <cell r="DC338">
            <v>0</v>
          </cell>
          <cell r="DF338">
            <v>0</v>
          </cell>
          <cell r="DG338">
            <v>0</v>
          </cell>
          <cell r="DJ338">
            <v>0</v>
          </cell>
          <cell r="DK338">
            <v>0</v>
          </cell>
          <cell r="DM338">
            <v>11.89</v>
          </cell>
        </row>
        <row r="339">
          <cell r="N339">
            <v>0</v>
          </cell>
          <cell r="O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0</v>
          </cell>
          <cell r="Z339">
            <v>0</v>
          </cell>
          <cell r="AA339">
            <v>0</v>
          </cell>
          <cell r="AD339">
            <v>0</v>
          </cell>
          <cell r="AE339">
            <v>0</v>
          </cell>
          <cell r="AH339">
            <v>0</v>
          </cell>
          <cell r="AI339">
            <v>0</v>
          </cell>
          <cell r="AL339">
            <v>0</v>
          </cell>
          <cell r="AM339">
            <v>0</v>
          </cell>
          <cell r="AP339">
            <v>0</v>
          </cell>
          <cell r="AQ339">
            <v>0</v>
          </cell>
          <cell r="AT339">
            <v>0</v>
          </cell>
          <cell r="AU339">
            <v>0</v>
          </cell>
          <cell r="AX339">
            <v>0</v>
          </cell>
          <cell r="AY339">
            <v>0</v>
          </cell>
          <cell r="BB339">
            <v>0</v>
          </cell>
          <cell r="BC339">
            <v>0</v>
          </cell>
          <cell r="BF339">
            <v>0</v>
          </cell>
          <cell r="BG339">
            <v>0</v>
          </cell>
          <cell r="BJ339">
            <v>0</v>
          </cell>
          <cell r="BK339">
            <v>0</v>
          </cell>
          <cell r="BN339">
            <v>0</v>
          </cell>
          <cell r="BO339">
            <v>0</v>
          </cell>
          <cell r="BR339">
            <v>0</v>
          </cell>
          <cell r="BS339">
            <v>0</v>
          </cell>
          <cell r="BV339">
            <v>0</v>
          </cell>
          <cell r="BW339">
            <v>0</v>
          </cell>
          <cell r="BZ339">
            <v>0</v>
          </cell>
          <cell r="CA339">
            <v>0</v>
          </cell>
          <cell r="CD339">
            <v>0</v>
          </cell>
          <cell r="CE339">
            <v>0</v>
          </cell>
          <cell r="CH339">
            <v>0</v>
          </cell>
          <cell r="CI339">
            <v>0</v>
          </cell>
          <cell r="CL339">
            <v>0</v>
          </cell>
          <cell r="CM339">
            <v>0</v>
          </cell>
          <cell r="CP339">
            <v>0</v>
          </cell>
          <cell r="CQ339">
            <v>0</v>
          </cell>
          <cell r="CT339">
            <v>0</v>
          </cell>
          <cell r="CU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F339">
            <v>0</v>
          </cell>
          <cell r="DG339">
            <v>0</v>
          </cell>
          <cell r="DJ339">
            <v>0</v>
          </cell>
          <cell r="DK339">
            <v>0</v>
          </cell>
          <cell r="DM339">
            <v>0</v>
          </cell>
        </row>
        <row r="340">
          <cell r="N340">
            <v>0</v>
          </cell>
          <cell r="O340">
            <v>0</v>
          </cell>
          <cell r="R340">
            <v>0</v>
          </cell>
          <cell r="S340">
            <v>0</v>
          </cell>
          <cell r="V340">
            <v>0</v>
          </cell>
          <cell r="W340">
            <v>0</v>
          </cell>
          <cell r="Z340">
            <v>0</v>
          </cell>
          <cell r="AA340">
            <v>0</v>
          </cell>
          <cell r="AD340">
            <v>0</v>
          </cell>
          <cell r="AE340">
            <v>0</v>
          </cell>
          <cell r="AH340">
            <v>0</v>
          </cell>
          <cell r="AI340">
            <v>0</v>
          </cell>
          <cell r="AL340">
            <v>0</v>
          </cell>
          <cell r="AM340">
            <v>0</v>
          </cell>
          <cell r="AP340">
            <v>0</v>
          </cell>
          <cell r="AQ340">
            <v>0</v>
          </cell>
          <cell r="AT340">
            <v>0</v>
          </cell>
          <cell r="AU340">
            <v>0</v>
          </cell>
          <cell r="AX340">
            <v>0</v>
          </cell>
          <cell r="AY340">
            <v>0</v>
          </cell>
          <cell r="BB340">
            <v>0</v>
          </cell>
          <cell r="BC340">
            <v>0</v>
          </cell>
          <cell r="BF340">
            <v>0</v>
          </cell>
          <cell r="BG340">
            <v>0</v>
          </cell>
          <cell r="BJ340">
            <v>0</v>
          </cell>
          <cell r="BK340">
            <v>0</v>
          </cell>
          <cell r="BN340">
            <v>0</v>
          </cell>
          <cell r="BO340">
            <v>0</v>
          </cell>
          <cell r="BR340">
            <v>0</v>
          </cell>
          <cell r="BS340">
            <v>0</v>
          </cell>
          <cell r="BV340">
            <v>0</v>
          </cell>
          <cell r="BW340">
            <v>0</v>
          </cell>
          <cell r="BZ340">
            <v>0</v>
          </cell>
          <cell r="CA340">
            <v>0</v>
          </cell>
          <cell r="CD340">
            <v>0</v>
          </cell>
          <cell r="CE340">
            <v>0</v>
          </cell>
          <cell r="CH340">
            <v>0</v>
          </cell>
          <cell r="CI340">
            <v>0</v>
          </cell>
          <cell r="CL340">
            <v>0</v>
          </cell>
          <cell r="CM340">
            <v>0</v>
          </cell>
          <cell r="CP340">
            <v>0</v>
          </cell>
          <cell r="CQ340">
            <v>0</v>
          </cell>
          <cell r="CT340">
            <v>0</v>
          </cell>
          <cell r="CU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F340">
            <v>0</v>
          </cell>
          <cell r="DG340">
            <v>0</v>
          </cell>
          <cell r="DJ340">
            <v>0</v>
          </cell>
          <cell r="DK340">
            <v>0</v>
          </cell>
          <cell r="DM340">
            <v>0</v>
          </cell>
        </row>
        <row r="341">
          <cell r="N341">
            <v>0</v>
          </cell>
          <cell r="O341">
            <v>0</v>
          </cell>
          <cell r="R341">
            <v>0</v>
          </cell>
          <cell r="S341">
            <v>0</v>
          </cell>
          <cell r="V341">
            <v>0</v>
          </cell>
          <cell r="W341">
            <v>0</v>
          </cell>
          <cell r="Z341">
            <v>0</v>
          </cell>
          <cell r="AA341">
            <v>0</v>
          </cell>
          <cell r="AD341">
            <v>0</v>
          </cell>
          <cell r="AE341">
            <v>0</v>
          </cell>
          <cell r="AH341">
            <v>0</v>
          </cell>
          <cell r="AI341">
            <v>0</v>
          </cell>
          <cell r="AL341">
            <v>0</v>
          </cell>
          <cell r="AM341">
            <v>0</v>
          </cell>
          <cell r="AP341">
            <v>2</v>
          </cell>
          <cell r="AQ341">
            <v>1.149</v>
          </cell>
          <cell r="AT341">
            <v>0</v>
          </cell>
          <cell r="AU341">
            <v>0</v>
          </cell>
          <cell r="AX341">
            <v>0</v>
          </cell>
          <cell r="AY341">
            <v>0</v>
          </cell>
          <cell r="BB341">
            <v>0</v>
          </cell>
          <cell r="BC341">
            <v>0</v>
          </cell>
          <cell r="BF341">
            <v>0</v>
          </cell>
          <cell r="BG341">
            <v>0</v>
          </cell>
          <cell r="BJ341">
            <v>0</v>
          </cell>
          <cell r="BK341">
            <v>0</v>
          </cell>
          <cell r="BN341">
            <v>0</v>
          </cell>
          <cell r="BO341">
            <v>0</v>
          </cell>
          <cell r="BR341">
            <v>0</v>
          </cell>
          <cell r="BS341">
            <v>0</v>
          </cell>
          <cell r="BV341">
            <v>0</v>
          </cell>
          <cell r="BW341">
            <v>0</v>
          </cell>
          <cell r="BZ341">
            <v>0.01</v>
          </cell>
          <cell r="CA341">
            <v>12.78</v>
          </cell>
          <cell r="CD341">
            <v>0</v>
          </cell>
          <cell r="CE341">
            <v>0</v>
          </cell>
          <cell r="CH341">
            <v>0</v>
          </cell>
          <cell r="CI341">
            <v>0</v>
          </cell>
          <cell r="CL341">
            <v>0</v>
          </cell>
          <cell r="CM341">
            <v>0</v>
          </cell>
          <cell r="CP341">
            <v>0</v>
          </cell>
          <cell r="CQ341">
            <v>0</v>
          </cell>
          <cell r="CT341">
            <v>0</v>
          </cell>
          <cell r="CU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F341">
            <v>0</v>
          </cell>
          <cell r="DG341">
            <v>0</v>
          </cell>
          <cell r="DJ341">
            <v>0</v>
          </cell>
          <cell r="DK341">
            <v>0</v>
          </cell>
          <cell r="DM341">
            <v>0</v>
          </cell>
        </row>
        <row r="342">
          <cell r="N342">
            <v>0</v>
          </cell>
          <cell r="O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0</v>
          </cell>
          <cell r="Z342">
            <v>0</v>
          </cell>
          <cell r="AA342">
            <v>0</v>
          </cell>
          <cell r="AD342">
            <v>0</v>
          </cell>
          <cell r="AE342">
            <v>0</v>
          </cell>
          <cell r="AH342">
            <v>0</v>
          </cell>
          <cell r="AI342">
            <v>0</v>
          </cell>
          <cell r="AL342">
            <v>0</v>
          </cell>
          <cell r="AM342">
            <v>0</v>
          </cell>
          <cell r="AP342">
            <v>0</v>
          </cell>
          <cell r="AQ342">
            <v>0</v>
          </cell>
          <cell r="AT342">
            <v>0</v>
          </cell>
          <cell r="AU342">
            <v>0</v>
          </cell>
          <cell r="AX342">
            <v>0</v>
          </cell>
          <cell r="AY342">
            <v>0</v>
          </cell>
          <cell r="BB342">
            <v>0</v>
          </cell>
          <cell r="BC342">
            <v>0</v>
          </cell>
          <cell r="BF342">
            <v>0</v>
          </cell>
          <cell r="BG342">
            <v>0</v>
          </cell>
          <cell r="BJ342">
            <v>0</v>
          </cell>
          <cell r="BK342">
            <v>0</v>
          </cell>
          <cell r="BN342">
            <v>0</v>
          </cell>
          <cell r="BO342">
            <v>0</v>
          </cell>
          <cell r="BR342">
            <v>0</v>
          </cell>
          <cell r="BS342">
            <v>0</v>
          </cell>
          <cell r="BV342">
            <v>0</v>
          </cell>
          <cell r="BW342">
            <v>0</v>
          </cell>
          <cell r="BZ342">
            <v>0</v>
          </cell>
          <cell r="CA342">
            <v>0</v>
          </cell>
          <cell r="CD342">
            <v>0</v>
          </cell>
          <cell r="CE342">
            <v>0</v>
          </cell>
          <cell r="CH342">
            <v>0</v>
          </cell>
          <cell r="CI342">
            <v>0</v>
          </cell>
          <cell r="CL342">
            <v>0</v>
          </cell>
          <cell r="CM342">
            <v>0</v>
          </cell>
          <cell r="CP342">
            <v>0</v>
          </cell>
          <cell r="CQ342">
            <v>0</v>
          </cell>
          <cell r="CT342">
            <v>0</v>
          </cell>
          <cell r="CU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F342">
            <v>0</v>
          </cell>
          <cell r="DG342">
            <v>0</v>
          </cell>
          <cell r="DJ342">
            <v>0</v>
          </cell>
          <cell r="DK342">
            <v>0</v>
          </cell>
          <cell r="DM342">
            <v>2.093</v>
          </cell>
        </row>
        <row r="343">
          <cell r="N343">
            <v>0</v>
          </cell>
          <cell r="O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0</v>
          </cell>
          <cell r="Z343">
            <v>0</v>
          </cell>
          <cell r="AA343">
            <v>0</v>
          </cell>
          <cell r="AD343">
            <v>0</v>
          </cell>
          <cell r="AE343">
            <v>0</v>
          </cell>
          <cell r="AH343">
            <v>0</v>
          </cell>
          <cell r="AI343">
            <v>0</v>
          </cell>
          <cell r="AL343">
            <v>0</v>
          </cell>
          <cell r="AM343">
            <v>0</v>
          </cell>
          <cell r="AP343">
            <v>0</v>
          </cell>
          <cell r="AQ343">
            <v>0</v>
          </cell>
          <cell r="AT343">
            <v>0</v>
          </cell>
          <cell r="AU343">
            <v>0</v>
          </cell>
          <cell r="AX343">
            <v>0</v>
          </cell>
          <cell r="AY343">
            <v>0</v>
          </cell>
          <cell r="BB343">
            <v>0</v>
          </cell>
          <cell r="BC343">
            <v>0</v>
          </cell>
          <cell r="BF343">
            <v>0</v>
          </cell>
          <cell r="BG343">
            <v>0</v>
          </cell>
          <cell r="BJ343">
            <v>0</v>
          </cell>
          <cell r="BK343">
            <v>0</v>
          </cell>
          <cell r="BN343">
            <v>0</v>
          </cell>
          <cell r="BO343">
            <v>0</v>
          </cell>
          <cell r="BR343">
            <v>0</v>
          </cell>
          <cell r="BS343">
            <v>0</v>
          </cell>
          <cell r="BV343">
            <v>0</v>
          </cell>
          <cell r="BW343">
            <v>0</v>
          </cell>
          <cell r="BZ343">
            <v>0</v>
          </cell>
          <cell r="CA343">
            <v>0</v>
          </cell>
          <cell r="CD343">
            <v>0</v>
          </cell>
          <cell r="CE343">
            <v>0</v>
          </cell>
          <cell r="CH343">
            <v>0</v>
          </cell>
          <cell r="CI343">
            <v>0</v>
          </cell>
          <cell r="CL343">
            <v>0</v>
          </cell>
          <cell r="CM343">
            <v>0</v>
          </cell>
          <cell r="CP343">
            <v>0</v>
          </cell>
          <cell r="CQ343">
            <v>0</v>
          </cell>
          <cell r="CT343">
            <v>0.01</v>
          </cell>
          <cell r="CU343">
            <v>1.806</v>
          </cell>
          <cell r="CX343">
            <v>3</v>
          </cell>
          <cell r="CY343">
            <v>2.714</v>
          </cell>
          <cell r="DB343">
            <v>0</v>
          </cell>
          <cell r="DC343">
            <v>0</v>
          </cell>
          <cell r="DF343">
            <v>0</v>
          </cell>
          <cell r="DG343">
            <v>0</v>
          </cell>
          <cell r="DJ343">
            <v>0</v>
          </cell>
          <cell r="DK343">
            <v>0</v>
          </cell>
          <cell r="DM343">
            <v>0</v>
          </cell>
        </row>
        <row r="344">
          <cell r="N344">
            <v>0</v>
          </cell>
          <cell r="O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0</v>
          </cell>
          <cell r="Z344">
            <v>0</v>
          </cell>
          <cell r="AA344">
            <v>0</v>
          </cell>
          <cell r="AD344">
            <v>0</v>
          </cell>
          <cell r="AE344">
            <v>0</v>
          </cell>
          <cell r="AH344">
            <v>0</v>
          </cell>
          <cell r="AI344">
            <v>0</v>
          </cell>
          <cell r="AL344">
            <v>0</v>
          </cell>
          <cell r="AM344">
            <v>0</v>
          </cell>
          <cell r="AP344">
            <v>0</v>
          </cell>
          <cell r="AQ344">
            <v>0</v>
          </cell>
          <cell r="AT344">
            <v>0</v>
          </cell>
          <cell r="AU344">
            <v>0</v>
          </cell>
          <cell r="AX344">
            <v>0</v>
          </cell>
          <cell r="AY344">
            <v>0</v>
          </cell>
          <cell r="BB344">
            <v>0</v>
          </cell>
          <cell r="BC344">
            <v>0</v>
          </cell>
          <cell r="BF344">
            <v>0</v>
          </cell>
          <cell r="BG344">
            <v>0</v>
          </cell>
          <cell r="BJ344">
            <v>0</v>
          </cell>
          <cell r="BK344">
            <v>0</v>
          </cell>
          <cell r="BN344">
            <v>0</v>
          </cell>
          <cell r="BO344">
            <v>0</v>
          </cell>
          <cell r="BR344">
            <v>0</v>
          </cell>
          <cell r="BS344">
            <v>0</v>
          </cell>
          <cell r="BV344">
            <v>0</v>
          </cell>
          <cell r="BW344">
            <v>0</v>
          </cell>
          <cell r="BZ344">
            <v>0</v>
          </cell>
          <cell r="CA344">
            <v>0</v>
          </cell>
          <cell r="CD344">
            <v>0</v>
          </cell>
          <cell r="CE344">
            <v>0</v>
          </cell>
          <cell r="CH344">
            <v>0</v>
          </cell>
          <cell r="CI344">
            <v>0</v>
          </cell>
          <cell r="CL344">
            <v>0</v>
          </cell>
          <cell r="CM344">
            <v>0</v>
          </cell>
          <cell r="CP344">
            <v>0</v>
          </cell>
          <cell r="CQ344">
            <v>0</v>
          </cell>
          <cell r="CT344">
            <v>0</v>
          </cell>
          <cell r="CU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F344">
            <v>0</v>
          </cell>
          <cell r="DG344">
            <v>0</v>
          </cell>
          <cell r="DJ344">
            <v>0</v>
          </cell>
          <cell r="DK344">
            <v>0</v>
          </cell>
          <cell r="DM344">
            <v>0</v>
          </cell>
        </row>
        <row r="345">
          <cell r="N345">
            <v>0</v>
          </cell>
          <cell r="O345">
            <v>0</v>
          </cell>
          <cell r="R345">
            <v>0</v>
          </cell>
          <cell r="S345">
            <v>0</v>
          </cell>
          <cell r="V345">
            <v>0</v>
          </cell>
          <cell r="W345">
            <v>0</v>
          </cell>
          <cell r="Z345">
            <v>0</v>
          </cell>
          <cell r="AA345">
            <v>0</v>
          </cell>
          <cell r="AD345">
            <v>0</v>
          </cell>
          <cell r="AE345">
            <v>0</v>
          </cell>
          <cell r="AH345">
            <v>0</v>
          </cell>
          <cell r="AI345">
            <v>0</v>
          </cell>
          <cell r="AL345">
            <v>0</v>
          </cell>
          <cell r="AM345">
            <v>0</v>
          </cell>
          <cell r="AP345">
            <v>0</v>
          </cell>
          <cell r="AQ345">
            <v>0</v>
          </cell>
          <cell r="AT345">
            <v>0</v>
          </cell>
          <cell r="AU345">
            <v>0</v>
          </cell>
          <cell r="AX345">
            <v>0</v>
          </cell>
          <cell r="AY345">
            <v>0</v>
          </cell>
          <cell r="BB345">
            <v>0</v>
          </cell>
          <cell r="BC345">
            <v>0</v>
          </cell>
          <cell r="BF345">
            <v>0</v>
          </cell>
          <cell r="BG345">
            <v>0</v>
          </cell>
          <cell r="BJ345">
            <v>0</v>
          </cell>
          <cell r="BK345">
            <v>0</v>
          </cell>
          <cell r="BN345">
            <v>0</v>
          </cell>
          <cell r="BO345">
            <v>0</v>
          </cell>
          <cell r="BR345">
            <v>0</v>
          </cell>
          <cell r="BS345">
            <v>0</v>
          </cell>
          <cell r="BV345">
            <v>0</v>
          </cell>
          <cell r="BW345">
            <v>0</v>
          </cell>
          <cell r="BZ345">
            <v>0</v>
          </cell>
          <cell r="CA345">
            <v>0</v>
          </cell>
          <cell r="CD345">
            <v>0</v>
          </cell>
          <cell r="CE345">
            <v>0</v>
          </cell>
          <cell r="CH345">
            <v>0</v>
          </cell>
          <cell r="CI345">
            <v>0</v>
          </cell>
          <cell r="CL345">
            <v>0</v>
          </cell>
          <cell r="CM345">
            <v>0</v>
          </cell>
          <cell r="CP345">
            <v>0</v>
          </cell>
          <cell r="CQ345">
            <v>0</v>
          </cell>
          <cell r="CT345">
            <v>0</v>
          </cell>
          <cell r="CU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F345">
            <v>0</v>
          </cell>
          <cell r="DG345">
            <v>0</v>
          </cell>
          <cell r="DJ345">
            <v>0</v>
          </cell>
          <cell r="DK345">
            <v>0</v>
          </cell>
          <cell r="DM345">
            <v>0</v>
          </cell>
        </row>
        <row r="346">
          <cell r="N346">
            <v>0</v>
          </cell>
          <cell r="O346">
            <v>0</v>
          </cell>
          <cell r="R346">
            <v>0</v>
          </cell>
          <cell r="S346">
            <v>0</v>
          </cell>
          <cell r="V346">
            <v>0</v>
          </cell>
          <cell r="W346">
            <v>0</v>
          </cell>
          <cell r="Z346">
            <v>0</v>
          </cell>
          <cell r="AA346">
            <v>0</v>
          </cell>
          <cell r="AD346">
            <v>0</v>
          </cell>
          <cell r="AE346">
            <v>0</v>
          </cell>
          <cell r="AH346">
            <v>0</v>
          </cell>
          <cell r="AI346">
            <v>0</v>
          </cell>
          <cell r="AL346">
            <v>0</v>
          </cell>
          <cell r="AM346">
            <v>0</v>
          </cell>
          <cell r="AP346">
            <v>0</v>
          </cell>
          <cell r="AQ346">
            <v>0</v>
          </cell>
          <cell r="AT346">
            <v>0</v>
          </cell>
          <cell r="AU346">
            <v>0</v>
          </cell>
          <cell r="AX346">
            <v>0</v>
          </cell>
          <cell r="AY346">
            <v>0</v>
          </cell>
          <cell r="BB346">
            <v>0</v>
          </cell>
          <cell r="BC346">
            <v>0</v>
          </cell>
          <cell r="BF346">
            <v>0</v>
          </cell>
          <cell r="BG346">
            <v>0</v>
          </cell>
          <cell r="BJ346">
            <v>0</v>
          </cell>
          <cell r="BK346">
            <v>0</v>
          </cell>
          <cell r="BN346">
            <v>0</v>
          </cell>
          <cell r="BO346">
            <v>0</v>
          </cell>
          <cell r="BR346">
            <v>0</v>
          </cell>
          <cell r="BS346">
            <v>0</v>
          </cell>
          <cell r="BV346">
            <v>0</v>
          </cell>
          <cell r="BW346">
            <v>0</v>
          </cell>
          <cell r="BZ346">
            <v>8.0000000000000002E-3</v>
          </cell>
          <cell r="CA346">
            <v>9.6980000000000004</v>
          </cell>
          <cell r="CD346">
            <v>0</v>
          </cell>
          <cell r="CE346">
            <v>0</v>
          </cell>
          <cell r="CH346">
            <v>0</v>
          </cell>
          <cell r="CI346">
            <v>0</v>
          </cell>
          <cell r="CL346">
            <v>0</v>
          </cell>
          <cell r="CM346">
            <v>0</v>
          </cell>
          <cell r="CP346">
            <v>0</v>
          </cell>
          <cell r="CQ346">
            <v>0</v>
          </cell>
          <cell r="CT346">
            <v>0</v>
          </cell>
          <cell r="CU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F346">
            <v>0</v>
          </cell>
          <cell r="DG346">
            <v>0</v>
          </cell>
          <cell r="DJ346">
            <v>0</v>
          </cell>
          <cell r="DK346">
            <v>0</v>
          </cell>
          <cell r="DM346">
            <v>0</v>
          </cell>
        </row>
        <row r="347">
          <cell r="N347">
            <v>0</v>
          </cell>
          <cell r="O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0</v>
          </cell>
          <cell r="Z347">
            <v>0</v>
          </cell>
          <cell r="AA347">
            <v>0</v>
          </cell>
          <cell r="AD347">
            <v>0</v>
          </cell>
          <cell r="AE347">
            <v>0</v>
          </cell>
          <cell r="AH347">
            <v>0</v>
          </cell>
          <cell r="AI347">
            <v>0</v>
          </cell>
          <cell r="AL347">
            <v>0</v>
          </cell>
          <cell r="AM347">
            <v>0</v>
          </cell>
          <cell r="AP347">
            <v>0</v>
          </cell>
          <cell r="AQ347">
            <v>0</v>
          </cell>
          <cell r="AT347">
            <v>0</v>
          </cell>
          <cell r="AU347">
            <v>0</v>
          </cell>
          <cell r="AX347">
            <v>0</v>
          </cell>
          <cell r="AY347">
            <v>0</v>
          </cell>
          <cell r="BB347">
            <v>0</v>
          </cell>
          <cell r="BC347">
            <v>0</v>
          </cell>
          <cell r="BF347">
            <v>0</v>
          </cell>
          <cell r="BG347">
            <v>0</v>
          </cell>
          <cell r="BJ347">
            <v>0</v>
          </cell>
          <cell r="BK347">
            <v>0</v>
          </cell>
          <cell r="BN347">
            <v>0</v>
          </cell>
          <cell r="BO347">
            <v>0</v>
          </cell>
          <cell r="BR347">
            <v>0</v>
          </cell>
          <cell r="BS347">
            <v>0</v>
          </cell>
          <cell r="BV347">
            <v>0</v>
          </cell>
          <cell r="BW347">
            <v>0</v>
          </cell>
          <cell r="BZ347">
            <v>0</v>
          </cell>
          <cell r="CA347">
            <v>0</v>
          </cell>
          <cell r="CD347">
            <v>0</v>
          </cell>
          <cell r="CE347">
            <v>0</v>
          </cell>
          <cell r="CH347">
            <v>0</v>
          </cell>
          <cell r="CI347">
            <v>0</v>
          </cell>
          <cell r="CL347">
            <v>0</v>
          </cell>
          <cell r="CM347">
            <v>0</v>
          </cell>
          <cell r="CP347">
            <v>0</v>
          </cell>
          <cell r="CQ347">
            <v>0</v>
          </cell>
          <cell r="CT347">
            <v>0</v>
          </cell>
          <cell r="CU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F347">
            <v>0</v>
          </cell>
          <cell r="DG347">
            <v>0</v>
          </cell>
          <cell r="DJ347">
            <v>0</v>
          </cell>
          <cell r="DK347">
            <v>0</v>
          </cell>
          <cell r="DM347">
            <v>0</v>
          </cell>
        </row>
        <row r="348">
          <cell r="N348">
            <v>0</v>
          </cell>
          <cell r="O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0</v>
          </cell>
          <cell r="Z348">
            <v>0</v>
          </cell>
          <cell r="AA348">
            <v>0</v>
          </cell>
          <cell r="AD348">
            <v>0</v>
          </cell>
          <cell r="AE348">
            <v>0</v>
          </cell>
          <cell r="AH348">
            <v>0</v>
          </cell>
          <cell r="AI348">
            <v>0</v>
          </cell>
          <cell r="AL348">
            <v>0</v>
          </cell>
          <cell r="AM348">
            <v>0</v>
          </cell>
          <cell r="AP348">
            <v>0</v>
          </cell>
          <cell r="AQ348">
            <v>0</v>
          </cell>
          <cell r="AT348">
            <v>0</v>
          </cell>
          <cell r="AU348">
            <v>0</v>
          </cell>
          <cell r="AX348">
            <v>0</v>
          </cell>
          <cell r="AY348">
            <v>0</v>
          </cell>
          <cell r="BB348">
            <v>0</v>
          </cell>
          <cell r="BC348">
            <v>0</v>
          </cell>
          <cell r="BF348">
            <v>0</v>
          </cell>
          <cell r="BG348">
            <v>0</v>
          </cell>
          <cell r="BJ348">
            <v>0</v>
          </cell>
          <cell r="BK348">
            <v>0</v>
          </cell>
          <cell r="BN348">
            <v>0</v>
          </cell>
          <cell r="BO348">
            <v>0</v>
          </cell>
          <cell r="BR348">
            <v>0</v>
          </cell>
          <cell r="BS348">
            <v>0</v>
          </cell>
          <cell r="BV348">
            <v>0</v>
          </cell>
          <cell r="BW348">
            <v>0</v>
          </cell>
          <cell r="BZ348">
            <v>0</v>
          </cell>
          <cell r="CA348">
            <v>0</v>
          </cell>
          <cell r="CD348">
            <v>0</v>
          </cell>
          <cell r="CE348">
            <v>0</v>
          </cell>
          <cell r="CH348">
            <v>0</v>
          </cell>
          <cell r="CI348">
            <v>0</v>
          </cell>
          <cell r="CL348">
            <v>0</v>
          </cell>
          <cell r="CM348">
            <v>0</v>
          </cell>
          <cell r="CP348">
            <v>0</v>
          </cell>
          <cell r="CQ348">
            <v>0</v>
          </cell>
          <cell r="CT348">
            <v>0</v>
          </cell>
          <cell r="CU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F348">
            <v>0</v>
          </cell>
          <cell r="DG348">
            <v>0</v>
          </cell>
          <cell r="DJ348">
            <v>0</v>
          </cell>
          <cell r="DK348">
            <v>0</v>
          </cell>
          <cell r="DM348">
            <v>0</v>
          </cell>
        </row>
        <row r="349">
          <cell r="N349">
            <v>0</v>
          </cell>
          <cell r="O349">
            <v>0</v>
          </cell>
          <cell r="R349">
            <v>0</v>
          </cell>
          <cell r="S349">
            <v>0</v>
          </cell>
          <cell r="V349">
            <v>0</v>
          </cell>
          <cell r="W349">
            <v>0</v>
          </cell>
          <cell r="Z349">
            <v>0</v>
          </cell>
          <cell r="AA349">
            <v>0</v>
          </cell>
          <cell r="AD349">
            <v>0</v>
          </cell>
          <cell r="AE349">
            <v>0</v>
          </cell>
          <cell r="AH349">
            <v>0</v>
          </cell>
          <cell r="AI349">
            <v>0</v>
          </cell>
          <cell r="AL349">
            <v>0</v>
          </cell>
          <cell r="AM349">
            <v>0</v>
          </cell>
          <cell r="AP349">
            <v>0</v>
          </cell>
          <cell r="AQ349">
            <v>0</v>
          </cell>
          <cell r="AT349">
            <v>0</v>
          </cell>
          <cell r="AU349">
            <v>0</v>
          </cell>
          <cell r="AX349">
            <v>0</v>
          </cell>
          <cell r="AY349">
            <v>0</v>
          </cell>
          <cell r="BB349">
            <v>0</v>
          </cell>
          <cell r="BC349">
            <v>0</v>
          </cell>
          <cell r="BF349">
            <v>0</v>
          </cell>
          <cell r="BG349">
            <v>0</v>
          </cell>
          <cell r="BJ349">
            <v>0</v>
          </cell>
          <cell r="BK349">
            <v>0</v>
          </cell>
          <cell r="BN349">
            <v>0</v>
          </cell>
          <cell r="BO349">
            <v>0</v>
          </cell>
          <cell r="BR349">
            <v>0</v>
          </cell>
          <cell r="BS349">
            <v>0</v>
          </cell>
          <cell r="BV349">
            <v>0</v>
          </cell>
          <cell r="BW349">
            <v>0</v>
          </cell>
          <cell r="BZ349">
            <v>0</v>
          </cell>
          <cell r="CA349">
            <v>0</v>
          </cell>
          <cell r="CD349">
            <v>0</v>
          </cell>
          <cell r="CE349">
            <v>0</v>
          </cell>
          <cell r="CH349">
            <v>0</v>
          </cell>
          <cell r="CI349">
            <v>0</v>
          </cell>
          <cell r="CL349">
            <v>0</v>
          </cell>
          <cell r="CM349">
            <v>0</v>
          </cell>
          <cell r="CP349">
            <v>0</v>
          </cell>
          <cell r="CQ349">
            <v>0</v>
          </cell>
          <cell r="CT349">
            <v>0</v>
          </cell>
          <cell r="CU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F349">
            <v>0</v>
          </cell>
          <cell r="DG349">
            <v>0</v>
          </cell>
          <cell r="DJ349">
            <v>0</v>
          </cell>
          <cell r="DK349">
            <v>0</v>
          </cell>
          <cell r="DM349">
            <v>0</v>
          </cell>
        </row>
        <row r="350">
          <cell r="N350">
            <v>0</v>
          </cell>
          <cell r="O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0</v>
          </cell>
          <cell r="Z350">
            <v>0</v>
          </cell>
          <cell r="AA350">
            <v>0</v>
          </cell>
          <cell r="AD350">
            <v>0</v>
          </cell>
          <cell r="AE350">
            <v>0</v>
          </cell>
          <cell r="AH350">
            <v>0</v>
          </cell>
          <cell r="AI350">
            <v>0</v>
          </cell>
          <cell r="AL350">
            <v>0</v>
          </cell>
          <cell r="AM350">
            <v>0</v>
          </cell>
          <cell r="AP350">
            <v>0</v>
          </cell>
          <cell r="AQ350">
            <v>0</v>
          </cell>
          <cell r="AT350">
            <v>0</v>
          </cell>
          <cell r="AU350">
            <v>0</v>
          </cell>
          <cell r="AX350">
            <v>0</v>
          </cell>
          <cell r="AY350">
            <v>0</v>
          </cell>
          <cell r="BB350">
            <v>0</v>
          </cell>
          <cell r="BC350">
            <v>0</v>
          </cell>
          <cell r="BF350">
            <v>0</v>
          </cell>
          <cell r="BG350">
            <v>0</v>
          </cell>
          <cell r="BJ350">
            <v>0</v>
          </cell>
          <cell r="BK350">
            <v>0</v>
          </cell>
          <cell r="BN350">
            <v>0</v>
          </cell>
          <cell r="BO350">
            <v>0</v>
          </cell>
          <cell r="BR350">
            <v>0</v>
          </cell>
          <cell r="BS350">
            <v>0</v>
          </cell>
          <cell r="BV350">
            <v>0</v>
          </cell>
          <cell r="BW350">
            <v>0</v>
          </cell>
          <cell r="BZ350">
            <v>0</v>
          </cell>
          <cell r="CA350">
            <v>0</v>
          </cell>
          <cell r="CD350">
            <v>0</v>
          </cell>
          <cell r="CE350">
            <v>0</v>
          </cell>
          <cell r="CH350">
            <v>0</v>
          </cell>
          <cell r="CI350">
            <v>0</v>
          </cell>
          <cell r="CL350">
            <v>0</v>
          </cell>
          <cell r="CM350">
            <v>0</v>
          </cell>
          <cell r="CP350">
            <v>0</v>
          </cell>
          <cell r="CQ350">
            <v>0</v>
          </cell>
          <cell r="CT350">
            <v>0</v>
          </cell>
          <cell r="CU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F350">
            <v>0</v>
          </cell>
          <cell r="DG350">
            <v>0</v>
          </cell>
          <cell r="DJ350">
            <v>0</v>
          </cell>
          <cell r="DK350">
            <v>0</v>
          </cell>
          <cell r="DM350">
            <v>0.45</v>
          </cell>
        </row>
        <row r="351">
          <cell r="N351">
            <v>0</v>
          </cell>
          <cell r="O351">
            <v>0</v>
          </cell>
          <cell r="R351">
            <v>0</v>
          </cell>
          <cell r="S351">
            <v>0</v>
          </cell>
          <cell r="V351">
            <v>0</v>
          </cell>
          <cell r="W351">
            <v>0</v>
          </cell>
          <cell r="Z351">
            <v>0</v>
          </cell>
          <cell r="AA351">
            <v>0</v>
          </cell>
          <cell r="AD351">
            <v>0</v>
          </cell>
          <cell r="AE351">
            <v>0</v>
          </cell>
          <cell r="AH351">
            <v>0</v>
          </cell>
          <cell r="AI351">
            <v>0</v>
          </cell>
          <cell r="AL351">
            <v>0</v>
          </cell>
          <cell r="AM351">
            <v>0</v>
          </cell>
          <cell r="AP351">
            <v>1</v>
          </cell>
          <cell r="AQ351">
            <v>0.47499999999999998</v>
          </cell>
          <cell r="AT351">
            <v>0</v>
          </cell>
          <cell r="AU351">
            <v>0</v>
          </cell>
          <cell r="AX351">
            <v>0</v>
          </cell>
          <cell r="AY351">
            <v>0</v>
          </cell>
          <cell r="BB351">
            <v>0</v>
          </cell>
          <cell r="BC351">
            <v>0</v>
          </cell>
          <cell r="BF351">
            <v>0</v>
          </cell>
          <cell r="BG351">
            <v>0</v>
          </cell>
          <cell r="BJ351">
            <v>0</v>
          </cell>
          <cell r="BK351">
            <v>0</v>
          </cell>
          <cell r="BN351">
            <v>0</v>
          </cell>
          <cell r="BO351">
            <v>0</v>
          </cell>
          <cell r="BR351">
            <v>0</v>
          </cell>
          <cell r="BS351">
            <v>0</v>
          </cell>
          <cell r="BV351">
            <v>0</v>
          </cell>
          <cell r="BW351">
            <v>0</v>
          </cell>
          <cell r="BZ351">
            <v>0</v>
          </cell>
          <cell r="CA351">
            <v>0</v>
          </cell>
          <cell r="CD351">
            <v>0</v>
          </cell>
          <cell r="CE351">
            <v>0</v>
          </cell>
          <cell r="CH351">
            <v>0</v>
          </cell>
          <cell r="CI351">
            <v>0</v>
          </cell>
          <cell r="CL351">
            <v>0</v>
          </cell>
          <cell r="CM351">
            <v>0</v>
          </cell>
          <cell r="CP351">
            <v>0</v>
          </cell>
          <cell r="CQ351">
            <v>0</v>
          </cell>
          <cell r="CT351">
            <v>0</v>
          </cell>
          <cell r="CU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F351">
            <v>0</v>
          </cell>
          <cell r="DG351">
            <v>0</v>
          </cell>
          <cell r="DJ351">
            <v>0</v>
          </cell>
          <cell r="DK351">
            <v>0</v>
          </cell>
          <cell r="DM351">
            <v>0</v>
          </cell>
        </row>
        <row r="352">
          <cell r="N352">
            <v>0</v>
          </cell>
          <cell r="O352">
            <v>0</v>
          </cell>
          <cell r="R352">
            <v>0</v>
          </cell>
          <cell r="S352">
            <v>0</v>
          </cell>
          <cell r="V352">
            <v>0</v>
          </cell>
          <cell r="W352">
            <v>0</v>
          </cell>
          <cell r="Z352">
            <v>0</v>
          </cell>
          <cell r="AA352">
            <v>0</v>
          </cell>
          <cell r="AD352">
            <v>0</v>
          </cell>
          <cell r="AE352">
            <v>0</v>
          </cell>
          <cell r="AH352">
            <v>0</v>
          </cell>
          <cell r="AI352">
            <v>0</v>
          </cell>
          <cell r="AL352">
            <v>0</v>
          </cell>
          <cell r="AM352">
            <v>0</v>
          </cell>
          <cell r="AP352">
            <v>0</v>
          </cell>
          <cell r="AQ352">
            <v>0</v>
          </cell>
          <cell r="AT352">
            <v>0</v>
          </cell>
          <cell r="AU352">
            <v>0</v>
          </cell>
          <cell r="AX352">
            <v>0</v>
          </cell>
          <cell r="AY352">
            <v>0</v>
          </cell>
          <cell r="BB352">
            <v>0</v>
          </cell>
          <cell r="BC352">
            <v>0</v>
          </cell>
          <cell r="BF352">
            <v>0</v>
          </cell>
          <cell r="BG352">
            <v>0</v>
          </cell>
          <cell r="BJ352">
            <v>0</v>
          </cell>
          <cell r="BK352">
            <v>0</v>
          </cell>
          <cell r="BN352">
            <v>0</v>
          </cell>
          <cell r="BO352">
            <v>0</v>
          </cell>
          <cell r="BR352">
            <v>0</v>
          </cell>
          <cell r="BS352">
            <v>0</v>
          </cell>
          <cell r="BV352">
            <v>0</v>
          </cell>
          <cell r="BW352">
            <v>0</v>
          </cell>
          <cell r="BZ352">
            <v>0</v>
          </cell>
          <cell r="CA352">
            <v>0</v>
          </cell>
          <cell r="CD352">
            <v>0</v>
          </cell>
          <cell r="CE352">
            <v>0</v>
          </cell>
          <cell r="CH352">
            <v>0</v>
          </cell>
          <cell r="CI352">
            <v>0</v>
          </cell>
          <cell r="CL352">
            <v>0</v>
          </cell>
          <cell r="CM352">
            <v>0</v>
          </cell>
          <cell r="CP352">
            <v>0</v>
          </cell>
          <cell r="CQ352">
            <v>0</v>
          </cell>
          <cell r="CT352">
            <v>0</v>
          </cell>
          <cell r="CU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F352">
            <v>0</v>
          </cell>
          <cell r="DG352">
            <v>0</v>
          </cell>
          <cell r="DJ352">
            <v>0</v>
          </cell>
          <cell r="DK352">
            <v>0</v>
          </cell>
          <cell r="DM352">
            <v>89.177999999999997</v>
          </cell>
        </row>
        <row r="353">
          <cell r="N353">
            <v>0</v>
          </cell>
          <cell r="O353">
            <v>0</v>
          </cell>
          <cell r="R353">
            <v>0</v>
          </cell>
          <cell r="S353">
            <v>0</v>
          </cell>
          <cell r="V353">
            <v>0</v>
          </cell>
          <cell r="W353">
            <v>0</v>
          </cell>
          <cell r="Z353">
            <v>0</v>
          </cell>
          <cell r="AA353">
            <v>0</v>
          </cell>
          <cell r="AD353">
            <v>0</v>
          </cell>
          <cell r="AE353">
            <v>0</v>
          </cell>
          <cell r="AH353">
            <v>0</v>
          </cell>
          <cell r="AI353">
            <v>0</v>
          </cell>
          <cell r="AL353">
            <v>0</v>
          </cell>
          <cell r="AM353">
            <v>0</v>
          </cell>
          <cell r="AP353">
            <v>1</v>
          </cell>
          <cell r="AQ353">
            <v>0.45</v>
          </cell>
          <cell r="AT353">
            <v>0</v>
          </cell>
          <cell r="AU353">
            <v>0</v>
          </cell>
          <cell r="AX353">
            <v>0</v>
          </cell>
          <cell r="AY353">
            <v>0</v>
          </cell>
          <cell r="BB353">
            <v>0</v>
          </cell>
          <cell r="BC353">
            <v>0</v>
          </cell>
          <cell r="BF353">
            <v>0</v>
          </cell>
          <cell r="BG353">
            <v>0</v>
          </cell>
          <cell r="BJ353">
            <v>0</v>
          </cell>
          <cell r="BK353">
            <v>0</v>
          </cell>
          <cell r="BN353">
            <v>2E-3</v>
          </cell>
          <cell r="BO353">
            <v>0.90100000000000002</v>
          </cell>
          <cell r="BR353">
            <v>0</v>
          </cell>
          <cell r="BS353">
            <v>0</v>
          </cell>
          <cell r="BV353">
            <v>0</v>
          </cell>
          <cell r="BW353">
            <v>0</v>
          </cell>
          <cell r="BZ353">
            <v>0</v>
          </cell>
          <cell r="CA353">
            <v>0</v>
          </cell>
          <cell r="CD353">
            <v>5.0000000000000001E-3</v>
          </cell>
          <cell r="CE353">
            <v>6.1420000000000003</v>
          </cell>
          <cell r="CH353">
            <v>0</v>
          </cell>
          <cell r="CI353">
            <v>0</v>
          </cell>
          <cell r="CL353">
            <v>0</v>
          </cell>
          <cell r="CM353">
            <v>0</v>
          </cell>
          <cell r="CP353">
            <v>0</v>
          </cell>
          <cell r="CQ353">
            <v>0</v>
          </cell>
          <cell r="CT353">
            <v>0</v>
          </cell>
          <cell r="CU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F353">
            <v>0</v>
          </cell>
          <cell r="DG353">
            <v>0</v>
          </cell>
          <cell r="DJ353">
            <v>0</v>
          </cell>
          <cell r="DK353">
            <v>0</v>
          </cell>
          <cell r="DM353">
            <v>0</v>
          </cell>
        </row>
        <row r="354">
          <cell r="N354">
            <v>0</v>
          </cell>
          <cell r="O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0</v>
          </cell>
          <cell r="Z354">
            <v>0</v>
          </cell>
          <cell r="AA354">
            <v>0</v>
          </cell>
          <cell r="AD354">
            <v>0</v>
          </cell>
          <cell r="AE354">
            <v>0</v>
          </cell>
          <cell r="AH354">
            <v>0</v>
          </cell>
          <cell r="AI354">
            <v>0</v>
          </cell>
          <cell r="AL354">
            <v>0</v>
          </cell>
          <cell r="AM354">
            <v>0</v>
          </cell>
          <cell r="AP354">
            <v>2</v>
          </cell>
          <cell r="AQ354">
            <v>0.95</v>
          </cell>
          <cell r="AT354">
            <v>0</v>
          </cell>
          <cell r="AU354">
            <v>0</v>
          </cell>
          <cell r="AX354">
            <v>0</v>
          </cell>
          <cell r="AY354">
            <v>0</v>
          </cell>
          <cell r="BB354">
            <v>0</v>
          </cell>
          <cell r="BC354">
            <v>0</v>
          </cell>
          <cell r="BF354">
            <v>0</v>
          </cell>
          <cell r="BG354">
            <v>0</v>
          </cell>
          <cell r="BJ354">
            <v>0</v>
          </cell>
          <cell r="BK354">
            <v>0</v>
          </cell>
          <cell r="BN354">
            <v>6.0000000000000001E-3</v>
          </cell>
          <cell r="BO354">
            <v>3.1459999999999999</v>
          </cell>
          <cell r="BR354">
            <v>0</v>
          </cell>
          <cell r="BS354">
            <v>0</v>
          </cell>
          <cell r="BV354">
            <v>0</v>
          </cell>
          <cell r="BW354">
            <v>0</v>
          </cell>
          <cell r="BZ354">
            <v>0</v>
          </cell>
          <cell r="CA354">
            <v>0</v>
          </cell>
          <cell r="CD354">
            <v>0</v>
          </cell>
          <cell r="CE354">
            <v>0</v>
          </cell>
          <cell r="CH354">
            <v>0</v>
          </cell>
          <cell r="CI354">
            <v>0</v>
          </cell>
          <cell r="CL354">
            <v>0</v>
          </cell>
          <cell r="CM354">
            <v>0</v>
          </cell>
          <cell r="CP354">
            <v>0</v>
          </cell>
          <cell r="CQ354">
            <v>0</v>
          </cell>
          <cell r="CT354">
            <v>0</v>
          </cell>
          <cell r="CU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F354">
            <v>0</v>
          </cell>
          <cell r="DG354">
            <v>0</v>
          </cell>
          <cell r="DJ354">
            <v>0</v>
          </cell>
          <cell r="DK354">
            <v>0</v>
          </cell>
          <cell r="DM354">
            <v>1.361</v>
          </cell>
        </row>
        <row r="355">
          <cell r="N355">
            <v>0</v>
          </cell>
          <cell r="O355">
            <v>0</v>
          </cell>
          <cell r="R355">
            <v>0</v>
          </cell>
          <cell r="S355">
            <v>0</v>
          </cell>
          <cell r="V355">
            <v>0</v>
          </cell>
          <cell r="W355">
            <v>0</v>
          </cell>
          <cell r="Z355">
            <v>0</v>
          </cell>
          <cell r="AA355">
            <v>0</v>
          </cell>
          <cell r="AD355">
            <v>0</v>
          </cell>
          <cell r="AE355">
            <v>0</v>
          </cell>
          <cell r="AH355">
            <v>0</v>
          </cell>
          <cell r="AI355">
            <v>0</v>
          </cell>
          <cell r="AL355">
            <v>0.26400000000000001</v>
          </cell>
          <cell r="AM355">
            <v>684.476</v>
          </cell>
          <cell r="AP355">
            <v>0</v>
          </cell>
          <cell r="AQ355">
            <v>0</v>
          </cell>
          <cell r="AT355">
            <v>0</v>
          </cell>
          <cell r="AU355">
            <v>0</v>
          </cell>
          <cell r="AX355">
            <v>0</v>
          </cell>
          <cell r="AY355">
            <v>0</v>
          </cell>
          <cell r="BB355">
            <v>0</v>
          </cell>
          <cell r="BC355">
            <v>0</v>
          </cell>
          <cell r="BF355">
            <v>0</v>
          </cell>
          <cell r="BG355">
            <v>0</v>
          </cell>
          <cell r="BJ355">
            <v>0</v>
          </cell>
          <cell r="BK355">
            <v>0</v>
          </cell>
          <cell r="BN355">
            <v>4.0000000000000001E-3</v>
          </cell>
          <cell r="BO355">
            <v>3.5289999999999999</v>
          </cell>
          <cell r="BR355">
            <v>0</v>
          </cell>
          <cell r="BS355">
            <v>0</v>
          </cell>
          <cell r="BV355">
            <v>0</v>
          </cell>
          <cell r="BW355">
            <v>0</v>
          </cell>
          <cell r="BZ355">
            <v>1.6E-2</v>
          </cell>
          <cell r="CA355">
            <v>13.784000000000001</v>
          </cell>
          <cell r="CD355">
            <v>0</v>
          </cell>
          <cell r="CE355">
            <v>0</v>
          </cell>
          <cell r="CH355">
            <v>0</v>
          </cell>
          <cell r="CI355">
            <v>0</v>
          </cell>
          <cell r="CL355">
            <v>0</v>
          </cell>
          <cell r="CM355">
            <v>0</v>
          </cell>
          <cell r="CP355">
            <v>0</v>
          </cell>
          <cell r="CQ355">
            <v>0</v>
          </cell>
          <cell r="CT355">
            <v>0</v>
          </cell>
          <cell r="CU355">
            <v>0</v>
          </cell>
          <cell r="CX355">
            <v>24</v>
          </cell>
          <cell r="CY355">
            <v>18.866</v>
          </cell>
          <cell r="DB355">
            <v>0</v>
          </cell>
          <cell r="DC355">
            <v>0</v>
          </cell>
          <cell r="DF355">
            <v>0</v>
          </cell>
          <cell r="DG355">
            <v>0</v>
          </cell>
          <cell r="DJ355">
            <v>0</v>
          </cell>
          <cell r="DK355">
            <v>0</v>
          </cell>
          <cell r="DM355">
            <v>0</v>
          </cell>
        </row>
        <row r="356">
          <cell r="N356">
            <v>0</v>
          </cell>
          <cell r="O356">
            <v>0</v>
          </cell>
          <cell r="R356">
            <v>0</v>
          </cell>
          <cell r="S356">
            <v>0</v>
          </cell>
          <cell r="V356">
            <v>0</v>
          </cell>
          <cell r="W356">
            <v>0</v>
          </cell>
          <cell r="Z356">
            <v>0</v>
          </cell>
          <cell r="AA356">
            <v>0</v>
          </cell>
          <cell r="AD356">
            <v>0</v>
          </cell>
          <cell r="AE356">
            <v>0</v>
          </cell>
          <cell r="AH356">
            <v>0</v>
          </cell>
          <cell r="AI356">
            <v>0</v>
          </cell>
          <cell r="AL356">
            <v>0</v>
          </cell>
          <cell r="AM356">
            <v>0</v>
          </cell>
          <cell r="AP356">
            <v>0</v>
          </cell>
          <cell r="AQ356">
            <v>0</v>
          </cell>
          <cell r="AT356">
            <v>0</v>
          </cell>
          <cell r="AU356">
            <v>0</v>
          </cell>
          <cell r="AX356">
            <v>0</v>
          </cell>
          <cell r="AY356">
            <v>0</v>
          </cell>
          <cell r="BB356">
            <v>0</v>
          </cell>
          <cell r="BC356">
            <v>0</v>
          </cell>
          <cell r="BF356">
            <v>0</v>
          </cell>
          <cell r="BG356">
            <v>0</v>
          </cell>
          <cell r="BJ356">
            <v>0</v>
          </cell>
          <cell r="BK356">
            <v>0</v>
          </cell>
          <cell r="BN356">
            <v>0</v>
          </cell>
          <cell r="BO356">
            <v>0</v>
          </cell>
          <cell r="BR356">
            <v>0</v>
          </cell>
          <cell r="BS356">
            <v>0</v>
          </cell>
          <cell r="BV356">
            <v>0</v>
          </cell>
          <cell r="BW356">
            <v>0</v>
          </cell>
          <cell r="BZ356">
            <v>0</v>
          </cell>
          <cell r="CA356">
            <v>0</v>
          </cell>
          <cell r="CD356">
            <v>0</v>
          </cell>
          <cell r="CE356">
            <v>0</v>
          </cell>
          <cell r="CH356">
            <v>0</v>
          </cell>
          <cell r="CI356">
            <v>0</v>
          </cell>
          <cell r="CL356">
            <v>0</v>
          </cell>
          <cell r="CM356">
            <v>0</v>
          </cell>
          <cell r="CP356">
            <v>0</v>
          </cell>
          <cell r="CQ356">
            <v>0</v>
          </cell>
          <cell r="CT356">
            <v>0</v>
          </cell>
          <cell r="CU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F356">
            <v>0</v>
          </cell>
          <cell r="DG356">
            <v>0</v>
          </cell>
          <cell r="DJ356">
            <v>0</v>
          </cell>
          <cell r="DK356">
            <v>0</v>
          </cell>
          <cell r="DM356">
            <v>0</v>
          </cell>
        </row>
        <row r="357">
          <cell r="N357">
            <v>0</v>
          </cell>
          <cell r="O357">
            <v>0</v>
          </cell>
          <cell r="R357">
            <v>0</v>
          </cell>
          <cell r="S357">
            <v>0</v>
          </cell>
          <cell r="V357">
            <v>0</v>
          </cell>
          <cell r="W357">
            <v>0</v>
          </cell>
          <cell r="Z357">
            <v>0</v>
          </cell>
          <cell r="AA357">
            <v>0</v>
          </cell>
          <cell r="AD357">
            <v>0</v>
          </cell>
          <cell r="AE357">
            <v>0</v>
          </cell>
          <cell r="AH357">
            <v>3.1E-2</v>
          </cell>
          <cell r="AI357">
            <v>7.04</v>
          </cell>
          <cell r="AL357">
            <v>0</v>
          </cell>
          <cell r="AM357">
            <v>0</v>
          </cell>
          <cell r="AP357">
            <v>2</v>
          </cell>
          <cell r="AQ357">
            <v>1.349</v>
          </cell>
          <cell r="AT357">
            <v>0</v>
          </cell>
          <cell r="AU357">
            <v>0</v>
          </cell>
          <cell r="AX357">
            <v>0</v>
          </cell>
          <cell r="AY357">
            <v>0</v>
          </cell>
          <cell r="BB357">
            <v>0</v>
          </cell>
          <cell r="BC357">
            <v>0</v>
          </cell>
          <cell r="BF357">
            <v>0</v>
          </cell>
          <cell r="BG357">
            <v>0</v>
          </cell>
          <cell r="BJ357">
            <v>0</v>
          </cell>
          <cell r="BK357">
            <v>0</v>
          </cell>
          <cell r="BN357">
            <v>0</v>
          </cell>
          <cell r="BO357">
            <v>0</v>
          </cell>
          <cell r="BR357">
            <v>0</v>
          </cell>
          <cell r="BS357">
            <v>0</v>
          </cell>
          <cell r="BV357">
            <v>0</v>
          </cell>
          <cell r="BW357">
            <v>0</v>
          </cell>
          <cell r="BZ357">
            <v>0</v>
          </cell>
          <cell r="CA357">
            <v>0</v>
          </cell>
          <cell r="CD357">
            <v>0</v>
          </cell>
          <cell r="CE357">
            <v>0</v>
          </cell>
          <cell r="CH357">
            <v>0</v>
          </cell>
          <cell r="CI357">
            <v>0</v>
          </cell>
          <cell r="CL357">
            <v>0</v>
          </cell>
          <cell r="CM357">
            <v>0</v>
          </cell>
          <cell r="CP357">
            <v>0</v>
          </cell>
          <cell r="CQ357">
            <v>0</v>
          </cell>
          <cell r="CT357">
            <v>0</v>
          </cell>
          <cell r="CU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F357">
            <v>0</v>
          </cell>
          <cell r="DG357">
            <v>0</v>
          </cell>
          <cell r="DJ357">
            <v>0</v>
          </cell>
          <cell r="DK357">
            <v>0</v>
          </cell>
          <cell r="DM357">
            <v>8.1159999999999997</v>
          </cell>
        </row>
        <row r="358">
          <cell r="N358">
            <v>0</v>
          </cell>
          <cell r="O358">
            <v>0</v>
          </cell>
          <cell r="R358">
            <v>0</v>
          </cell>
          <cell r="S358">
            <v>0</v>
          </cell>
          <cell r="V358">
            <v>0</v>
          </cell>
          <cell r="W358">
            <v>0</v>
          </cell>
          <cell r="Z358">
            <v>0</v>
          </cell>
          <cell r="AA358">
            <v>0</v>
          </cell>
          <cell r="AD358">
            <v>0</v>
          </cell>
          <cell r="AE358">
            <v>0</v>
          </cell>
          <cell r="AH358">
            <v>0</v>
          </cell>
          <cell r="AI358">
            <v>0</v>
          </cell>
          <cell r="AL358">
            <v>0</v>
          </cell>
          <cell r="AM358">
            <v>0</v>
          </cell>
          <cell r="AP358">
            <v>4</v>
          </cell>
          <cell r="AQ358">
            <v>1.875</v>
          </cell>
          <cell r="AT358">
            <v>0</v>
          </cell>
          <cell r="AU358">
            <v>0</v>
          </cell>
          <cell r="AX358">
            <v>0</v>
          </cell>
          <cell r="AY358">
            <v>0</v>
          </cell>
          <cell r="BB358">
            <v>0</v>
          </cell>
          <cell r="BC358">
            <v>0</v>
          </cell>
          <cell r="BF358">
            <v>0</v>
          </cell>
          <cell r="BG358">
            <v>0</v>
          </cell>
          <cell r="BJ358">
            <v>0</v>
          </cell>
          <cell r="BK358">
            <v>0</v>
          </cell>
          <cell r="BN358">
            <v>0</v>
          </cell>
          <cell r="BO358">
            <v>0</v>
          </cell>
          <cell r="BR358">
            <v>0</v>
          </cell>
          <cell r="BS358">
            <v>0</v>
          </cell>
          <cell r="BV358">
            <v>0</v>
          </cell>
          <cell r="BW358">
            <v>0</v>
          </cell>
          <cell r="BZ358">
            <v>0</v>
          </cell>
          <cell r="CA358">
            <v>0</v>
          </cell>
          <cell r="CD358">
            <v>0</v>
          </cell>
          <cell r="CE358">
            <v>0</v>
          </cell>
          <cell r="CH358">
            <v>0</v>
          </cell>
          <cell r="CI358">
            <v>0</v>
          </cell>
          <cell r="CL358">
            <v>0</v>
          </cell>
          <cell r="CM358">
            <v>0</v>
          </cell>
          <cell r="CP358">
            <v>0</v>
          </cell>
          <cell r="CQ358">
            <v>0</v>
          </cell>
          <cell r="CT358">
            <v>0</v>
          </cell>
          <cell r="CU358">
            <v>0</v>
          </cell>
          <cell r="CX358">
            <v>1</v>
          </cell>
          <cell r="CY358">
            <v>0.96199999999999997</v>
          </cell>
          <cell r="DB358">
            <v>0</v>
          </cell>
          <cell r="DC358">
            <v>0</v>
          </cell>
          <cell r="DF358">
            <v>0</v>
          </cell>
          <cell r="DG358">
            <v>0</v>
          </cell>
          <cell r="DJ358">
            <v>0</v>
          </cell>
          <cell r="DK358">
            <v>0</v>
          </cell>
          <cell r="DM358">
            <v>0.45</v>
          </cell>
        </row>
        <row r="359">
          <cell r="N359">
            <v>0</v>
          </cell>
          <cell r="O359">
            <v>0</v>
          </cell>
          <cell r="R359">
            <v>0</v>
          </cell>
          <cell r="S359">
            <v>0</v>
          </cell>
          <cell r="V359">
            <v>0</v>
          </cell>
          <cell r="W359">
            <v>0</v>
          </cell>
          <cell r="Z359">
            <v>0</v>
          </cell>
          <cell r="AA359">
            <v>0</v>
          </cell>
          <cell r="AD359">
            <v>0</v>
          </cell>
          <cell r="AE359">
            <v>0</v>
          </cell>
          <cell r="AH359">
            <v>0</v>
          </cell>
          <cell r="AI359">
            <v>0</v>
          </cell>
          <cell r="AL359">
            <v>0</v>
          </cell>
          <cell r="AM359">
            <v>0</v>
          </cell>
          <cell r="AP359">
            <v>0</v>
          </cell>
          <cell r="AQ359">
            <v>0</v>
          </cell>
          <cell r="AT359">
            <v>0</v>
          </cell>
          <cell r="AU359">
            <v>0</v>
          </cell>
          <cell r="AX359">
            <v>0</v>
          </cell>
          <cell r="AY359">
            <v>0</v>
          </cell>
          <cell r="BB359">
            <v>0</v>
          </cell>
          <cell r="BC359">
            <v>0</v>
          </cell>
          <cell r="BF359">
            <v>0</v>
          </cell>
          <cell r="BG359">
            <v>0</v>
          </cell>
          <cell r="BJ359">
            <v>0</v>
          </cell>
          <cell r="BK359">
            <v>0</v>
          </cell>
          <cell r="BN359">
            <v>0</v>
          </cell>
          <cell r="BO359">
            <v>0</v>
          </cell>
          <cell r="BR359">
            <v>0</v>
          </cell>
          <cell r="BS359">
            <v>0</v>
          </cell>
          <cell r="BV359">
            <v>0</v>
          </cell>
          <cell r="BW359">
            <v>0</v>
          </cell>
          <cell r="BZ359">
            <v>0</v>
          </cell>
          <cell r="CA359">
            <v>0</v>
          </cell>
          <cell r="CD359">
            <v>0</v>
          </cell>
          <cell r="CE359">
            <v>0</v>
          </cell>
          <cell r="CH359">
            <v>0</v>
          </cell>
          <cell r="CI359">
            <v>0</v>
          </cell>
          <cell r="CL359">
            <v>0</v>
          </cell>
          <cell r="CM359">
            <v>0</v>
          </cell>
          <cell r="CP359">
            <v>0</v>
          </cell>
          <cell r="CQ359">
            <v>0</v>
          </cell>
          <cell r="CT359">
            <v>0</v>
          </cell>
          <cell r="CU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F359">
            <v>0</v>
          </cell>
          <cell r="DG359">
            <v>0</v>
          </cell>
          <cell r="DJ359">
            <v>0</v>
          </cell>
          <cell r="DK359">
            <v>0</v>
          </cell>
          <cell r="DM359">
            <v>0.92</v>
          </cell>
        </row>
        <row r="360">
          <cell r="N360">
            <v>0</v>
          </cell>
          <cell r="O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0</v>
          </cell>
          <cell r="Z360">
            <v>0</v>
          </cell>
          <cell r="AA360">
            <v>0</v>
          </cell>
          <cell r="AD360">
            <v>0</v>
          </cell>
          <cell r="AE360">
            <v>0</v>
          </cell>
          <cell r="AH360">
            <v>0</v>
          </cell>
          <cell r="AI360">
            <v>0</v>
          </cell>
          <cell r="AL360">
            <v>0</v>
          </cell>
          <cell r="AM360">
            <v>0</v>
          </cell>
          <cell r="AP360">
            <v>0</v>
          </cell>
          <cell r="AQ360">
            <v>0</v>
          </cell>
          <cell r="AT360">
            <v>0</v>
          </cell>
          <cell r="AU360">
            <v>0</v>
          </cell>
          <cell r="AX360">
            <v>0</v>
          </cell>
          <cell r="AY360">
            <v>0</v>
          </cell>
          <cell r="BB360">
            <v>0</v>
          </cell>
          <cell r="BC360">
            <v>0</v>
          </cell>
          <cell r="BF360">
            <v>0</v>
          </cell>
          <cell r="BG360">
            <v>0</v>
          </cell>
          <cell r="BJ360">
            <v>0</v>
          </cell>
          <cell r="BK360">
            <v>0</v>
          </cell>
          <cell r="BN360">
            <v>0</v>
          </cell>
          <cell r="BO360">
            <v>0</v>
          </cell>
          <cell r="BR360">
            <v>0</v>
          </cell>
          <cell r="BS360">
            <v>0</v>
          </cell>
          <cell r="BV360">
            <v>0</v>
          </cell>
          <cell r="BW360">
            <v>0</v>
          </cell>
          <cell r="BZ360">
            <v>0</v>
          </cell>
          <cell r="CA360">
            <v>0</v>
          </cell>
          <cell r="CD360">
            <v>0</v>
          </cell>
          <cell r="CE360">
            <v>0</v>
          </cell>
          <cell r="CH360">
            <v>0</v>
          </cell>
          <cell r="CI360">
            <v>0</v>
          </cell>
          <cell r="CL360">
            <v>0</v>
          </cell>
          <cell r="CM360">
            <v>0</v>
          </cell>
          <cell r="CP360">
            <v>0</v>
          </cell>
          <cell r="CQ360">
            <v>0</v>
          </cell>
          <cell r="CT360">
            <v>0</v>
          </cell>
          <cell r="CU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F360">
            <v>0</v>
          </cell>
          <cell r="DG360">
            <v>0</v>
          </cell>
          <cell r="DJ360">
            <v>0</v>
          </cell>
          <cell r="DK360">
            <v>0</v>
          </cell>
          <cell r="DM360">
            <v>0</v>
          </cell>
        </row>
        <row r="361">
          <cell r="N361">
            <v>0</v>
          </cell>
          <cell r="O361">
            <v>0</v>
          </cell>
          <cell r="R361">
            <v>0</v>
          </cell>
          <cell r="S361">
            <v>0</v>
          </cell>
          <cell r="V361">
            <v>0</v>
          </cell>
          <cell r="W361">
            <v>0</v>
          </cell>
          <cell r="Z361">
            <v>0</v>
          </cell>
          <cell r="AA361">
            <v>0</v>
          </cell>
          <cell r="AD361">
            <v>0</v>
          </cell>
          <cell r="AE361">
            <v>0</v>
          </cell>
          <cell r="AH361">
            <v>0</v>
          </cell>
          <cell r="AI361">
            <v>0</v>
          </cell>
          <cell r="AL361">
            <v>0</v>
          </cell>
          <cell r="AM361">
            <v>0</v>
          </cell>
          <cell r="AP361">
            <v>0</v>
          </cell>
          <cell r="AQ361">
            <v>0</v>
          </cell>
          <cell r="AT361">
            <v>0</v>
          </cell>
          <cell r="AU361">
            <v>0</v>
          </cell>
          <cell r="AX361">
            <v>0</v>
          </cell>
          <cell r="AY361">
            <v>0</v>
          </cell>
          <cell r="BB361">
            <v>0</v>
          </cell>
          <cell r="BC361">
            <v>0</v>
          </cell>
          <cell r="BF361">
            <v>0</v>
          </cell>
          <cell r="BG361">
            <v>0</v>
          </cell>
          <cell r="BJ361">
            <v>0</v>
          </cell>
          <cell r="BK361">
            <v>0</v>
          </cell>
          <cell r="BN361">
            <v>0</v>
          </cell>
          <cell r="BO361">
            <v>0</v>
          </cell>
          <cell r="BR361">
            <v>0</v>
          </cell>
          <cell r="BS361">
            <v>0</v>
          </cell>
          <cell r="BV361">
            <v>0</v>
          </cell>
          <cell r="BW361">
            <v>0</v>
          </cell>
          <cell r="BZ361">
            <v>0</v>
          </cell>
          <cell r="CA361">
            <v>0</v>
          </cell>
          <cell r="CD361">
            <v>0</v>
          </cell>
          <cell r="CE361">
            <v>0</v>
          </cell>
          <cell r="CH361">
            <v>0</v>
          </cell>
          <cell r="CI361">
            <v>0</v>
          </cell>
          <cell r="CL361">
            <v>0</v>
          </cell>
          <cell r="CM361">
            <v>0</v>
          </cell>
          <cell r="CP361">
            <v>0</v>
          </cell>
          <cell r="CQ361">
            <v>0</v>
          </cell>
          <cell r="CT361">
            <v>0</v>
          </cell>
          <cell r="CU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F361">
            <v>0</v>
          </cell>
          <cell r="DG361">
            <v>0</v>
          </cell>
          <cell r="DJ361">
            <v>0</v>
          </cell>
          <cell r="DK361">
            <v>0</v>
          </cell>
          <cell r="DM361">
            <v>0</v>
          </cell>
        </row>
        <row r="362">
          <cell r="N362">
            <v>0</v>
          </cell>
          <cell r="O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0</v>
          </cell>
          <cell r="Z362">
            <v>0</v>
          </cell>
          <cell r="AA362">
            <v>0</v>
          </cell>
          <cell r="AD362">
            <v>0</v>
          </cell>
          <cell r="AE362">
            <v>0</v>
          </cell>
          <cell r="AH362">
            <v>0</v>
          </cell>
          <cell r="AI362">
            <v>0</v>
          </cell>
          <cell r="AL362">
            <v>0</v>
          </cell>
          <cell r="AM362">
            <v>0</v>
          </cell>
          <cell r="AP362">
            <v>0</v>
          </cell>
          <cell r="AQ362">
            <v>0</v>
          </cell>
          <cell r="AT362">
            <v>0</v>
          </cell>
          <cell r="AU362">
            <v>0</v>
          </cell>
          <cell r="AX362">
            <v>0</v>
          </cell>
          <cell r="AY362">
            <v>0</v>
          </cell>
          <cell r="BB362">
            <v>0</v>
          </cell>
          <cell r="BC362">
            <v>0</v>
          </cell>
          <cell r="BF362">
            <v>0</v>
          </cell>
          <cell r="BG362">
            <v>0</v>
          </cell>
          <cell r="BJ362">
            <v>0</v>
          </cell>
          <cell r="BK362">
            <v>0</v>
          </cell>
          <cell r="BN362">
            <v>0</v>
          </cell>
          <cell r="BO362">
            <v>0</v>
          </cell>
          <cell r="BR362">
            <v>0</v>
          </cell>
          <cell r="BS362">
            <v>0</v>
          </cell>
          <cell r="BV362">
            <v>0</v>
          </cell>
          <cell r="BW362">
            <v>0</v>
          </cell>
          <cell r="BZ362">
            <v>0</v>
          </cell>
          <cell r="CA362">
            <v>0</v>
          </cell>
          <cell r="CD362">
            <v>0</v>
          </cell>
          <cell r="CE362">
            <v>0</v>
          </cell>
          <cell r="CH362">
            <v>0</v>
          </cell>
          <cell r="CI362">
            <v>0</v>
          </cell>
          <cell r="CL362">
            <v>0</v>
          </cell>
          <cell r="CM362">
            <v>0</v>
          </cell>
          <cell r="CP362">
            <v>0</v>
          </cell>
          <cell r="CQ362">
            <v>0</v>
          </cell>
          <cell r="CT362">
            <v>0</v>
          </cell>
          <cell r="CU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F362">
            <v>0</v>
          </cell>
          <cell r="DG362">
            <v>0</v>
          </cell>
          <cell r="DJ362">
            <v>0</v>
          </cell>
          <cell r="DK362">
            <v>0</v>
          </cell>
          <cell r="DM362">
            <v>0</v>
          </cell>
        </row>
        <row r="363">
          <cell r="N363">
            <v>0</v>
          </cell>
          <cell r="O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0</v>
          </cell>
          <cell r="Z363">
            <v>0</v>
          </cell>
          <cell r="AA363">
            <v>0</v>
          </cell>
          <cell r="AD363">
            <v>0</v>
          </cell>
          <cell r="AE363">
            <v>0</v>
          </cell>
          <cell r="AH363">
            <v>0</v>
          </cell>
          <cell r="AI363">
            <v>0</v>
          </cell>
          <cell r="AL363">
            <v>0</v>
          </cell>
          <cell r="AM363">
            <v>0</v>
          </cell>
          <cell r="AP363">
            <v>0</v>
          </cell>
          <cell r="AQ363">
            <v>0</v>
          </cell>
          <cell r="AT363">
            <v>0</v>
          </cell>
          <cell r="AU363">
            <v>0</v>
          </cell>
          <cell r="AX363">
            <v>0</v>
          </cell>
          <cell r="AY363">
            <v>0</v>
          </cell>
          <cell r="BB363">
            <v>0</v>
          </cell>
          <cell r="BC363">
            <v>0</v>
          </cell>
          <cell r="BF363">
            <v>0</v>
          </cell>
          <cell r="BG363">
            <v>0</v>
          </cell>
          <cell r="BJ363">
            <v>0</v>
          </cell>
          <cell r="BK363">
            <v>0</v>
          </cell>
          <cell r="BN363">
            <v>0</v>
          </cell>
          <cell r="BO363">
            <v>0</v>
          </cell>
          <cell r="BR363">
            <v>0</v>
          </cell>
          <cell r="BS363">
            <v>0</v>
          </cell>
          <cell r="BV363">
            <v>0</v>
          </cell>
          <cell r="BW363">
            <v>0</v>
          </cell>
          <cell r="BZ363">
            <v>0</v>
          </cell>
          <cell r="CA363">
            <v>0</v>
          </cell>
          <cell r="CD363">
            <v>0</v>
          </cell>
          <cell r="CE363">
            <v>0</v>
          </cell>
          <cell r="CH363">
            <v>0</v>
          </cell>
          <cell r="CI363">
            <v>0</v>
          </cell>
          <cell r="CL363">
            <v>0</v>
          </cell>
          <cell r="CM363">
            <v>0</v>
          </cell>
          <cell r="CP363">
            <v>0</v>
          </cell>
          <cell r="CQ363">
            <v>0</v>
          </cell>
          <cell r="CT363">
            <v>0</v>
          </cell>
          <cell r="CU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F363">
            <v>0</v>
          </cell>
          <cell r="DG363">
            <v>0</v>
          </cell>
          <cell r="DJ363">
            <v>0</v>
          </cell>
          <cell r="DK363">
            <v>0</v>
          </cell>
          <cell r="DM363">
            <v>0</v>
          </cell>
        </row>
        <row r="364">
          <cell r="N364">
            <v>0</v>
          </cell>
          <cell r="O364">
            <v>0</v>
          </cell>
          <cell r="R364">
            <v>0</v>
          </cell>
          <cell r="S364">
            <v>0</v>
          </cell>
          <cell r="V364">
            <v>0</v>
          </cell>
          <cell r="W364">
            <v>0</v>
          </cell>
          <cell r="Z364">
            <v>0</v>
          </cell>
          <cell r="AA364">
            <v>0</v>
          </cell>
          <cell r="AD364">
            <v>0</v>
          </cell>
          <cell r="AE364">
            <v>0</v>
          </cell>
          <cell r="AH364">
            <v>0</v>
          </cell>
          <cell r="AI364">
            <v>0</v>
          </cell>
          <cell r="AL364">
            <v>0</v>
          </cell>
          <cell r="AM364">
            <v>0</v>
          </cell>
          <cell r="AP364">
            <v>0</v>
          </cell>
          <cell r="AQ364">
            <v>0</v>
          </cell>
          <cell r="AT364">
            <v>0</v>
          </cell>
          <cell r="AU364">
            <v>0</v>
          </cell>
          <cell r="AX364">
            <v>0</v>
          </cell>
          <cell r="AY364">
            <v>0</v>
          </cell>
          <cell r="BB364">
            <v>0</v>
          </cell>
          <cell r="BC364">
            <v>0</v>
          </cell>
          <cell r="BF364">
            <v>0</v>
          </cell>
          <cell r="BG364">
            <v>0</v>
          </cell>
          <cell r="BJ364">
            <v>0</v>
          </cell>
          <cell r="BK364">
            <v>0</v>
          </cell>
          <cell r="BN364">
            <v>0</v>
          </cell>
          <cell r="BO364">
            <v>0</v>
          </cell>
          <cell r="BR364">
            <v>0</v>
          </cell>
          <cell r="BS364">
            <v>0</v>
          </cell>
          <cell r="BV364">
            <v>0</v>
          </cell>
          <cell r="BW364">
            <v>0</v>
          </cell>
          <cell r="BZ364">
            <v>0</v>
          </cell>
          <cell r="CA364">
            <v>0</v>
          </cell>
          <cell r="CD364">
            <v>0</v>
          </cell>
          <cell r="CE364">
            <v>0</v>
          </cell>
          <cell r="CH364">
            <v>0</v>
          </cell>
          <cell r="CI364">
            <v>0</v>
          </cell>
          <cell r="CL364">
            <v>0</v>
          </cell>
          <cell r="CM364">
            <v>0</v>
          </cell>
          <cell r="CP364">
            <v>0</v>
          </cell>
          <cell r="CQ364">
            <v>0</v>
          </cell>
          <cell r="CT364">
            <v>0</v>
          </cell>
          <cell r="CU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F364">
            <v>0</v>
          </cell>
          <cell r="DG364">
            <v>0</v>
          </cell>
          <cell r="DJ364">
            <v>0</v>
          </cell>
          <cell r="DK364">
            <v>0</v>
          </cell>
          <cell r="DM364">
            <v>0</v>
          </cell>
        </row>
        <row r="365">
          <cell r="N365">
            <v>0</v>
          </cell>
          <cell r="O365">
            <v>0</v>
          </cell>
          <cell r="R365">
            <v>0</v>
          </cell>
          <cell r="S365">
            <v>0</v>
          </cell>
          <cell r="V365">
            <v>0</v>
          </cell>
          <cell r="W365">
            <v>0</v>
          </cell>
          <cell r="Z365">
            <v>0</v>
          </cell>
          <cell r="AA365">
            <v>0</v>
          </cell>
          <cell r="AD365">
            <v>0</v>
          </cell>
          <cell r="AE365">
            <v>0</v>
          </cell>
          <cell r="AH365">
            <v>0</v>
          </cell>
          <cell r="AI365">
            <v>0</v>
          </cell>
          <cell r="AL365">
            <v>0</v>
          </cell>
          <cell r="AM365">
            <v>0</v>
          </cell>
          <cell r="AP365">
            <v>0</v>
          </cell>
          <cell r="AQ365">
            <v>0</v>
          </cell>
          <cell r="AT365">
            <v>0</v>
          </cell>
          <cell r="AU365">
            <v>0</v>
          </cell>
          <cell r="AX365">
            <v>0</v>
          </cell>
          <cell r="AY365">
            <v>0</v>
          </cell>
          <cell r="BB365">
            <v>0</v>
          </cell>
          <cell r="BC365">
            <v>0</v>
          </cell>
          <cell r="BF365">
            <v>0</v>
          </cell>
          <cell r="BG365">
            <v>0</v>
          </cell>
          <cell r="BJ365">
            <v>0</v>
          </cell>
          <cell r="BK365">
            <v>0</v>
          </cell>
          <cell r="BN365">
            <v>0</v>
          </cell>
          <cell r="BO365">
            <v>0</v>
          </cell>
          <cell r="BR365">
            <v>0</v>
          </cell>
          <cell r="BS365">
            <v>0</v>
          </cell>
          <cell r="BV365">
            <v>0</v>
          </cell>
          <cell r="BW365">
            <v>0</v>
          </cell>
          <cell r="BZ365">
            <v>0</v>
          </cell>
          <cell r="CA365">
            <v>0</v>
          </cell>
          <cell r="CD365">
            <v>0</v>
          </cell>
          <cell r="CE365">
            <v>0</v>
          </cell>
          <cell r="CH365">
            <v>0</v>
          </cell>
          <cell r="CI365">
            <v>0</v>
          </cell>
          <cell r="CL365">
            <v>0</v>
          </cell>
          <cell r="CM365">
            <v>0</v>
          </cell>
          <cell r="CP365">
            <v>0</v>
          </cell>
          <cell r="CQ365">
            <v>0</v>
          </cell>
          <cell r="CT365">
            <v>0</v>
          </cell>
          <cell r="CU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F365">
            <v>0</v>
          </cell>
          <cell r="DG365">
            <v>0</v>
          </cell>
          <cell r="DJ365">
            <v>0</v>
          </cell>
          <cell r="DK365">
            <v>0</v>
          </cell>
          <cell r="DM365">
            <v>0</v>
          </cell>
        </row>
        <row r="366">
          <cell r="N366">
            <v>0</v>
          </cell>
          <cell r="O366">
            <v>0</v>
          </cell>
          <cell r="R366">
            <v>0</v>
          </cell>
          <cell r="S366">
            <v>0</v>
          </cell>
          <cell r="V366">
            <v>0</v>
          </cell>
          <cell r="W366">
            <v>0</v>
          </cell>
          <cell r="Z366">
            <v>2</v>
          </cell>
          <cell r="AA366">
            <v>3.4169999999999998</v>
          </cell>
          <cell r="AD366">
            <v>0</v>
          </cell>
          <cell r="AE366">
            <v>0</v>
          </cell>
          <cell r="AH366">
            <v>0</v>
          </cell>
          <cell r="AI366">
            <v>0</v>
          </cell>
          <cell r="AL366">
            <v>0</v>
          </cell>
          <cell r="AM366">
            <v>0</v>
          </cell>
          <cell r="AP366">
            <v>0</v>
          </cell>
          <cell r="AQ366">
            <v>0</v>
          </cell>
          <cell r="AT366">
            <v>0</v>
          </cell>
          <cell r="AU366">
            <v>0</v>
          </cell>
          <cell r="AX366">
            <v>0</v>
          </cell>
          <cell r="AY366">
            <v>0</v>
          </cell>
          <cell r="BB366">
            <v>0</v>
          </cell>
          <cell r="BC366">
            <v>0</v>
          </cell>
          <cell r="BF366">
            <v>0</v>
          </cell>
          <cell r="BG366">
            <v>0</v>
          </cell>
          <cell r="BJ366">
            <v>0</v>
          </cell>
          <cell r="BK366">
            <v>0</v>
          </cell>
          <cell r="BN366">
            <v>0</v>
          </cell>
          <cell r="BO366">
            <v>0</v>
          </cell>
          <cell r="BR366">
            <v>0</v>
          </cell>
          <cell r="BS366">
            <v>0</v>
          </cell>
          <cell r="BV366">
            <v>0</v>
          </cell>
          <cell r="BW366">
            <v>0</v>
          </cell>
          <cell r="BZ366">
            <v>0</v>
          </cell>
          <cell r="CA366">
            <v>0</v>
          </cell>
          <cell r="CD366">
            <v>0</v>
          </cell>
          <cell r="CE366">
            <v>0</v>
          </cell>
          <cell r="CH366">
            <v>0</v>
          </cell>
          <cell r="CI366">
            <v>0</v>
          </cell>
          <cell r="CL366">
            <v>1</v>
          </cell>
          <cell r="CM366">
            <v>4.2510000000000003</v>
          </cell>
          <cell r="CP366">
            <v>0</v>
          </cell>
          <cell r="CQ366">
            <v>0</v>
          </cell>
          <cell r="CT366">
            <v>0</v>
          </cell>
          <cell r="CU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F366">
            <v>0</v>
          </cell>
          <cell r="DG366">
            <v>0</v>
          </cell>
          <cell r="DJ366">
            <v>0</v>
          </cell>
          <cell r="DK366">
            <v>0</v>
          </cell>
          <cell r="DM366">
            <v>6.4550000000000001</v>
          </cell>
        </row>
        <row r="367">
          <cell r="N367">
            <v>0</v>
          </cell>
          <cell r="O367">
            <v>0</v>
          </cell>
          <cell r="R367">
            <v>0</v>
          </cell>
          <cell r="S367">
            <v>0</v>
          </cell>
          <cell r="V367">
            <v>0</v>
          </cell>
          <cell r="W367">
            <v>0</v>
          </cell>
          <cell r="Z367">
            <v>0</v>
          </cell>
          <cell r="AA367">
            <v>0</v>
          </cell>
          <cell r="AD367">
            <v>0</v>
          </cell>
          <cell r="AE367">
            <v>0</v>
          </cell>
          <cell r="AH367">
            <v>0</v>
          </cell>
          <cell r="AI367">
            <v>0</v>
          </cell>
          <cell r="AL367">
            <v>0</v>
          </cell>
          <cell r="AM367">
            <v>0</v>
          </cell>
          <cell r="AP367">
            <v>0</v>
          </cell>
          <cell r="AQ367">
            <v>0</v>
          </cell>
          <cell r="AT367">
            <v>0</v>
          </cell>
          <cell r="AU367">
            <v>0</v>
          </cell>
          <cell r="AX367">
            <v>0</v>
          </cell>
          <cell r="AY367">
            <v>0</v>
          </cell>
          <cell r="BB367">
            <v>0</v>
          </cell>
          <cell r="BC367">
            <v>0</v>
          </cell>
          <cell r="BF367">
            <v>0</v>
          </cell>
          <cell r="BG367">
            <v>0</v>
          </cell>
          <cell r="BJ367">
            <v>1</v>
          </cell>
          <cell r="BK367">
            <v>3.472</v>
          </cell>
          <cell r="BN367">
            <v>0</v>
          </cell>
          <cell r="BO367">
            <v>0</v>
          </cell>
          <cell r="BR367">
            <v>0</v>
          </cell>
          <cell r="BS367">
            <v>0</v>
          </cell>
          <cell r="BV367">
            <v>0</v>
          </cell>
          <cell r="BW367">
            <v>0</v>
          </cell>
          <cell r="BZ367">
            <v>0</v>
          </cell>
          <cell r="CA367">
            <v>0</v>
          </cell>
          <cell r="CD367">
            <v>0</v>
          </cell>
          <cell r="CE367">
            <v>0</v>
          </cell>
          <cell r="CH367">
            <v>0</v>
          </cell>
          <cell r="CI367">
            <v>0</v>
          </cell>
          <cell r="CL367">
            <v>0</v>
          </cell>
          <cell r="CM367">
            <v>0</v>
          </cell>
          <cell r="CP367">
            <v>0</v>
          </cell>
          <cell r="CQ367">
            <v>0</v>
          </cell>
          <cell r="CT367">
            <v>0</v>
          </cell>
          <cell r="CU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F367">
            <v>0</v>
          </cell>
          <cell r="DG367">
            <v>0</v>
          </cell>
          <cell r="DJ367">
            <v>0</v>
          </cell>
          <cell r="DK367">
            <v>0</v>
          </cell>
          <cell r="DM367">
            <v>0</v>
          </cell>
        </row>
        <row r="368">
          <cell r="N368">
            <v>0</v>
          </cell>
          <cell r="O368">
            <v>0</v>
          </cell>
          <cell r="R368">
            <v>0</v>
          </cell>
          <cell r="S368">
            <v>0</v>
          </cell>
          <cell r="V368">
            <v>0</v>
          </cell>
          <cell r="W368">
            <v>0</v>
          </cell>
          <cell r="Z368">
            <v>0</v>
          </cell>
          <cell r="AA368">
            <v>0</v>
          </cell>
          <cell r="AD368">
            <v>1</v>
          </cell>
          <cell r="AE368">
            <v>1.008</v>
          </cell>
          <cell r="AH368">
            <v>2E-3</v>
          </cell>
          <cell r="AI368">
            <v>5.91</v>
          </cell>
          <cell r="AL368">
            <v>0</v>
          </cell>
          <cell r="AM368">
            <v>0</v>
          </cell>
          <cell r="AP368">
            <v>5</v>
          </cell>
          <cell r="AQ368">
            <v>3.9</v>
          </cell>
          <cell r="AT368">
            <v>0</v>
          </cell>
          <cell r="AU368">
            <v>0</v>
          </cell>
          <cell r="AX368">
            <v>0</v>
          </cell>
          <cell r="AY368">
            <v>0</v>
          </cell>
          <cell r="BB368">
            <v>0</v>
          </cell>
          <cell r="BC368">
            <v>0</v>
          </cell>
          <cell r="BF368">
            <v>0</v>
          </cell>
          <cell r="BG368">
            <v>0</v>
          </cell>
          <cell r="BJ368">
            <v>0</v>
          </cell>
          <cell r="BK368">
            <v>0</v>
          </cell>
          <cell r="BN368">
            <v>0</v>
          </cell>
          <cell r="BO368">
            <v>0</v>
          </cell>
          <cell r="BR368">
            <v>0</v>
          </cell>
          <cell r="BS368">
            <v>0</v>
          </cell>
          <cell r="BV368">
            <v>0</v>
          </cell>
          <cell r="BW368">
            <v>0</v>
          </cell>
          <cell r="BZ368">
            <v>0</v>
          </cell>
          <cell r="CA368">
            <v>0</v>
          </cell>
          <cell r="CD368">
            <v>0</v>
          </cell>
          <cell r="CE368">
            <v>0</v>
          </cell>
          <cell r="CH368">
            <v>0</v>
          </cell>
          <cell r="CI368">
            <v>0</v>
          </cell>
          <cell r="CL368">
            <v>0</v>
          </cell>
          <cell r="CM368">
            <v>0</v>
          </cell>
          <cell r="CP368">
            <v>0</v>
          </cell>
          <cell r="CQ368">
            <v>0</v>
          </cell>
          <cell r="CT368">
            <v>0</v>
          </cell>
          <cell r="CU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F368">
            <v>0</v>
          </cell>
          <cell r="DG368">
            <v>0</v>
          </cell>
          <cell r="DJ368">
            <v>0</v>
          </cell>
          <cell r="DK368">
            <v>0</v>
          </cell>
          <cell r="DM368">
            <v>4.258</v>
          </cell>
        </row>
        <row r="369">
          <cell r="N369">
            <v>0</v>
          </cell>
          <cell r="O369">
            <v>0</v>
          </cell>
          <cell r="R369">
            <v>0</v>
          </cell>
          <cell r="S369">
            <v>0</v>
          </cell>
          <cell r="V369">
            <v>0</v>
          </cell>
          <cell r="W369">
            <v>0</v>
          </cell>
          <cell r="Z369">
            <v>0</v>
          </cell>
          <cell r="AA369">
            <v>0</v>
          </cell>
          <cell r="AD369">
            <v>0</v>
          </cell>
          <cell r="AE369">
            <v>0</v>
          </cell>
          <cell r="AH369">
            <v>4.0000000000000001E-3</v>
          </cell>
          <cell r="AI369">
            <v>10.000999999999999</v>
          </cell>
          <cell r="AL369">
            <v>0</v>
          </cell>
          <cell r="AM369">
            <v>0</v>
          </cell>
          <cell r="AP369">
            <v>0</v>
          </cell>
          <cell r="AQ369">
            <v>0</v>
          </cell>
          <cell r="AT369">
            <v>0</v>
          </cell>
          <cell r="AU369">
            <v>0</v>
          </cell>
          <cell r="AX369">
            <v>0</v>
          </cell>
          <cell r="AY369">
            <v>0</v>
          </cell>
          <cell r="BB369">
            <v>0</v>
          </cell>
          <cell r="BC369">
            <v>0</v>
          </cell>
          <cell r="BF369">
            <v>0</v>
          </cell>
          <cell r="BG369">
            <v>0</v>
          </cell>
          <cell r="BJ369">
            <v>0</v>
          </cell>
          <cell r="BK369">
            <v>0</v>
          </cell>
          <cell r="BN369">
            <v>0</v>
          </cell>
          <cell r="BO369">
            <v>0</v>
          </cell>
          <cell r="BR369">
            <v>0</v>
          </cell>
          <cell r="BS369">
            <v>0</v>
          </cell>
          <cell r="BV369">
            <v>0.1</v>
          </cell>
          <cell r="BW369">
            <v>140.22900000000001</v>
          </cell>
          <cell r="BZ369">
            <v>0</v>
          </cell>
          <cell r="CA369">
            <v>0</v>
          </cell>
          <cell r="CD369">
            <v>0</v>
          </cell>
          <cell r="CE369">
            <v>0</v>
          </cell>
          <cell r="CH369">
            <v>0</v>
          </cell>
          <cell r="CI369">
            <v>0</v>
          </cell>
          <cell r="CL369">
            <v>0</v>
          </cell>
          <cell r="CM369">
            <v>0</v>
          </cell>
          <cell r="CP369">
            <v>0</v>
          </cell>
          <cell r="CQ369">
            <v>0</v>
          </cell>
          <cell r="CT369">
            <v>0</v>
          </cell>
          <cell r="CU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F369">
            <v>0</v>
          </cell>
          <cell r="DG369">
            <v>0</v>
          </cell>
          <cell r="DJ369">
            <v>0</v>
          </cell>
          <cell r="DK369">
            <v>0</v>
          </cell>
          <cell r="DM369">
            <v>15.571999999999999</v>
          </cell>
        </row>
        <row r="370">
          <cell r="N370">
            <v>0</v>
          </cell>
          <cell r="O370">
            <v>0</v>
          </cell>
          <cell r="R370">
            <v>0</v>
          </cell>
          <cell r="S370">
            <v>0</v>
          </cell>
          <cell r="V370">
            <v>0</v>
          </cell>
          <cell r="W370">
            <v>0</v>
          </cell>
          <cell r="Z370">
            <v>0</v>
          </cell>
          <cell r="AA370">
            <v>0</v>
          </cell>
          <cell r="AD370">
            <v>0</v>
          </cell>
          <cell r="AE370">
            <v>0</v>
          </cell>
          <cell r="AH370">
            <v>0</v>
          </cell>
          <cell r="AI370">
            <v>0</v>
          </cell>
          <cell r="AL370">
            <v>0</v>
          </cell>
          <cell r="AM370">
            <v>0</v>
          </cell>
          <cell r="AP370">
            <v>4</v>
          </cell>
          <cell r="AQ370">
            <v>2.2490000000000001</v>
          </cell>
          <cell r="AT370">
            <v>0</v>
          </cell>
          <cell r="AU370">
            <v>0</v>
          </cell>
          <cell r="AX370">
            <v>0</v>
          </cell>
          <cell r="AY370">
            <v>0</v>
          </cell>
          <cell r="BB370">
            <v>0</v>
          </cell>
          <cell r="BC370">
            <v>0</v>
          </cell>
          <cell r="BF370">
            <v>0</v>
          </cell>
          <cell r="BG370">
            <v>0</v>
          </cell>
          <cell r="BJ370">
            <v>0</v>
          </cell>
          <cell r="BK370">
            <v>0</v>
          </cell>
          <cell r="BN370">
            <v>0</v>
          </cell>
          <cell r="BO370">
            <v>0</v>
          </cell>
          <cell r="BR370">
            <v>0</v>
          </cell>
          <cell r="BS370">
            <v>0</v>
          </cell>
          <cell r="BV370">
            <v>0</v>
          </cell>
          <cell r="BW370">
            <v>0</v>
          </cell>
          <cell r="BZ370">
            <v>0</v>
          </cell>
          <cell r="CA370">
            <v>0</v>
          </cell>
          <cell r="CD370">
            <v>0</v>
          </cell>
          <cell r="CE370">
            <v>0</v>
          </cell>
          <cell r="CH370">
            <v>0</v>
          </cell>
          <cell r="CI370">
            <v>0</v>
          </cell>
          <cell r="CL370">
            <v>0</v>
          </cell>
          <cell r="CM370">
            <v>0</v>
          </cell>
          <cell r="CP370">
            <v>0</v>
          </cell>
          <cell r="CQ370">
            <v>0</v>
          </cell>
          <cell r="CT370">
            <v>0</v>
          </cell>
          <cell r="CU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F370">
            <v>0</v>
          </cell>
          <cell r="DG370">
            <v>0</v>
          </cell>
          <cell r="DJ370">
            <v>0</v>
          </cell>
          <cell r="DK370">
            <v>0</v>
          </cell>
          <cell r="DM370">
            <v>0</v>
          </cell>
        </row>
        <row r="371">
          <cell r="N371">
            <v>0</v>
          </cell>
          <cell r="O371">
            <v>0</v>
          </cell>
          <cell r="R371">
            <v>0</v>
          </cell>
          <cell r="S371">
            <v>0</v>
          </cell>
          <cell r="V371">
            <v>0</v>
          </cell>
          <cell r="W371">
            <v>0</v>
          </cell>
          <cell r="Z371">
            <v>0</v>
          </cell>
          <cell r="AA371">
            <v>0</v>
          </cell>
          <cell r="AD371">
            <v>0</v>
          </cell>
          <cell r="AE371">
            <v>0</v>
          </cell>
          <cell r="AH371">
            <v>0</v>
          </cell>
          <cell r="AI371">
            <v>0</v>
          </cell>
          <cell r="AL371">
            <v>0</v>
          </cell>
          <cell r="AM371">
            <v>0</v>
          </cell>
          <cell r="AP371">
            <v>0</v>
          </cell>
          <cell r="AQ371">
            <v>0</v>
          </cell>
          <cell r="AT371">
            <v>0</v>
          </cell>
          <cell r="AU371">
            <v>0</v>
          </cell>
          <cell r="AX371">
            <v>0</v>
          </cell>
          <cell r="AY371">
            <v>0</v>
          </cell>
          <cell r="BB371">
            <v>0</v>
          </cell>
          <cell r="BC371">
            <v>0</v>
          </cell>
          <cell r="BF371">
            <v>0</v>
          </cell>
          <cell r="BG371">
            <v>0</v>
          </cell>
          <cell r="BJ371">
            <v>0</v>
          </cell>
          <cell r="BK371">
            <v>0</v>
          </cell>
          <cell r="BN371">
            <v>0</v>
          </cell>
          <cell r="BO371">
            <v>0</v>
          </cell>
          <cell r="BR371">
            <v>0</v>
          </cell>
          <cell r="BS371">
            <v>0</v>
          </cell>
          <cell r="BV371">
            <v>0</v>
          </cell>
          <cell r="BW371">
            <v>0</v>
          </cell>
          <cell r="BZ371">
            <v>0</v>
          </cell>
          <cell r="CA371">
            <v>0</v>
          </cell>
          <cell r="CD371">
            <v>0</v>
          </cell>
          <cell r="CE371">
            <v>0</v>
          </cell>
          <cell r="CH371">
            <v>0</v>
          </cell>
          <cell r="CI371">
            <v>0</v>
          </cell>
          <cell r="CL371">
            <v>0</v>
          </cell>
          <cell r="CM371">
            <v>0</v>
          </cell>
          <cell r="CP371">
            <v>0</v>
          </cell>
          <cell r="CQ371">
            <v>0</v>
          </cell>
          <cell r="CT371">
            <v>0</v>
          </cell>
          <cell r="CU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F371">
            <v>0</v>
          </cell>
          <cell r="DG371">
            <v>0</v>
          </cell>
          <cell r="DJ371">
            <v>0</v>
          </cell>
          <cell r="DK371">
            <v>0</v>
          </cell>
          <cell r="DM371">
            <v>0</v>
          </cell>
        </row>
        <row r="372">
          <cell r="N372">
            <v>0</v>
          </cell>
          <cell r="O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0</v>
          </cell>
          <cell r="Z372">
            <v>0</v>
          </cell>
          <cell r="AA372">
            <v>0</v>
          </cell>
          <cell r="AD372">
            <v>0</v>
          </cell>
          <cell r="AE372">
            <v>0</v>
          </cell>
          <cell r="AH372">
            <v>0</v>
          </cell>
          <cell r="AI372">
            <v>0</v>
          </cell>
          <cell r="AL372">
            <v>0</v>
          </cell>
          <cell r="AM372">
            <v>0</v>
          </cell>
          <cell r="AP372">
            <v>0</v>
          </cell>
          <cell r="AQ372">
            <v>0</v>
          </cell>
          <cell r="AT372">
            <v>0</v>
          </cell>
          <cell r="AU372">
            <v>0</v>
          </cell>
          <cell r="AX372">
            <v>0</v>
          </cell>
          <cell r="AY372">
            <v>0</v>
          </cell>
          <cell r="BB372">
            <v>0</v>
          </cell>
          <cell r="BC372">
            <v>0</v>
          </cell>
          <cell r="BF372">
            <v>0</v>
          </cell>
          <cell r="BG372">
            <v>0</v>
          </cell>
          <cell r="BJ372">
            <v>0</v>
          </cell>
          <cell r="BK372">
            <v>0</v>
          </cell>
          <cell r="BN372">
            <v>0</v>
          </cell>
          <cell r="BO372">
            <v>0</v>
          </cell>
          <cell r="BR372">
            <v>0</v>
          </cell>
          <cell r="BS372">
            <v>0</v>
          </cell>
          <cell r="BV372">
            <v>0</v>
          </cell>
          <cell r="BW372">
            <v>0</v>
          </cell>
          <cell r="BZ372">
            <v>0</v>
          </cell>
          <cell r="CA372">
            <v>0</v>
          </cell>
          <cell r="CD372">
            <v>0</v>
          </cell>
          <cell r="CE372">
            <v>0</v>
          </cell>
          <cell r="CH372">
            <v>0</v>
          </cell>
          <cell r="CI372">
            <v>0</v>
          </cell>
          <cell r="CL372">
            <v>0</v>
          </cell>
          <cell r="CM372">
            <v>0</v>
          </cell>
          <cell r="CP372">
            <v>0</v>
          </cell>
          <cell r="CQ372">
            <v>0</v>
          </cell>
          <cell r="CT372">
            <v>0</v>
          </cell>
          <cell r="CU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F372">
            <v>0</v>
          </cell>
          <cell r="DG372">
            <v>0</v>
          </cell>
          <cell r="DJ372">
            <v>0</v>
          </cell>
          <cell r="DK372">
            <v>0</v>
          </cell>
          <cell r="DM372">
            <v>0</v>
          </cell>
        </row>
        <row r="373">
          <cell r="N373">
            <v>0</v>
          </cell>
          <cell r="O373">
            <v>0</v>
          </cell>
          <cell r="R373">
            <v>0</v>
          </cell>
          <cell r="S373">
            <v>0</v>
          </cell>
          <cell r="V373">
            <v>0</v>
          </cell>
          <cell r="W373">
            <v>0</v>
          </cell>
          <cell r="Z373">
            <v>0</v>
          </cell>
          <cell r="AA373">
            <v>0</v>
          </cell>
          <cell r="AD373">
            <v>0</v>
          </cell>
          <cell r="AE373">
            <v>0</v>
          </cell>
          <cell r="AH373">
            <v>0</v>
          </cell>
          <cell r="AI373">
            <v>0</v>
          </cell>
          <cell r="AL373">
            <v>0</v>
          </cell>
          <cell r="AM373">
            <v>0</v>
          </cell>
          <cell r="AP373">
            <v>2</v>
          </cell>
          <cell r="AQ373">
            <v>0.9</v>
          </cell>
          <cell r="AT373">
            <v>0</v>
          </cell>
          <cell r="AU373">
            <v>0</v>
          </cell>
          <cell r="AX373">
            <v>0</v>
          </cell>
          <cell r="AY373">
            <v>0</v>
          </cell>
          <cell r="BB373">
            <v>0</v>
          </cell>
          <cell r="BC373">
            <v>0</v>
          </cell>
          <cell r="BF373">
            <v>0</v>
          </cell>
          <cell r="BG373">
            <v>0</v>
          </cell>
          <cell r="BJ373">
            <v>0</v>
          </cell>
          <cell r="BK373">
            <v>0</v>
          </cell>
          <cell r="BN373">
            <v>0</v>
          </cell>
          <cell r="BO373">
            <v>0</v>
          </cell>
          <cell r="BR373">
            <v>0</v>
          </cell>
          <cell r="BS373">
            <v>0</v>
          </cell>
          <cell r="BV373">
            <v>0</v>
          </cell>
          <cell r="BW373">
            <v>0</v>
          </cell>
          <cell r="BZ373">
            <v>0</v>
          </cell>
          <cell r="CA373">
            <v>0</v>
          </cell>
          <cell r="CD373">
            <v>0</v>
          </cell>
          <cell r="CE373">
            <v>0</v>
          </cell>
          <cell r="CH373">
            <v>0</v>
          </cell>
          <cell r="CI373">
            <v>0</v>
          </cell>
          <cell r="CL373">
            <v>0</v>
          </cell>
          <cell r="CM373">
            <v>0</v>
          </cell>
          <cell r="CP373">
            <v>0</v>
          </cell>
          <cell r="CQ373">
            <v>0</v>
          </cell>
          <cell r="CT373">
            <v>0</v>
          </cell>
          <cell r="CU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F373">
            <v>0</v>
          </cell>
          <cell r="DG373">
            <v>0</v>
          </cell>
          <cell r="DJ373">
            <v>0</v>
          </cell>
          <cell r="DK373">
            <v>0</v>
          </cell>
          <cell r="DM373">
            <v>0</v>
          </cell>
        </row>
        <row r="374">
          <cell r="N374">
            <v>0</v>
          </cell>
          <cell r="O374">
            <v>0</v>
          </cell>
          <cell r="R374">
            <v>0</v>
          </cell>
          <cell r="S374">
            <v>0</v>
          </cell>
          <cell r="V374">
            <v>0</v>
          </cell>
          <cell r="W374">
            <v>0</v>
          </cell>
          <cell r="Z374">
            <v>0</v>
          </cell>
          <cell r="AA374">
            <v>0</v>
          </cell>
          <cell r="AD374">
            <v>0</v>
          </cell>
          <cell r="AE374">
            <v>0</v>
          </cell>
          <cell r="AH374">
            <v>0</v>
          </cell>
          <cell r="AI374">
            <v>0</v>
          </cell>
          <cell r="AL374">
            <v>0</v>
          </cell>
          <cell r="AM374">
            <v>0</v>
          </cell>
          <cell r="AP374">
            <v>0</v>
          </cell>
          <cell r="AQ374">
            <v>0</v>
          </cell>
          <cell r="AT374">
            <v>0</v>
          </cell>
          <cell r="AU374">
            <v>0</v>
          </cell>
          <cell r="AX374">
            <v>0</v>
          </cell>
          <cell r="AY374">
            <v>0</v>
          </cell>
          <cell r="BB374">
            <v>0</v>
          </cell>
          <cell r="BC374">
            <v>0</v>
          </cell>
          <cell r="BF374">
            <v>0</v>
          </cell>
          <cell r="BG374">
            <v>0</v>
          </cell>
          <cell r="BJ374">
            <v>0</v>
          </cell>
          <cell r="BK374">
            <v>0</v>
          </cell>
          <cell r="BN374">
            <v>0</v>
          </cell>
          <cell r="BO374">
            <v>0</v>
          </cell>
          <cell r="BR374">
            <v>0</v>
          </cell>
          <cell r="BS374">
            <v>0</v>
          </cell>
          <cell r="BV374">
            <v>0</v>
          </cell>
          <cell r="BW374">
            <v>0</v>
          </cell>
          <cell r="BZ374">
            <v>0</v>
          </cell>
          <cell r="CA374">
            <v>0</v>
          </cell>
          <cell r="CD374">
            <v>0</v>
          </cell>
          <cell r="CE374">
            <v>0</v>
          </cell>
          <cell r="CH374">
            <v>0</v>
          </cell>
          <cell r="CI374">
            <v>0</v>
          </cell>
          <cell r="CL374">
            <v>0</v>
          </cell>
          <cell r="CM374">
            <v>0</v>
          </cell>
          <cell r="CP374">
            <v>0</v>
          </cell>
          <cell r="CQ374">
            <v>0</v>
          </cell>
          <cell r="CT374">
            <v>0</v>
          </cell>
          <cell r="CU374">
            <v>0</v>
          </cell>
          <cell r="CX374">
            <v>1</v>
          </cell>
          <cell r="CY374">
            <v>2.577</v>
          </cell>
          <cell r="DB374">
            <v>1</v>
          </cell>
          <cell r="DC374">
            <v>3.0489999999999999</v>
          </cell>
          <cell r="DF374">
            <v>0</v>
          </cell>
          <cell r="DG374">
            <v>0</v>
          </cell>
          <cell r="DJ374">
            <v>0</v>
          </cell>
          <cell r="DK374">
            <v>0</v>
          </cell>
          <cell r="DM374">
            <v>0.89900000000000002</v>
          </cell>
        </row>
        <row r="375">
          <cell r="N375">
            <v>0</v>
          </cell>
          <cell r="O375">
            <v>0</v>
          </cell>
          <cell r="R375">
            <v>0</v>
          </cell>
          <cell r="S375">
            <v>0</v>
          </cell>
          <cell r="V375">
            <v>0</v>
          </cell>
          <cell r="W375">
            <v>0</v>
          </cell>
          <cell r="Z375">
            <v>0</v>
          </cell>
          <cell r="AA375">
            <v>0</v>
          </cell>
          <cell r="AD375">
            <v>0</v>
          </cell>
          <cell r="AE375">
            <v>0</v>
          </cell>
          <cell r="AH375">
            <v>0</v>
          </cell>
          <cell r="AI375">
            <v>0</v>
          </cell>
          <cell r="AL375">
            <v>0</v>
          </cell>
          <cell r="AM375">
            <v>0</v>
          </cell>
          <cell r="AP375">
            <v>0</v>
          </cell>
          <cell r="AQ375">
            <v>0</v>
          </cell>
          <cell r="AT375">
            <v>0</v>
          </cell>
          <cell r="AU375">
            <v>0</v>
          </cell>
          <cell r="AX375">
            <v>0</v>
          </cell>
          <cell r="AY375">
            <v>0</v>
          </cell>
          <cell r="BB375">
            <v>0</v>
          </cell>
          <cell r="BC375">
            <v>0</v>
          </cell>
          <cell r="BF375">
            <v>0</v>
          </cell>
          <cell r="BG375">
            <v>0</v>
          </cell>
          <cell r="BJ375">
            <v>0</v>
          </cell>
          <cell r="BK375">
            <v>0</v>
          </cell>
          <cell r="BN375">
            <v>0</v>
          </cell>
          <cell r="BO375">
            <v>0</v>
          </cell>
          <cell r="BR375">
            <v>0</v>
          </cell>
          <cell r="BS375">
            <v>0</v>
          </cell>
          <cell r="BV375">
            <v>0</v>
          </cell>
          <cell r="BW375">
            <v>0</v>
          </cell>
          <cell r="BZ375">
            <v>0</v>
          </cell>
          <cell r="CA375">
            <v>0</v>
          </cell>
          <cell r="CD375">
            <v>0</v>
          </cell>
          <cell r="CE375">
            <v>0</v>
          </cell>
          <cell r="CH375">
            <v>0</v>
          </cell>
          <cell r="CI375">
            <v>0</v>
          </cell>
          <cell r="CL375">
            <v>0</v>
          </cell>
          <cell r="CM375">
            <v>0</v>
          </cell>
          <cell r="CP375">
            <v>0</v>
          </cell>
          <cell r="CQ375">
            <v>0</v>
          </cell>
          <cell r="CT375">
            <v>0</v>
          </cell>
          <cell r="CU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F375">
            <v>0</v>
          </cell>
          <cell r="DG375">
            <v>0</v>
          </cell>
          <cell r="DJ375">
            <v>0</v>
          </cell>
          <cell r="DK375">
            <v>0</v>
          </cell>
          <cell r="DM375">
            <v>0</v>
          </cell>
        </row>
        <row r="376">
          <cell r="N376">
            <v>0</v>
          </cell>
          <cell r="O376">
            <v>0</v>
          </cell>
          <cell r="R376">
            <v>0</v>
          </cell>
          <cell r="S376">
            <v>0</v>
          </cell>
          <cell r="V376">
            <v>0</v>
          </cell>
          <cell r="W376">
            <v>0</v>
          </cell>
          <cell r="Z376">
            <v>0</v>
          </cell>
          <cell r="AA376">
            <v>0</v>
          </cell>
          <cell r="AD376">
            <v>0</v>
          </cell>
          <cell r="AE376">
            <v>0</v>
          </cell>
          <cell r="AH376">
            <v>0</v>
          </cell>
          <cell r="AI376">
            <v>0</v>
          </cell>
          <cell r="AL376">
            <v>0</v>
          </cell>
          <cell r="AM376">
            <v>0</v>
          </cell>
          <cell r="AP376">
            <v>0</v>
          </cell>
          <cell r="AQ376">
            <v>0</v>
          </cell>
          <cell r="AT376">
            <v>0</v>
          </cell>
          <cell r="AU376">
            <v>0</v>
          </cell>
          <cell r="AX376">
            <v>0</v>
          </cell>
          <cell r="AY376">
            <v>0</v>
          </cell>
          <cell r="BB376">
            <v>0</v>
          </cell>
          <cell r="BC376">
            <v>0</v>
          </cell>
          <cell r="BF376">
            <v>0</v>
          </cell>
          <cell r="BG376">
            <v>0</v>
          </cell>
          <cell r="BJ376">
            <v>0</v>
          </cell>
          <cell r="BK376">
            <v>0</v>
          </cell>
          <cell r="BN376">
            <v>0</v>
          </cell>
          <cell r="BO376">
            <v>0</v>
          </cell>
          <cell r="BR376">
            <v>0</v>
          </cell>
          <cell r="BS376">
            <v>0</v>
          </cell>
          <cell r="BV376">
            <v>0</v>
          </cell>
          <cell r="BW376">
            <v>0</v>
          </cell>
          <cell r="BZ376">
            <v>0</v>
          </cell>
          <cell r="CA376">
            <v>0</v>
          </cell>
          <cell r="CD376">
            <v>0</v>
          </cell>
          <cell r="CE376">
            <v>0</v>
          </cell>
          <cell r="CH376">
            <v>0</v>
          </cell>
          <cell r="CI376">
            <v>0</v>
          </cell>
          <cell r="CL376">
            <v>0</v>
          </cell>
          <cell r="CM376">
            <v>0</v>
          </cell>
          <cell r="CP376">
            <v>0</v>
          </cell>
          <cell r="CQ376">
            <v>0</v>
          </cell>
          <cell r="CT376">
            <v>0</v>
          </cell>
          <cell r="CU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F376">
            <v>0</v>
          </cell>
          <cell r="DG376">
            <v>0</v>
          </cell>
          <cell r="DJ376">
            <v>0</v>
          </cell>
          <cell r="DK376">
            <v>0</v>
          </cell>
          <cell r="DM376">
            <v>0</v>
          </cell>
        </row>
        <row r="377">
          <cell r="N377">
            <v>0</v>
          </cell>
          <cell r="O377">
            <v>0</v>
          </cell>
          <cell r="R377">
            <v>0</v>
          </cell>
          <cell r="S377">
            <v>0</v>
          </cell>
          <cell r="V377">
            <v>0</v>
          </cell>
          <cell r="W377">
            <v>0</v>
          </cell>
          <cell r="Z377">
            <v>0</v>
          </cell>
          <cell r="AA377">
            <v>0</v>
          </cell>
          <cell r="AD377">
            <v>0</v>
          </cell>
          <cell r="AE377">
            <v>0</v>
          </cell>
          <cell r="AH377">
            <v>0</v>
          </cell>
          <cell r="AI377">
            <v>0</v>
          </cell>
          <cell r="AL377">
            <v>0</v>
          </cell>
          <cell r="AM377">
            <v>0</v>
          </cell>
          <cell r="AP377">
            <v>0</v>
          </cell>
          <cell r="AQ377">
            <v>0</v>
          </cell>
          <cell r="AT377">
            <v>0</v>
          </cell>
          <cell r="AU377">
            <v>0</v>
          </cell>
          <cell r="AX377">
            <v>0</v>
          </cell>
          <cell r="AY377">
            <v>0</v>
          </cell>
          <cell r="BB377">
            <v>0</v>
          </cell>
          <cell r="BC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N377">
            <v>0</v>
          </cell>
          <cell r="BO377">
            <v>0</v>
          </cell>
          <cell r="BR377">
            <v>0</v>
          </cell>
          <cell r="BS377">
            <v>0</v>
          </cell>
          <cell r="BV377">
            <v>0</v>
          </cell>
          <cell r="BW377">
            <v>0</v>
          </cell>
          <cell r="BZ377">
            <v>0</v>
          </cell>
          <cell r="CA377">
            <v>0</v>
          </cell>
          <cell r="CD377">
            <v>0</v>
          </cell>
          <cell r="CE377">
            <v>0</v>
          </cell>
          <cell r="CH377">
            <v>0</v>
          </cell>
          <cell r="CI377">
            <v>0</v>
          </cell>
          <cell r="CL377">
            <v>0</v>
          </cell>
          <cell r="CM377">
            <v>0</v>
          </cell>
          <cell r="CP377">
            <v>0</v>
          </cell>
          <cell r="CQ377">
            <v>0</v>
          </cell>
          <cell r="CT377">
            <v>0</v>
          </cell>
          <cell r="CU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F377">
            <v>0</v>
          </cell>
          <cell r="DG377">
            <v>0</v>
          </cell>
          <cell r="DJ377">
            <v>0</v>
          </cell>
          <cell r="DK377">
            <v>0</v>
          </cell>
          <cell r="DM377">
            <v>0</v>
          </cell>
        </row>
        <row r="378">
          <cell r="N378">
            <v>0</v>
          </cell>
          <cell r="O378">
            <v>0</v>
          </cell>
          <cell r="R378">
            <v>0</v>
          </cell>
          <cell r="S378">
            <v>0</v>
          </cell>
          <cell r="V378">
            <v>0</v>
          </cell>
          <cell r="W378">
            <v>0</v>
          </cell>
          <cell r="Z378">
            <v>0</v>
          </cell>
          <cell r="AA378">
            <v>0</v>
          </cell>
          <cell r="AD378">
            <v>0</v>
          </cell>
          <cell r="AE378">
            <v>0</v>
          </cell>
          <cell r="AH378">
            <v>0</v>
          </cell>
          <cell r="AI378">
            <v>0</v>
          </cell>
          <cell r="AL378">
            <v>0</v>
          </cell>
          <cell r="AM378">
            <v>0</v>
          </cell>
          <cell r="AP378">
            <v>0</v>
          </cell>
          <cell r="AQ378">
            <v>0</v>
          </cell>
          <cell r="AT378">
            <v>0</v>
          </cell>
          <cell r="AU378">
            <v>0</v>
          </cell>
          <cell r="AX378">
            <v>0</v>
          </cell>
          <cell r="AY378">
            <v>0</v>
          </cell>
          <cell r="BB378">
            <v>0</v>
          </cell>
          <cell r="BC378">
            <v>0</v>
          </cell>
          <cell r="BF378">
            <v>0</v>
          </cell>
          <cell r="BG378">
            <v>0</v>
          </cell>
          <cell r="BJ378">
            <v>0</v>
          </cell>
          <cell r="BK378">
            <v>0</v>
          </cell>
          <cell r="BN378">
            <v>0</v>
          </cell>
          <cell r="BO378">
            <v>0</v>
          </cell>
          <cell r="BR378">
            <v>0</v>
          </cell>
          <cell r="BS378">
            <v>0</v>
          </cell>
          <cell r="BV378">
            <v>0</v>
          </cell>
          <cell r="BW378">
            <v>0</v>
          </cell>
          <cell r="BZ378">
            <v>0</v>
          </cell>
          <cell r="CA378">
            <v>0</v>
          </cell>
          <cell r="CD378">
            <v>0</v>
          </cell>
          <cell r="CE378">
            <v>0</v>
          </cell>
          <cell r="CH378">
            <v>0</v>
          </cell>
          <cell r="CI378">
            <v>0</v>
          </cell>
          <cell r="CL378">
            <v>0</v>
          </cell>
          <cell r="CM378">
            <v>0</v>
          </cell>
          <cell r="CP378">
            <v>0</v>
          </cell>
          <cell r="CQ378">
            <v>0</v>
          </cell>
          <cell r="CT378">
            <v>0</v>
          </cell>
          <cell r="CU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F378">
            <v>0</v>
          </cell>
          <cell r="DG378">
            <v>0</v>
          </cell>
          <cell r="DJ378">
            <v>0</v>
          </cell>
          <cell r="DK378">
            <v>0</v>
          </cell>
          <cell r="DM378">
            <v>0</v>
          </cell>
        </row>
        <row r="379">
          <cell r="N379">
            <v>0</v>
          </cell>
          <cell r="O379">
            <v>0</v>
          </cell>
          <cell r="R379">
            <v>0</v>
          </cell>
          <cell r="S379">
            <v>0</v>
          </cell>
          <cell r="V379">
            <v>0</v>
          </cell>
          <cell r="W379">
            <v>0</v>
          </cell>
          <cell r="Z379">
            <v>0</v>
          </cell>
          <cell r="AA379">
            <v>0</v>
          </cell>
          <cell r="AD379">
            <v>0</v>
          </cell>
          <cell r="AE379">
            <v>0</v>
          </cell>
          <cell r="AH379">
            <v>0</v>
          </cell>
          <cell r="AI379">
            <v>0</v>
          </cell>
          <cell r="AL379">
            <v>0</v>
          </cell>
          <cell r="AM379">
            <v>0</v>
          </cell>
          <cell r="AP379">
            <v>0</v>
          </cell>
          <cell r="AQ379">
            <v>0</v>
          </cell>
          <cell r="AT379">
            <v>0</v>
          </cell>
          <cell r="AU379">
            <v>0</v>
          </cell>
          <cell r="AX379">
            <v>0</v>
          </cell>
          <cell r="AY379">
            <v>0</v>
          </cell>
          <cell r="BB379">
            <v>0</v>
          </cell>
          <cell r="BC379">
            <v>0</v>
          </cell>
          <cell r="BF379">
            <v>0</v>
          </cell>
          <cell r="BG379">
            <v>0</v>
          </cell>
          <cell r="BJ379">
            <v>0</v>
          </cell>
          <cell r="BK379">
            <v>0</v>
          </cell>
          <cell r="BN379">
            <v>0</v>
          </cell>
          <cell r="BO379">
            <v>0</v>
          </cell>
          <cell r="BR379">
            <v>0</v>
          </cell>
          <cell r="BS379">
            <v>0</v>
          </cell>
          <cell r="BV379">
            <v>0</v>
          </cell>
          <cell r="BW379">
            <v>0</v>
          </cell>
          <cell r="BZ379">
            <v>0</v>
          </cell>
          <cell r="CA379">
            <v>0</v>
          </cell>
          <cell r="CD379">
            <v>0</v>
          </cell>
          <cell r="CE379">
            <v>0</v>
          </cell>
          <cell r="CH379">
            <v>0</v>
          </cell>
          <cell r="CI379">
            <v>0</v>
          </cell>
          <cell r="CL379">
            <v>0</v>
          </cell>
          <cell r="CM379">
            <v>0</v>
          </cell>
          <cell r="CP379">
            <v>0</v>
          </cell>
          <cell r="CQ379">
            <v>0</v>
          </cell>
          <cell r="CT379">
            <v>0</v>
          </cell>
          <cell r="CU379">
            <v>0</v>
          </cell>
          <cell r="CX379">
            <v>6</v>
          </cell>
          <cell r="CY379">
            <v>9.8740000000000006</v>
          </cell>
          <cell r="DB379">
            <v>1</v>
          </cell>
          <cell r="DC379">
            <v>3.0489999999999999</v>
          </cell>
          <cell r="DF379">
            <v>0</v>
          </cell>
          <cell r="DG379">
            <v>0</v>
          </cell>
          <cell r="DJ379">
            <v>0</v>
          </cell>
          <cell r="DK379">
            <v>0</v>
          </cell>
          <cell r="DM379">
            <v>0</v>
          </cell>
        </row>
        <row r="380">
          <cell r="N380">
            <v>0</v>
          </cell>
          <cell r="O380">
            <v>0</v>
          </cell>
          <cell r="R380">
            <v>0</v>
          </cell>
          <cell r="S380">
            <v>0</v>
          </cell>
          <cell r="V380">
            <v>0</v>
          </cell>
          <cell r="W380">
            <v>0</v>
          </cell>
          <cell r="Z380">
            <v>0</v>
          </cell>
          <cell r="AA380">
            <v>0</v>
          </cell>
          <cell r="AD380">
            <v>0</v>
          </cell>
          <cell r="AE380">
            <v>0</v>
          </cell>
          <cell r="AH380">
            <v>0</v>
          </cell>
          <cell r="AI380">
            <v>0</v>
          </cell>
          <cell r="AL380">
            <v>0</v>
          </cell>
          <cell r="AM380">
            <v>0</v>
          </cell>
          <cell r="AP380">
            <v>1</v>
          </cell>
          <cell r="AQ380">
            <v>0.45</v>
          </cell>
          <cell r="AT380">
            <v>0</v>
          </cell>
          <cell r="AU380">
            <v>0</v>
          </cell>
          <cell r="AX380">
            <v>0</v>
          </cell>
          <cell r="AY380">
            <v>0</v>
          </cell>
          <cell r="BB380">
            <v>0</v>
          </cell>
          <cell r="BC380">
            <v>0</v>
          </cell>
          <cell r="BF380">
            <v>0</v>
          </cell>
          <cell r="BG380">
            <v>0</v>
          </cell>
          <cell r="BJ380">
            <v>0</v>
          </cell>
          <cell r="BK380">
            <v>0</v>
          </cell>
          <cell r="BN380">
            <v>0</v>
          </cell>
          <cell r="BO380">
            <v>0</v>
          </cell>
          <cell r="BR380">
            <v>0</v>
          </cell>
          <cell r="BS380">
            <v>0</v>
          </cell>
          <cell r="BV380">
            <v>0</v>
          </cell>
          <cell r="BW380">
            <v>0</v>
          </cell>
          <cell r="BZ380">
            <v>0</v>
          </cell>
          <cell r="CA380">
            <v>0</v>
          </cell>
          <cell r="CD380">
            <v>0</v>
          </cell>
          <cell r="CE380">
            <v>0</v>
          </cell>
          <cell r="CH380">
            <v>0</v>
          </cell>
          <cell r="CI380">
            <v>0</v>
          </cell>
          <cell r="CL380">
            <v>0</v>
          </cell>
          <cell r="CM380">
            <v>0</v>
          </cell>
          <cell r="CP380">
            <v>0</v>
          </cell>
          <cell r="CQ380">
            <v>0</v>
          </cell>
          <cell r="CT380">
            <v>0</v>
          </cell>
          <cell r="CU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F380">
            <v>0</v>
          </cell>
          <cell r="DG380">
            <v>0</v>
          </cell>
          <cell r="DJ380">
            <v>0</v>
          </cell>
          <cell r="DK380">
            <v>0</v>
          </cell>
          <cell r="DM380">
            <v>0</v>
          </cell>
        </row>
        <row r="381">
          <cell r="N381">
            <v>0</v>
          </cell>
          <cell r="O381">
            <v>0</v>
          </cell>
          <cell r="R381">
            <v>0</v>
          </cell>
          <cell r="S381">
            <v>0</v>
          </cell>
          <cell r="V381">
            <v>0</v>
          </cell>
          <cell r="W381">
            <v>0</v>
          </cell>
          <cell r="Z381">
            <v>0</v>
          </cell>
          <cell r="AA381">
            <v>0</v>
          </cell>
          <cell r="AD381">
            <v>0</v>
          </cell>
          <cell r="AE381">
            <v>0</v>
          </cell>
          <cell r="AH381">
            <v>0</v>
          </cell>
          <cell r="AI381">
            <v>0</v>
          </cell>
          <cell r="AL381">
            <v>0</v>
          </cell>
          <cell r="AM381">
            <v>0</v>
          </cell>
          <cell r="AP381">
            <v>0</v>
          </cell>
          <cell r="AQ381">
            <v>0</v>
          </cell>
          <cell r="AT381">
            <v>0</v>
          </cell>
          <cell r="AU381">
            <v>0</v>
          </cell>
          <cell r="AX381">
            <v>0</v>
          </cell>
          <cell r="AY381">
            <v>0</v>
          </cell>
          <cell r="BB381">
            <v>0</v>
          </cell>
          <cell r="BC381">
            <v>0</v>
          </cell>
          <cell r="BF381">
            <v>0</v>
          </cell>
          <cell r="BG381">
            <v>0</v>
          </cell>
          <cell r="BJ381">
            <v>0</v>
          </cell>
          <cell r="BK381">
            <v>0</v>
          </cell>
          <cell r="BN381">
            <v>0</v>
          </cell>
          <cell r="BO381">
            <v>0</v>
          </cell>
          <cell r="BR381">
            <v>0</v>
          </cell>
          <cell r="BS381">
            <v>0</v>
          </cell>
          <cell r="BV381">
            <v>0</v>
          </cell>
          <cell r="BW381">
            <v>0</v>
          </cell>
          <cell r="BZ381">
            <v>0</v>
          </cell>
          <cell r="CA381">
            <v>0</v>
          </cell>
          <cell r="CD381">
            <v>0</v>
          </cell>
          <cell r="CE381">
            <v>0</v>
          </cell>
          <cell r="CH381">
            <v>0</v>
          </cell>
          <cell r="CI381">
            <v>0</v>
          </cell>
          <cell r="CL381">
            <v>0</v>
          </cell>
          <cell r="CM381">
            <v>0</v>
          </cell>
          <cell r="CP381">
            <v>0</v>
          </cell>
          <cell r="CQ381">
            <v>0</v>
          </cell>
          <cell r="CT381">
            <v>0</v>
          </cell>
          <cell r="CU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F381">
            <v>0</v>
          </cell>
          <cell r="DG381">
            <v>0</v>
          </cell>
          <cell r="DJ381">
            <v>0</v>
          </cell>
          <cell r="DK381">
            <v>0</v>
          </cell>
          <cell r="DM381">
            <v>0</v>
          </cell>
        </row>
        <row r="382">
          <cell r="N382">
            <v>0</v>
          </cell>
          <cell r="O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0</v>
          </cell>
          <cell r="Z382">
            <v>0</v>
          </cell>
          <cell r="AA382">
            <v>0</v>
          </cell>
          <cell r="AD382">
            <v>0</v>
          </cell>
          <cell r="AE382">
            <v>0</v>
          </cell>
          <cell r="AH382">
            <v>0</v>
          </cell>
          <cell r="AI382">
            <v>0</v>
          </cell>
          <cell r="AL382">
            <v>0</v>
          </cell>
          <cell r="AM382">
            <v>0</v>
          </cell>
          <cell r="AP382">
            <v>2</v>
          </cell>
          <cell r="AQ382">
            <v>1.349</v>
          </cell>
          <cell r="AT382">
            <v>0</v>
          </cell>
          <cell r="AU382">
            <v>0</v>
          </cell>
          <cell r="AX382">
            <v>0</v>
          </cell>
          <cell r="AY382">
            <v>0</v>
          </cell>
          <cell r="BB382">
            <v>0</v>
          </cell>
          <cell r="BC382">
            <v>0</v>
          </cell>
          <cell r="BF382">
            <v>0</v>
          </cell>
          <cell r="BG382">
            <v>0</v>
          </cell>
          <cell r="BJ382">
            <v>0</v>
          </cell>
          <cell r="BK382">
            <v>0</v>
          </cell>
          <cell r="BN382">
            <v>0</v>
          </cell>
          <cell r="BO382">
            <v>0</v>
          </cell>
          <cell r="BR382">
            <v>0</v>
          </cell>
          <cell r="BS382">
            <v>0</v>
          </cell>
          <cell r="BV382">
            <v>0</v>
          </cell>
          <cell r="BW382">
            <v>0</v>
          </cell>
          <cell r="BZ382">
            <v>1.2999999999999999E-2</v>
          </cell>
          <cell r="CA382">
            <v>9.798</v>
          </cell>
          <cell r="CD382">
            <v>0</v>
          </cell>
          <cell r="CE382">
            <v>0</v>
          </cell>
          <cell r="CH382">
            <v>0</v>
          </cell>
          <cell r="CI382">
            <v>0</v>
          </cell>
          <cell r="CL382">
            <v>0</v>
          </cell>
          <cell r="CM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F382">
            <v>0</v>
          </cell>
          <cell r="DG382">
            <v>0</v>
          </cell>
          <cell r="DJ382">
            <v>0</v>
          </cell>
          <cell r="DK382">
            <v>0</v>
          </cell>
          <cell r="DM382">
            <v>0</v>
          </cell>
        </row>
        <row r="383">
          <cell r="N383">
            <v>0</v>
          </cell>
          <cell r="O383">
            <v>0</v>
          </cell>
          <cell r="R383">
            <v>0</v>
          </cell>
          <cell r="S383">
            <v>0</v>
          </cell>
          <cell r="V383">
            <v>0</v>
          </cell>
          <cell r="W383">
            <v>0</v>
          </cell>
          <cell r="Z383">
            <v>0</v>
          </cell>
          <cell r="AA383">
            <v>0</v>
          </cell>
          <cell r="AD383">
            <v>0</v>
          </cell>
          <cell r="AE383">
            <v>0</v>
          </cell>
          <cell r="AH383">
            <v>0</v>
          </cell>
          <cell r="AI383">
            <v>0</v>
          </cell>
          <cell r="AL383">
            <v>0</v>
          </cell>
          <cell r="AM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X383">
            <v>0</v>
          </cell>
          <cell r="AY383">
            <v>0</v>
          </cell>
          <cell r="BB383">
            <v>0</v>
          </cell>
          <cell r="BC383">
            <v>0</v>
          </cell>
          <cell r="BF383">
            <v>0</v>
          </cell>
          <cell r="BG383">
            <v>0</v>
          </cell>
          <cell r="BJ383">
            <v>0</v>
          </cell>
          <cell r="BK383">
            <v>0</v>
          </cell>
          <cell r="BN383">
            <v>0</v>
          </cell>
          <cell r="BO383">
            <v>0</v>
          </cell>
          <cell r="BR383">
            <v>0</v>
          </cell>
          <cell r="BS383">
            <v>0</v>
          </cell>
          <cell r="BV383">
            <v>0</v>
          </cell>
          <cell r="BW383">
            <v>0</v>
          </cell>
          <cell r="BZ383">
            <v>0</v>
          </cell>
          <cell r="CA383">
            <v>0</v>
          </cell>
          <cell r="CD383">
            <v>0</v>
          </cell>
          <cell r="CE383">
            <v>0</v>
          </cell>
          <cell r="CH383">
            <v>0</v>
          </cell>
          <cell r="CI383">
            <v>0</v>
          </cell>
          <cell r="CL383">
            <v>0</v>
          </cell>
          <cell r="CM383">
            <v>0</v>
          </cell>
          <cell r="CP383">
            <v>0</v>
          </cell>
          <cell r="CQ383">
            <v>0</v>
          </cell>
          <cell r="CT383">
            <v>0</v>
          </cell>
          <cell r="CU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F383">
            <v>0</v>
          </cell>
          <cell r="DG383">
            <v>0</v>
          </cell>
          <cell r="DJ383">
            <v>0</v>
          </cell>
          <cell r="DK383">
            <v>0</v>
          </cell>
          <cell r="DM383">
            <v>0</v>
          </cell>
        </row>
        <row r="384">
          <cell r="N384">
            <v>0</v>
          </cell>
          <cell r="O384">
            <v>0</v>
          </cell>
          <cell r="R384">
            <v>0</v>
          </cell>
          <cell r="S384">
            <v>0</v>
          </cell>
          <cell r="V384">
            <v>0</v>
          </cell>
          <cell r="W384">
            <v>0</v>
          </cell>
          <cell r="Z384">
            <v>0</v>
          </cell>
          <cell r="AA384">
            <v>0</v>
          </cell>
          <cell r="AD384">
            <v>0</v>
          </cell>
          <cell r="AE384">
            <v>0</v>
          </cell>
          <cell r="AH384">
            <v>0</v>
          </cell>
          <cell r="AI384">
            <v>0</v>
          </cell>
          <cell r="AL384">
            <v>0</v>
          </cell>
          <cell r="AM384">
            <v>0</v>
          </cell>
          <cell r="AP384">
            <v>1</v>
          </cell>
          <cell r="AQ384">
            <v>0.9</v>
          </cell>
          <cell r="AT384">
            <v>0</v>
          </cell>
          <cell r="AU384">
            <v>0</v>
          </cell>
          <cell r="AX384">
            <v>0</v>
          </cell>
          <cell r="AY384">
            <v>0</v>
          </cell>
          <cell r="BB384">
            <v>0</v>
          </cell>
          <cell r="BC384">
            <v>0</v>
          </cell>
          <cell r="BF384">
            <v>0</v>
          </cell>
          <cell r="BG384">
            <v>0</v>
          </cell>
          <cell r="BJ384">
            <v>0</v>
          </cell>
          <cell r="BK384">
            <v>0</v>
          </cell>
          <cell r="BN384">
            <v>0</v>
          </cell>
          <cell r="BO384">
            <v>0</v>
          </cell>
          <cell r="BR384">
            <v>0</v>
          </cell>
          <cell r="BS384">
            <v>0</v>
          </cell>
          <cell r="BV384">
            <v>0</v>
          </cell>
          <cell r="BW384">
            <v>0</v>
          </cell>
          <cell r="BZ384">
            <v>0</v>
          </cell>
          <cell r="CA384">
            <v>0</v>
          </cell>
          <cell r="CD384">
            <v>0</v>
          </cell>
          <cell r="CE384">
            <v>0</v>
          </cell>
          <cell r="CH384">
            <v>0</v>
          </cell>
          <cell r="CI384">
            <v>0</v>
          </cell>
          <cell r="CL384">
            <v>0</v>
          </cell>
          <cell r="CM384">
            <v>0</v>
          </cell>
          <cell r="CP384">
            <v>0</v>
          </cell>
          <cell r="CQ384">
            <v>0</v>
          </cell>
          <cell r="CT384">
            <v>0</v>
          </cell>
          <cell r="CU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F384">
            <v>0</v>
          </cell>
          <cell r="DG384">
            <v>0</v>
          </cell>
          <cell r="DJ384">
            <v>0</v>
          </cell>
          <cell r="DK384">
            <v>0</v>
          </cell>
          <cell r="DM384">
            <v>0</v>
          </cell>
        </row>
        <row r="385">
          <cell r="N385">
            <v>0</v>
          </cell>
          <cell r="O385">
            <v>0</v>
          </cell>
          <cell r="R385">
            <v>0</v>
          </cell>
          <cell r="S385">
            <v>0</v>
          </cell>
          <cell r="V385">
            <v>0</v>
          </cell>
          <cell r="W385">
            <v>0</v>
          </cell>
          <cell r="Z385">
            <v>0</v>
          </cell>
          <cell r="AA385">
            <v>0</v>
          </cell>
          <cell r="AD385">
            <v>0</v>
          </cell>
          <cell r="AE385">
            <v>0</v>
          </cell>
          <cell r="AH385">
            <v>0</v>
          </cell>
          <cell r="AI385">
            <v>0</v>
          </cell>
          <cell r="AL385">
            <v>0</v>
          </cell>
          <cell r="AM385">
            <v>0</v>
          </cell>
          <cell r="AP385">
            <v>0</v>
          </cell>
          <cell r="AQ385">
            <v>0</v>
          </cell>
          <cell r="AT385">
            <v>0</v>
          </cell>
          <cell r="AU385">
            <v>0</v>
          </cell>
          <cell r="AX385">
            <v>0</v>
          </cell>
          <cell r="AY385">
            <v>0</v>
          </cell>
          <cell r="BB385">
            <v>0</v>
          </cell>
          <cell r="BC385">
            <v>0</v>
          </cell>
          <cell r="BF385">
            <v>0</v>
          </cell>
          <cell r="BG385">
            <v>0</v>
          </cell>
          <cell r="BJ385">
            <v>0</v>
          </cell>
          <cell r="BK385">
            <v>0</v>
          </cell>
          <cell r="BN385">
            <v>0</v>
          </cell>
          <cell r="BO385">
            <v>0</v>
          </cell>
          <cell r="BR385">
            <v>0</v>
          </cell>
          <cell r="BS385">
            <v>0</v>
          </cell>
          <cell r="BV385">
            <v>0</v>
          </cell>
          <cell r="BW385">
            <v>0</v>
          </cell>
          <cell r="BZ385">
            <v>0</v>
          </cell>
          <cell r="CA385">
            <v>0</v>
          </cell>
          <cell r="CD385">
            <v>0</v>
          </cell>
          <cell r="CE385">
            <v>0</v>
          </cell>
          <cell r="CH385">
            <v>0</v>
          </cell>
          <cell r="CI385">
            <v>0</v>
          </cell>
          <cell r="CL385">
            <v>0</v>
          </cell>
          <cell r="CM385">
            <v>0</v>
          </cell>
          <cell r="CP385">
            <v>0</v>
          </cell>
          <cell r="CQ385">
            <v>0</v>
          </cell>
          <cell r="CT385">
            <v>0</v>
          </cell>
          <cell r="CU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F385">
            <v>0</v>
          </cell>
          <cell r="DG385">
            <v>0</v>
          </cell>
          <cell r="DJ385">
            <v>0</v>
          </cell>
          <cell r="DK385">
            <v>0</v>
          </cell>
          <cell r="DM385">
            <v>0</v>
          </cell>
        </row>
        <row r="386">
          <cell r="N386">
            <v>0</v>
          </cell>
          <cell r="O386">
            <v>0</v>
          </cell>
          <cell r="R386">
            <v>0</v>
          </cell>
          <cell r="S386">
            <v>0</v>
          </cell>
          <cell r="V386">
            <v>0</v>
          </cell>
          <cell r="W386">
            <v>0</v>
          </cell>
          <cell r="Z386">
            <v>0</v>
          </cell>
          <cell r="AA386">
            <v>0</v>
          </cell>
          <cell r="AD386">
            <v>0</v>
          </cell>
          <cell r="AE386">
            <v>0</v>
          </cell>
          <cell r="AH386">
            <v>0</v>
          </cell>
          <cell r="AI386">
            <v>0</v>
          </cell>
          <cell r="AL386">
            <v>0</v>
          </cell>
          <cell r="AM386">
            <v>0</v>
          </cell>
          <cell r="AP386">
            <v>0</v>
          </cell>
          <cell r="AQ386">
            <v>0</v>
          </cell>
          <cell r="AT386">
            <v>0</v>
          </cell>
          <cell r="AU386">
            <v>0</v>
          </cell>
          <cell r="AX386">
            <v>0</v>
          </cell>
          <cell r="AY386">
            <v>0</v>
          </cell>
          <cell r="BB386">
            <v>0</v>
          </cell>
          <cell r="BC386">
            <v>0</v>
          </cell>
          <cell r="BF386">
            <v>0</v>
          </cell>
          <cell r="BG386">
            <v>0</v>
          </cell>
          <cell r="BJ386">
            <v>0</v>
          </cell>
          <cell r="BK386">
            <v>0</v>
          </cell>
          <cell r="BN386">
            <v>0</v>
          </cell>
          <cell r="BO386">
            <v>0</v>
          </cell>
          <cell r="BR386">
            <v>0</v>
          </cell>
          <cell r="BS386">
            <v>0</v>
          </cell>
          <cell r="BV386">
            <v>0</v>
          </cell>
          <cell r="BW386">
            <v>0</v>
          </cell>
          <cell r="BZ386">
            <v>0</v>
          </cell>
          <cell r="CA386">
            <v>0</v>
          </cell>
          <cell r="CD386">
            <v>0</v>
          </cell>
          <cell r="CE386">
            <v>0</v>
          </cell>
          <cell r="CH386">
            <v>0</v>
          </cell>
          <cell r="CI386">
            <v>0</v>
          </cell>
          <cell r="CL386">
            <v>0</v>
          </cell>
          <cell r="CM386">
            <v>0</v>
          </cell>
          <cell r="CP386">
            <v>0</v>
          </cell>
          <cell r="CQ386">
            <v>0</v>
          </cell>
          <cell r="CT386">
            <v>0</v>
          </cell>
          <cell r="CU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F386">
            <v>0</v>
          </cell>
          <cell r="DG386">
            <v>0</v>
          </cell>
          <cell r="DJ386">
            <v>0</v>
          </cell>
          <cell r="DK386">
            <v>0</v>
          </cell>
          <cell r="DM386">
            <v>0</v>
          </cell>
        </row>
        <row r="387">
          <cell r="N387">
            <v>0</v>
          </cell>
          <cell r="O387">
            <v>0</v>
          </cell>
          <cell r="R387">
            <v>0</v>
          </cell>
          <cell r="S387">
            <v>0</v>
          </cell>
          <cell r="V387">
            <v>0</v>
          </cell>
          <cell r="W387">
            <v>0</v>
          </cell>
          <cell r="Z387">
            <v>0</v>
          </cell>
          <cell r="AA387">
            <v>0</v>
          </cell>
          <cell r="AD387">
            <v>0</v>
          </cell>
          <cell r="AE387">
            <v>0</v>
          </cell>
          <cell r="AH387">
            <v>0</v>
          </cell>
          <cell r="AI387">
            <v>0</v>
          </cell>
          <cell r="AL387">
            <v>0</v>
          </cell>
          <cell r="AM387">
            <v>0</v>
          </cell>
          <cell r="AP387">
            <v>0</v>
          </cell>
          <cell r="AQ387">
            <v>0</v>
          </cell>
          <cell r="AT387">
            <v>0</v>
          </cell>
          <cell r="AU387">
            <v>0</v>
          </cell>
          <cell r="AX387">
            <v>0</v>
          </cell>
          <cell r="AY387">
            <v>0</v>
          </cell>
          <cell r="BB387">
            <v>0</v>
          </cell>
          <cell r="BC387">
            <v>0</v>
          </cell>
          <cell r="BF387">
            <v>0</v>
          </cell>
          <cell r="BG387">
            <v>0</v>
          </cell>
          <cell r="BJ387">
            <v>0</v>
          </cell>
          <cell r="BK387">
            <v>0</v>
          </cell>
          <cell r="BN387">
            <v>0</v>
          </cell>
          <cell r="BO387">
            <v>0</v>
          </cell>
          <cell r="BR387">
            <v>0</v>
          </cell>
          <cell r="BS387">
            <v>0</v>
          </cell>
          <cell r="BV387">
            <v>0</v>
          </cell>
          <cell r="BW387">
            <v>0</v>
          </cell>
          <cell r="BZ387">
            <v>0</v>
          </cell>
          <cell r="CA387">
            <v>0</v>
          </cell>
          <cell r="CD387">
            <v>0</v>
          </cell>
          <cell r="CE387">
            <v>0</v>
          </cell>
          <cell r="CH387">
            <v>0</v>
          </cell>
          <cell r="CI387">
            <v>0</v>
          </cell>
          <cell r="CL387">
            <v>0</v>
          </cell>
          <cell r="CM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F387">
            <v>0</v>
          </cell>
          <cell r="DG387">
            <v>0</v>
          </cell>
          <cell r="DJ387">
            <v>0</v>
          </cell>
          <cell r="DK387">
            <v>0</v>
          </cell>
          <cell r="DM387">
            <v>0</v>
          </cell>
        </row>
        <row r="388">
          <cell r="N388">
            <v>0</v>
          </cell>
          <cell r="O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0</v>
          </cell>
          <cell r="Z388">
            <v>0</v>
          </cell>
          <cell r="AA388">
            <v>0</v>
          </cell>
          <cell r="AD388">
            <v>0</v>
          </cell>
          <cell r="AE388">
            <v>0</v>
          </cell>
          <cell r="AH388">
            <v>0</v>
          </cell>
          <cell r="AI388">
            <v>0</v>
          </cell>
          <cell r="AL388">
            <v>0</v>
          </cell>
          <cell r="AM388">
            <v>0</v>
          </cell>
          <cell r="AP388">
            <v>0</v>
          </cell>
          <cell r="AQ388">
            <v>0</v>
          </cell>
          <cell r="AT388">
            <v>0</v>
          </cell>
          <cell r="AU388">
            <v>0</v>
          </cell>
          <cell r="AX388">
            <v>0</v>
          </cell>
          <cell r="AY388">
            <v>0</v>
          </cell>
          <cell r="BB388">
            <v>0</v>
          </cell>
          <cell r="BC388">
            <v>0</v>
          </cell>
          <cell r="BF388">
            <v>0</v>
          </cell>
          <cell r="BG388">
            <v>0</v>
          </cell>
          <cell r="BJ388">
            <v>0</v>
          </cell>
          <cell r="BK388">
            <v>0</v>
          </cell>
          <cell r="BN388">
            <v>3.0000000000000002E-2</v>
          </cell>
          <cell r="BO388">
            <v>11.815999999999999</v>
          </cell>
          <cell r="BR388">
            <v>0</v>
          </cell>
          <cell r="BS388">
            <v>0</v>
          </cell>
          <cell r="BV388">
            <v>0</v>
          </cell>
          <cell r="BW388">
            <v>0</v>
          </cell>
          <cell r="BZ388">
            <v>0</v>
          </cell>
          <cell r="CA388">
            <v>0</v>
          </cell>
          <cell r="CD388">
            <v>0</v>
          </cell>
          <cell r="CE388">
            <v>0</v>
          </cell>
          <cell r="CH388">
            <v>0</v>
          </cell>
          <cell r="CI388">
            <v>0</v>
          </cell>
          <cell r="CL388">
            <v>0</v>
          </cell>
          <cell r="CM388">
            <v>0</v>
          </cell>
          <cell r="CP388">
            <v>0</v>
          </cell>
          <cell r="CQ388">
            <v>0</v>
          </cell>
          <cell r="CT388">
            <v>0</v>
          </cell>
          <cell r="CU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F388">
            <v>0</v>
          </cell>
          <cell r="DG388">
            <v>0</v>
          </cell>
          <cell r="DJ388">
            <v>0</v>
          </cell>
          <cell r="DK388">
            <v>0</v>
          </cell>
          <cell r="DM388">
            <v>0</v>
          </cell>
        </row>
        <row r="389">
          <cell r="N389">
            <v>0</v>
          </cell>
          <cell r="O389">
            <v>0</v>
          </cell>
          <cell r="R389">
            <v>0</v>
          </cell>
          <cell r="S389">
            <v>0</v>
          </cell>
          <cell r="V389">
            <v>0</v>
          </cell>
          <cell r="W389">
            <v>0</v>
          </cell>
          <cell r="Z389">
            <v>0</v>
          </cell>
          <cell r="AA389">
            <v>0</v>
          </cell>
          <cell r="AD389">
            <v>0</v>
          </cell>
          <cell r="AE389">
            <v>0</v>
          </cell>
          <cell r="AH389">
            <v>0</v>
          </cell>
          <cell r="AI389">
            <v>0</v>
          </cell>
          <cell r="AL389">
            <v>0</v>
          </cell>
          <cell r="AM389">
            <v>0</v>
          </cell>
          <cell r="AP389">
            <v>0</v>
          </cell>
          <cell r="AQ389">
            <v>0</v>
          </cell>
          <cell r="AT389">
            <v>0</v>
          </cell>
          <cell r="AU389">
            <v>0</v>
          </cell>
          <cell r="AX389">
            <v>0</v>
          </cell>
          <cell r="AY389">
            <v>0</v>
          </cell>
          <cell r="BB389">
            <v>0</v>
          </cell>
          <cell r="BC389">
            <v>0</v>
          </cell>
          <cell r="BF389">
            <v>0</v>
          </cell>
          <cell r="BG389">
            <v>0</v>
          </cell>
          <cell r="BJ389">
            <v>0</v>
          </cell>
          <cell r="BK389">
            <v>0</v>
          </cell>
          <cell r="BN389">
            <v>0</v>
          </cell>
          <cell r="BO389">
            <v>0</v>
          </cell>
          <cell r="BR389">
            <v>0</v>
          </cell>
          <cell r="BS389">
            <v>0</v>
          </cell>
          <cell r="BV389">
            <v>0</v>
          </cell>
          <cell r="BW389">
            <v>0</v>
          </cell>
          <cell r="BZ389">
            <v>0</v>
          </cell>
          <cell r="CA389">
            <v>0</v>
          </cell>
          <cell r="CD389">
            <v>0</v>
          </cell>
          <cell r="CE389">
            <v>0</v>
          </cell>
          <cell r="CH389">
            <v>0</v>
          </cell>
          <cell r="CI389">
            <v>0</v>
          </cell>
          <cell r="CL389">
            <v>0</v>
          </cell>
          <cell r="CM389">
            <v>0</v>
          </cell>
          <cell r="CP389">
            <v>0</v>
          </cell>
          <cell r="CQ389">
            <v>0</v>
          </cell>
          <cell r="CT389">
            <v>0</v>
          </cell>
          <cell r="CU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F389">
            <v>0</v>
          </cell>
          <cell r="DG389">
            <v>0</v>
          </cell>
          <cell r="DJ389">
            <v>0</v>
          </cell>
          <cell r="DK389">
            <v>0</v>
          </cell>
          <cell r="DM389">
            <v>0</v>
          </cell>
        </row>
        <row r="390">
          <cell r="N390">
            <v>0</v>
          </cell>
          <cell r="O390">
            <v>0</v>
          </cell>
          <cell r="R390">
            <v>0</v>
          </cell>
          <cell r="S390">
            <v>0</v>
          </cell>
          <cell r="V390">
            <v>0</v>
          </cell>
          <cell r="W390">
            <v>0</v>
          </cell>
          <cell r="Z390">
            <v>0</v>
          </cell>
          <cell r="AA390">
            <v>0</v>
          </cell>
          <cell r="AD390">
            <v>0</v>
          </cell>
          <cell r="AE390">
            <v>0</v>
          </cell>
          <cell r="AH390">
            <v>0</v>
          </cell>
          <cell r="AI390">
            <v>0</v>
          </cell>
          <cell r="AL390">
            <v>0</v>
          </cell>
          <cell r="AM390">
            <v>0</v>
          </cell>
          <cell r="AP390">
            <v>0</v>
          </cell>
          <cell r="AQ390">
            <v>0</v>
          </cell>
          <cell r="AT390">
            <v>0</v>
          </cell>
          <cell r="AU390">
            <v>0</v>
          </cell>
          <cell r="AX390">
            <v>0</v>
          </cell>
          <cell r="AY390">
            <v>0</v>
          </cell>
          <cell r="BB390">
            <v>0</v>
          </cell>
          <cell r="BC390">
            <v>0</v>
          </cell>
          <cell r="BF390">
            <v>0</v>
          </cell>
          <cell r="BG390">
            <v>0</v>
          </cell>
          <cell r="BJ390">
            <v>0</v>
          </cell>
          <cell r="BK390">
            <v>0</v>
          </cell>
          <cell r="BN390">
            <v>0</v>
          </cell>
          <cell r="BO390">
            <v>0</v>
          </cell>
          <cell r="BR390">
            <v>0</v>
          </cell>
          <cell r="BS390">
            <v>0</v>
          </cell>
          <cell r="BV390">
            <v>0</v>
          </cell>
          <cell r="BW390">
            <v>0</v>
          </cell>
          <cell r="BZ390">
            <v>0</v>
          </cell>
          <cell r="CA390">
            <v>0</v>
          </cell>
          <cell r="CD390">
            <v>0</v>
          </cell>
          <cell r="CE390">
            <v>0</v>
          </cell>
          <cell r="CH390">
            <v>0</v>
          </cell>
          <cell r="CI390">
            <v>0</v>
          </cell>
          <cell r="CL390">
            <v>0</v>
          </cell>
          <cell r="CM390">
            <v>0</v>
          </cell>
          <cell r="CP390">
            <v>0</v>
          </cell>
          <cell r="CQ390">
            <v>0</v>
          </cell>
          <cell r="CT390">
            <v>0</v>
          </cell>
          <cell r="CU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F390">
            <v>0</v>
          </cell>
          <cell r="DG390">
            <v>0</v>
          </cell>
          <cell r="DJ390">
            <v>0</v>
          </cell>
          <cell r="DK390">
            <v>0</v>
          </cell>
          <cell r="DM390">
            <v>0</v>
          </cell>
        </row>
        <row r="391">
          <cell r="N391">
            <v>0</v>
          </cell>
          <cell r="O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0</v>
          </cell>
          <cell r="Z391">
            <v>0</v>
          </cell>
          <cell r="AA391">
            <v>0</v>
          </cell>
          <cell r="AD391">
            <v>0</v>
          </cell>
          <cell r="AE391">
            <v>0</v>
          </cell>
          <cell r="AH391">
            <v>4.3999999999999997E-2</v>
          </cell>
          <cell r="AI391">
            <v>9.9920000000000009</v>
          </cell>
          <cell r="AL391">
            <v>0</v>
          </cell>
          <cell r="AM391">
            <v>0</v>
          </cell>
          <cell r="AP391">
            <v>1</v>
          </cell>
          <cell r="AQ391">
            <v>0.45</v>
          </cell>
          <cell r="AT391">
            <v>0</v>
          </cell>
          <cell r="AU391">
            <v>0</v>
          </cell>
          <cell r="AX391">
            <v>0</v>
          </cell>
          <cell r="AY391">
            <v>0</v>
          </cell>
          <cell r="BB391">
            <v>0</v>
          </cell>
          <cell r="BC391">
            <v>0</v>
          </cell>
          <cell r="BF391">
            <v>0</v>
          </cell>
          <cell r="BG391">
            <v>0</v>
          </cell>
          <cell r="BJ391">
            <v>0</v>
          </cell>
          <cell r="BK391">
            <v>0</v>
          </cell>
          <cell r="BN391">
            <v>0</v>
          </cell>
          <cell r="BO391">
            <v>0</v>
          </cell>
          <cell r="BR391">
            <v>0</v>
          </cell>
          <cell r="BS391">
            <v>0</v>
          </cell>
          <cell r="BV391">
            <v>0</v>
          </cell>
          <cell r="BW391">
            <v>0</v>
          </cell>
          <cell r="BZ391">
            <v>0</v>
          </cell>
          <cell r="CA391">
            <v>0</v>
          </cell>
          <cell r="CD391">
            <v>0</v>
          </cell>
          <cell r="CE391">
            <v>0</v>
          </cell>
          <cell r="CH391">
            <v>0</v>
          </cell>
          <cell r="CI391">
            <v>0</v>
          </cell>
          <cell r="CL391">
            <v>0</v>
          </cell>
          <cell r="CM391">
            <v>0</v>
          </cell>
          <cell r="CP391">
            <v>0</v>
          </cell>
          <cell r="CQ391">
            <v>0</v>
          </cell>
          <cell r="CT391">
            <v>0</v>
          </cell>
          <cell r="CU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F391">
            <v>0</v>
          </cell>
          <cell r="DG391">
            <v>0</v>
          </cell>
          <cell r="DJ391">
            <v>0</v>
          </cell>
          <cell r="DK391">
            <v>0</v>
          </cell>
          <cell r="DM391">
            <v>5.68</v>
          </cell>
        </row>
        <row r="392">
          <cell r="N392">
            <v>0</v>
          </cell>
          <cell r="O392">
            <v>0</v>
          </cell>
          <cell r="R392">
            <v>0</v>
          </cell>
          <cell r="S392">
            <v>0</v>
          </cell>
          <cell r="V392">
            <v>0</v>
          </cell>
          <cell r="W392">
            <v>0</v>
          </cell>
          <cell r="Z392">
            <v>0</v>
          </cell>
          <cell r="AA392">
            <v>0</v>
          </cell>
          <cell r="AD392">
            <v>0</v>
          </cell>
          <cell r="AE392">
            <v>0</v>
          </cell>
          <cell r="AH392">
            <v>0</v>
          </cell>
          <cell r="AI392">
            <v>0</v>
          </cell>
          <cell r="AL392">
            <v>0</v>
          </cell>
          <cell r="AM392">
            <v>0</v>
          </cell>
          <cell r="AP392">
            <v>0</v>
          </cell>
          <cell r="AQ392">
            <v>0</v>
          </cell>
          <cell r="AT392">
            <v>0</v>
          </cell>
          <cell r="AU392">
            <v>0</v>
          </cell>
          <cell r="AX392">
            <v>0</v>
          </cell>
          <cell r="AY392">
            <v>0</v>
          </cell>
          <cell r="BB392">
            <v>0</v>
          </cell>
          <cell r="BC392">
            <v>0</v>
          </cell>
          <cell r="BF392">
            <v>0</v>
          </cell>
          <cell r="BG392">
            <v>0</v>
          </cell>
          <cell r="BJ392">
            <v>0</v>
          </cell>
          <cell r="BK392">
            <v>0</v>
          </cell>
          <cell r="BN392">
            <v>0</v>
          </cell>
          <cell r="BO392">
            <v>0</v>
          </cell>
          <cell r="BR392">
            <v>0</v>
          </cell>
          <cell r="BS392">
            <v>0</v>
          </cell>
          <cell r="BV392">
            <v>0</v>
          </cell>
          <cell r="BW392">
            <v>0</v>
          </cell>
          <cell r="BZ392">
            <v>0</v>
          </cell>
          <cell r="CA392">
            <v>0</v>
          </cell>
          <cell r="CD392">
            <v>0</v>
          </cell>
          <cell r="CE392">
            <v>0</v>
          </cell>
          <cell r="CH392">
            <v>0</v>
          </cell>
          <cell r="CI392">
            <v>0</v>
          </cell>
          <cell r="CL392">
            <v>0</v>
          </cell>
          <cell r="CM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F392">
            <v>0</v>
          </cell>
          <cell r="DG392">
            <v>0</v>
          </cell>
          <cell r="DJ392">
            <v>0</v>
          </cell>
          <cell r="DK392">
            <v>0</v>
          </cell>
          <cell r="DM392">
            <v>0</v>
          </cell>
        </row>
        <row r="393">
          <cell r="N393">
            <v>0</v>
          </cell>
          <cell r="O393">
            <v>0</v>
          </cell>
          <cell r="R393">
            <v>0</v>
          </cell>
          <cell r="S393">
            <v>0</v>
          </cell>
          <cell r="V393">
            <v>0</v>
          </cell>
          <cell r="W393">
            <v>0</v>
          </cell>
          <cell r="Z393">
            <v>0</v>
          </cell>
          <cell r="AA393">
            <v>0</v>
          </cell>
          <cell r="AD393">
            <v>0</v>
          </cell>
          <cell r="AE393">
            <v>0</v>
          </cell>
          <cell r="AH393">
            <v>0</v>
          </cell>
          <cell r="AI393">
            <v>0</v>
          </cell>
          <cell r="AL393">
            <v>0</v>
          </cell>
          <cell r="AM393">
            <v>0</v>
          </cell>
          <cell r="AP393">
            <v>0</v>
          </cell>
          <cell r="AQ393">
            <v>0</v>
          </cell>
          <cell r="AT393">
            <v>0</v>
          </cell>
          <cell r="AU393">
            <v>0</v>
          </cell>
          <cell r="AX393">
            <v>0</v>
          </cell>
          <cell r="AY393">
            <v>0</v>
          </cell>
          <cell r="BB393">
            <v>0</v>
          </cell>
          <cell r="BC393">
            <v>0</v>
          </cell>
          <cell r="BF393">
            <v>0</v>
          </cell>
          <cell r="BG393">
            <v>0</v>
          </cell>
          <cell r="BJ393">
            <v>0</v>
          </cell>
          <cell r="BK393">
            <v>0</v>
          </cell>
          <cell r="BN393">
            <v>0</v>
          </cell>
          <cell r="BO393">
            <v>0</v>
          </cell>
          <cell r="BR393">
            <v>0</v>
          </cell>
          <cell r="BS393">
            <v>0</v>
          </cell>
          <cell r="BV393">
            <v>0</v>
          </cell>
          <cell r="BW393">
            <v>0</v>
          </cell>
          <cell r="BZ393">
            <v>0</v>
          </cell>
          <cell r="CA393">
            <v>0</v>
          </cell>
          <cell r="CD393">
            <v>0</v>
          </cell>
          <cell r="CE393">
            <v>0</v>
          </cell>
          <cell r="CH393">
            <v>0</v>
          </cell>
          <cell r="CI393">
            <v>0</v>
          </cell>
          <cell r="CL393">
            <v>0</v>
          </cell>
          <cell r="CM393">
            <v>0</v>
          </cell>
          <cell r="CP393">
            <v>0</v>
          </cell>
          <cell r="CQ393">
            <v>0</v>
          </cell>
          <cell r="CT393">
            <v>0</v>
          </cell>
          <cell r="CU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F393">
            <v>0</v>
          </cell>
          <cell r="DG393">
            <v>0</v>
          </cell>
          <cell r="DJ393">
            <v>0</v>
          </cell>
          <cell r="DK393">
            <v>0</v>
          </cell>
          <cell r="DM393">
            <v>0.72099999999999997</v>
          </cell>
        </row>
        <row r="394">
          <cell r="N394">
            <v>0</v>
          </cell>
          <cell r="O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0</v>
          </cell>
          <cell r="Z394">
            <v>0</v>
          </cell>
          <cell r="AA394">
            <v>0</v>
          </cell>
          <cell r="AD394">
            <v>0</v>
          </cell>
          <cell r="AE394">
            <v>0</v>
          </cell>
          <cell r="AH394">
            <v>0</v>
          </cell>
          <cell r="AI394">
            <v>0</v>
          </cell>
          <cell r="AL394">
            <v>0</v>
          </cell>
          <cell r="AM394">
            <v>0</v>
          </cell>
          <cell r="AP394">
            <v>0</v>
          </cell>
          <cell r="AQ394">
            <v>0</v>
          </cell>
          <cell r="AT394">
            <v>0</v>
          </cell>
          <cell r="AU394">
            <v>0</v>
          </cell>
          <cell r="AX394">
            <v>0</v>
          </cell>
          <cell r="AY394">
            <v>0</v>
          </cell>
          <cell r="BB394">
            <v>0</v>
          </cell>
          <cell r="BC394">
            <v>0</v>
          </cell>
          <cell r="BF394">
            <v>0</v>
          </cell>
          <cell r="BG394">
            <v>0</v>
          </cell>
          <cell r="BJ394">
            <v>0</v>
          </cell>
          <cell r="BK394">
            <v>0</v>
          </cell>
          <cell r="BN394">
            <v>0</v>
          </cell>
          <cell r="BO394">
            <v>0</v>
          </cell>
          <cell r="BR394">
            <v>0</v>
          </cell>
          <cell r="BS394">
            <v>0</v>
          </cell>
          <cell r="BV394">
            <v>0</v>
          </cell>
          <cell r="BW394">
            <v>0</v>
          </cell>
          <cell r="BZ394">
            <v>0</v>
          </cell>
          <cell r="CA394">
            <v>0</v>
          </cell>
          <cell r="CD394">
            <v>0</v>
          </cell>
          <cell r="CE394">
            <v>0</v>
          </cell>
          <cell r="CH394">
            <v>0</v>
          </cell>
          <cell r="CI394">
            <v>0</v>
          </cell>
          <cell r="CL394">
            <v>0</v>
          </cell>
          <cell r="CM394">
            <v>0</v>
          </cell>
          <cell r="CP394">
            <v>0</v>
          </cell>
          <cell r="CQ394">
            <v>0</v>
          </cell>
          <cell r="CT394">
            <v>0</v>
          </cell>
          <cell r="CU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F394">
            <v>0</v>
          </cell>
          <cell r="DG394">
            <v>0</v>
          </cell>
          <cell r="DJ394">
            <v>0</v>
          </cell>
          <cell r="DK394">
            <v>0</v>
          </cell>
          <cell r="DM394">
            <v>0</v>
          </cell>
        </row>
        <row r="395">
          <cell r="N395">
            <v>0</v>
          </cell>
          <cell r="O395">
            <v>0</v>
          </cell>
          <cell r="R395">
            <v>0</v>
          </cell>
          <cell r="S395">
            <v>0</v>
          </cell>
          <cell r="V395">
            <v>0</v>
          </cell>
          <cell r="W395">
            <v>0</v>
          </cell>
          <cell r="Z395">
            <v>0</v>
          </cell>
          <cell r="AA395">
            <v>0</v>
          </cell>
          <cell r="AD395">
            <v>0</v>
          </cell>
          <cell r="AE395">
            <v>0</v>
          </cell>
          <cell r="AH395">
            <v>0</v>
          </cell>
          <cell r="AI395">
            <v>0</v>
          </cell>
          <cell r="AL395">
            <v>0</v>
          </cell>
          <cell r="AM395">
            <v>0</v>
          </cell>
          <cell r="AP395">
            <v>0</v>
          </cell>
          <cell r="AQ395">
            <v>0</v>
          </cell>
          <cell r="AT395">
            <v>0</v>
          </cell>
          <cell r="AU395">
            <v>0</v>
          </cell>
          <cell r="AX395">
            <v>0</v>
          </cell>
          <cell r="AY395">
            <v>0</v>
          </cell>
          <cell r="BB395">
            <v>0</v>
          </cell>
          <cell r="BC395">
            <v>0</v>
          </cell>
          <cell r="BF395">
            <v>0</v>
          </cell>
          <cell r="BG395">
            <v>0</v>
          </cell>
          <cell r="BJ395">
            <v>0</v>
          </cell>
          <cell r="BK395">
            <v>0</v>
          </cell>
          <cell r="BN395">
            <v>0</v>
          </cell>
          <cell r="BO395">
            <v>0</v>
          </cell>
          <cell r="BR395">
            <v>0</v>
          </cell>
          <cell r="BS395">
            <v>0</v>
          </cell>
          <cell r="BV395">
            <v>0</v>
          </cell>
          <cell r="BW395">
            <v>0</v>
          </cell>
          <cell r="BZ395">
            <v>0</v>
          </cell>
          <cell r="CA395">
            <v>0</v>
          </cell>
          <cell r="CD395">
            <v>0</v>
          </cell>
          <cell r="CE395">
            <v>0</v>
          </cell>
          <cell r="CH395">
            <v>0</v>
          </cell>
          <cell r="CI395">
            <v>0</v>
          </cell>
          <cell r="CL395">
            <v>0</v>
          </cell>
          <cell r="CM395">
            <v>0</v>
          </cell>
          <cell r="CP395">
            <v>0</v>
          </cell>
          <cell r="CQ395">
            <v>0</v>
          </cell>
          <cell r="CT395">
            <v>0</v>
          </cell>
          <cell r="CU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F395">
            <v>0</v>
          </cell>
          <cell r="DG395">
            <v>0</v>
          </cell>
          <cell r="DJ395">
            <v>0</v>
          </cell>
          <cell r="DK395">
            <v>0</v>
          </cell>
          <cell r="DM395">
            <v>0</v>
          </cell>
        </row>
        <row r="396">
          <cell r="N396">
            <v>0</v>
          </cell>
          <cell r="O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0</v>
          </cell>
          <cell r="Z396">
            <v>0</v>
          </cell>
          <cell r="AA396">
            <v>0</v>
          </cell>
          <cell r="AD396">
            <v>0</v>
          </cell>
          <cell r="AE396">
            <v>0</v>
          </cell>
          <cell r="AH396">
            <v>0</v>
          </cell>
          <cell r="AI396">
            <v>0</v>
          </cell>
          <cell r="AL396">
            <v>0</v>
          </cell>
          <cell r="AM396">
            <v>0</v>
          </cell>
          <cell r="AP396">
            <v>1</v>
          </cell>
          <cell r="AQ396">
            <v>0.45</v>
          </cell>
          <cell r="AT396">
            <v>0</v>
          </cell>
          <cell r="AU396">
            <v>0</v>
          </cell>
          <cell r="AX396">
            <v>0</v>
          </cell>
          <cell r="AY396">
            <v>0</v>
          </cell>
          <cell r="BB396">
            <v>0</v>
          </cell>
          <cell r="BC396">
            <v>0</v>
          </cell>
          <cell r="BF396">
            <v>1</v>
          </cell>
          <cell r="BG396">
            <v>58.7</v>
          </cell>
          <cell r="BJ396">
            <v>0</v>
          </cell>
          <cell r="BK396">
            <v>0</v>
          </cell>
          <cell r="BN396">
            <v>0</v>
          </cell>
          <cell r="BO396">
            <v>0</v>
          </cell>
          <cell r="BR396">
            <v>0</v>
          </cell>
          <cell r="BS396">
            <v>0</v>
          </cell>
          <cell r="BV396">
            <v>0</v>
          </cell>
          <cell r="BW396">
            <v>0</v>
          </cell>
          <cell r="BZ396">
            <v>0</v>
          </cell>
          <cell r="CA396">
            <v>0</v>
          </cell>
          <cell r="CD396">
            <v>0</v>
          </cell>
          <cell r="CE396">
            <v>0</v>
          </cell>
          <cell r="CH396">
            <v>0</v>
          </cell>
          <cell r="CI396">
            <v>0</v>
          </cell>
          <cell r="CL396">
            <v>0</v>
          </cell>
          <cell r="CM396">
            <v>0</v>
          </cell>
          <cell r="CP396">
            <v>0</v>
          </cell>
          <cell r="CQ396">
            <v>0</v>
          </cell>
          <cell r="CT396">
            <v>7.0000000000000001E-3</v>
          </cell>
          <cell r="CU396">
            <v>1.252</v>
          </cell>
          <cell r="CX396">
            <v>20</v>
          </cell>
          <cell r="CY396">
            <v>18.468999999999998</v>
          </cell>
          <cell r="DB396">
            <v>0</v>
          </cell>
          <cell r="DC396">
            <v>0</v>
          </cell>
          <cell r="DF396">
            <v>0</v>
          </cell>
          <cell r="DG396">
            <v>0</v>
          </cell>
          <cell r="DJ396">
            <v>0</v>
          </cell>
          <cell r="DK396">
            <v>0</v>
          </cell>
          <cell r="DM396">
            <v>0</v>
          </cell>
        </row>
        <row r="397">
          <cell r="N397">
            <v>0</v>
          </cell>
          <cell r="O397">
            <v>0</v>
          </cell>
          <cell r="R397">
            <v>0</v>
          </cell>
          <cell r="S397">
            <v>0</v>
          </cell>
          <cell r="V397">
            <v>0</v>
          </cell>
          <cell r="W397">
            <v>0</v>
          </cell>
          <cell r="Z397">
            <v>0</v>
          </cell>
          <cell r="AA397">
            <v>0</v>
          </cell>
          <cell r="AD397">
            <v>0</v>
          </cell>
          <cell r="AE397">
            <v>0</v>
          </cell>
          <cell r="AH397">
            <v>0</v>
          </cell>
          <cell r="AI397">
            <v>0</v>
          </cell>
          <cell r="AL397">
            <v>0</v>
          </cell>
          <cell r="AM397">
            <v>0</v>
          </cell>
          <cell r="AP397">
            <v>1</v>
          </cell>
          <cell r="AQ397">
            <v>0.47499999999999998</v>
          </cell>
          <cell r="AT397">
            <v>0</v>
          </cell>
          <cell r="AU397">
            <v>0</v>
          </cell>
          <cell r="AX397">
            <v>0</v>
          </cell>
          <cell r="AY397">
            <v>0</v>
          </cell>
          <cell r="BB397">
            <v>0</v>
          </cell>
          <cell r="BC397">
            <v>0</v>
          </cell>
          <cell r="BF397">
            <v>0</v>
          </cell>
          <cell r="BG397">
            <v>0</v>
          </cell>
          <cell r="BJ397">
            <v>0</v>
          </cell>
          <cell r="BK397">
            <v>0</v>
          </cell>
          <cell r="BN397">
            <v>0</v>
          </cell>
          <cell r="BO397">
            <v>0</v>
          </cell>
          <cell r="BR397">
            <v>0</v>
          </cell>
          <cell r="BS397">
            <v>0</v>
          </cell>
          <cell r="BV397">
            <v>0</v>
          </cell>
          <cell r="BW397">
            <v>0</v>
          </cell>
          <cell r="BZ397">
            <v>0</v>
          </cell>
          <cell r="CA397">
            <v>0</v>
          </cell>
          <cell r="CD397">
            <v>0</v>
          </cell>
          <cell r="CE397">
            <v>0</v>
          </cell>
          <cell r="CH397">
            <v>0</v>
          </cell>
          <cell r="CI397">
            <v>0</v>
          </cell>
          <cell r="CL397">
            <v>0</v>
          </cell>
          <cell r="CM397">
            <v>0</v>
          </cell>
          <cell r="CP397">
            <v>0</v>
          </cell>
          <cell r="CQ397">
            <v>0</v>
          </cell>
          <cell r="CT397">
            <v>0</v>
          </cell>
          <cell r="CU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F397">
            <v>0</v>
          </cell>
          <cell r="DG397">
            <v>0</v>
          </cell>
          <cell r="DJ397">
            <v>0</v>
          </cell>
          <cell r="DK397">
            <v>0</v>
          </cell>
          <cell r="DM397">
            <v>0</v>
          </cell>
        </row>
        <row r="398">
          <cell r="N398">
            <v>0</v>
          </cell>
          <cell r="O398">
            <v>0</v>
          </cell>
          <cell r="R398">
            <v>0</v>
          </cell>
          <cell r="S398">
            <v>0</v>
          </cell>
          <cell r="V398">
            <v>0</v>
          </cell>
          <cell r="W398">
            <v>0</v>
          </cell>
          <cell r="Z398">
            <v>0</v>
          </cell>
          <cell r="AA398">
            <v>0</v>
          </cell>
          <cell r="AD398">
            <v>0</v>
          </cell>
          <cell r="AE398">
            <v>0</v>
          </cell>
          <cell r="AH398">
            <v>0</v>
          </cell>
          <cell r="AI398">
            <v>0</v>
          </cell>
          <cell r="AL398">
            <v>0</v>
          </cell>
          <cell r="AM398">
            <v>0</v>
          </cell>
          <cell r="AP398">
            <v>0</v>
          </cell>
          <cell r="AQ398">
            <v>0</v>
          </cell>
          <cell r="AT398">
            <v>0</v>
          </cell>
          <cell r="AU398">
            <v>0</v>
          </cell>
          <cell r="AX398">
            <v>0</v>
          </cell>
          <cell r="AY398">
            <v>0</v>
          </cell>
          <cell r="BB398">
            <v>0</v>
          </cell>
          <cell r="BC398">
            <v>0</v>
          </cell>
          <cell r="BF398">
            <v>0</v>
          </cell>
          <cell r="BG398">
            <v>0</v>
          </cell>
          <cell r="BJ398">
            <v>0</v>
          </cell>
          <cell r="BK398">
            <v>0</v>
          </cell>
          <cell r="BN398">
            <v>0</v>
          </cell>
          <cell r="BO398">
            <v>0</v>
          </cell>
          <cell r="BR398">
            <v>0</v>
          </cell>
          <cell r="BS398">
            <v>0</v>
          </cell>
          <cell r="BV398">
            <v>0</v>
          </cell>
          <cell r="BW398">
            <v>0</v>
          </cell>
          <cell r="BZ398">
            <v>0</v>
          </cell>
          <cell r="CA398">
            <v>0</v>
          </cell>
          <cell r="CD398">
            <v>5.0000000000000001E-3</v>
          </cell>
          <cell r="CE398">
            <v>5.5490000000000004</v>
          </cell>
          <cell r="CH398">
            <v>0</v>
          </cell>
          <cell r="CI398">
            <v>0</v>
          </cell>
          <cell r="CL398">
            <v>0</v>
          </cell>
          <cell r="CM398">
            <v>0</v>
          </cell>
          <cell r="CP398">
            <v>0</v>
          </cell>
          <cell r="CQ398">
            <v>0</v>
          </cell>
          <cell r="CT398">
            <v>0</v>
          </cell>
          <cell r="CU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F398">
            <v>0</v>
          </cell>
          <cell r="DG398">
            <v>0</v>
          </cell>
          <cell r="DJ398">
            <v>0</v>
          </cell>
          <cell r="DK398">
            <v>0</v>
          </cell>
          <cell r="DM398">
            <v>0</v>
          </cell>
        </row>
        <row r="399">
          <cell r="N399">
            <v>0</v>
          </cell>
          <cell r="O399">
            <v>0</v>
          </cell>
          <cell r="R399">
            <v>0</v>
          </cell>
          <cell r="S399">
            <v>0</v>
          </cell>
          <cell r="V399">
            <v>0</v>
          </cell>
          <cell r="W399">
            <v>0</v>
          </cell>
          <cell r="Z399">
            <v>0</v>
          </cell>
          <cell r="AA399">
            <v>0</v>
          </cell>
          <cell r="AD399">
            <v>0</v>
          </cell>
          <cell r="AE399">
            <v>0</v>
          </cell>
          <cell r="AH399">
            <v>0</v>
          </cell>
          <cell r="AI399">
            <v>0</v>
          </cell>
          <cell r="AL399">
            <v>0</v>
          </cell>
          <cell r="AM399">
            <v>0</v>
          </cell>
          <cell r="AP399">
            <v>0</v>
          </cell>
          <cell r="AQ399">
            <v>0</v>
          </cell>
          <cell r="AT399">
            <v>0</v>
          </cell>
          <cell r="AU399">
            <v>0</v>
          </cell>
          <cell r="AX399">
            <v>0</v>
          </cell>
          <cell r="AY399">
            <v>0</v>
          </cell>
          <cell r="BB399">
            <v>0</v>
          </cell>
          <cell r="BC399">
            <v>0</v>
          </cell>
          <cell r="BF399">
            <v>0</v>
          </cell>
          <cell r="BG399">
            <v>0</v>
          </cell>
          <cell r="BJ399">
            <v>0</v>
          </cell>
          <cell r="BK399">
            <v>0</v>
          </cell>
          <cell r="BN399">
            <v>0</v>
          </cell>
          <cell r="BO399">
            <v>0</v>
          </cell>
          <cell r="BR399">
            <v>0</v>
          </cell>
          <cell r="BS399">
            <v>0</v>
          </cell>
          <cell r="BV399">
            <v>0</v>
          </cell>
          <cell r="BW399">
            <v>0</v>
          </cell>
          <cell r="BZ399">
            <v>0</v>
          </cell>
          <cell r="CA399">
            <v>0</v>
          </cell>
          <cell r="CD399">
            <v>0</v>
          </cell>
          <cell r="CE399">
            <v>0</v>
          </cell>
          <cell r="CH399">
            <v>0</v>
          </cell>
          <cell r="CI399">
            <v>0</v>
          </cell>
          <cell r="CL399">
            <v>0</v>
          </cell>
          <cell r="CM399">
            <v>0</v>
          </cell>
          <cell r="CP399">
            <v>0</v>
          </cell>
          <cell r="CQ399">
            <v>0</v>
          </cell>
          <cell r="CT399">
            <v>0</v>
          </cell>
          <cell r="CU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F399">
            <v>0</v>
          </cell>
          <cell r="DG399">
            <v>0</v>
          </cell>
          <cell r="DJ399">
            <v>0</v>
          </cell>
          <cell r="DK399">
            <v>0</v>
          </cell>
          <cell r="DM399">
            <v>0</v>
          </cell>
        </row>
        <row r="400">
          <cell r="N400">
            <v>0</v>
          </cell>
          <cell r="O400">
            <v>0</v>
          </cell>
          <cell r="R400">
            <v>0</v>
          </cell>
          <cell r="S400">
            <v>0</v>
          </cell>
          <cell r="V400">
            <v>0</v>
          </cell>
          <cell r="W400">
            <v>0</v>
          </cell>
          <cell r="Z400">
            <v>0</v>
          </cell>
          <cell r="AA400">
            <v>0</v>
          </cell>
          <cell r="AD400">
            <v>0</v>
          </cell>
          <cell r="AE400">
            <v>0</v>
          </cell>
          <cell r="AH400">
            <v>0</v>
          </cell>
          <cell r="AI400">
            <v>0</v>
          </cell>
          <cell r="AL400">
            <v>0</v>
          </cell>
          <cell r="AM400">
            <v>0</v>
          </cell>
          <cell r="AP400">
            <v>0</v>
          </cell>
          <cell r="AQ400">
            <v>0</v>
          </cell>
          <cell r="AT400">
            <v>0</v>
          </cell>
          <cell r="AU400">
            <v>0</v>
          </cell>
          <cell r="AX400">
            <v>0</v>
          </cell>
          <cell r="AY400">
            <v>0</v>
          </cell>
          <cell r="BB400">
            <v>0</v>
          </cell>
          <cell r="BC400">
            <v>0</v>
          </cell>
          <cell r="BF400">
            <v>0</v>
          </cell>
          <cell r="BG400">
            <v>0</v>
          </cell>
          <cell r="BJ400">
            <v>0</v>
          </cell>
          <cell r="BK400">
            <v>0</v>
          </cell>
          <cell r="BN400">
            <v>0</v>
          </cell>
          <cell r="BO400">
            <v>0</v>
          </cell>
          <cell r="BR400">
            <v>0</v>
          </cell>
          <cell r="BS400">
            <v>0</v>
          </cell>
          <cell r="BV400">
            <v>0</v>
          </cell>
          <cell r="BW400">
            <v>0</v>
          </cell>
          <cell r="BZ400">
            <v>0</v>
          </cell>
          <cell r="CA400">
            <v>0</v>
          </cell>
          <cell r="CD400">
            <v>0</v>
          </cell>
          <cell r="CE400">
            <v>0</v>
          </cell>
          <cell r="CH400">
            <v>0</v>
          </cell>
          <cell r="CI400">
            <v>0</v>
          </cell>
          <cell r="CL400">
            <v>0</v>
          </cell>
          <cell r="CM400">
            <v>0</v>
          </cell>
          <cell r="CP400">
            <v>0</v>
          </cell>
          <cell r="CQ400">
            <v>0</v>
          </cell>
          <cell r="CT400">
            <v>0</v>
          </cell>
          <cell r="CU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F400">
            <v>0</v>
          </cell>
          <cell r="DG400">
            <v>0</v>
          </cell>
          <cell r="DJ400">
            <v>0</v>
          </cell>
          <cell r="DK400">
            <v>0</v>
          </cell>
          <cell r="DM400">
            <v>3.0030000000000001</v>
          </cell>
        </row>
        <row r="401">
          <cell r="N401">
            <v>0</v>
          </cell>
          <cell r="O401">
            <v>0</v>
          </cell>
          <cell r="R401">
            <v>0</v>
          </cell>
          <cell r="S401">
            <v>0</v>
          </cell>
          <cell r="V401">
            <v>0</v>
          </cell>
          <cell r="W401">
            <v>0</v>
          </cell>
          <cell r="Z401">
            <v>0</v>
          </cell>
          <cell r="AA401">
            <v>0</v>
          </cell>
          <cell r="AD401">
            <v>0</v>
          </cell>
          <cell r="AE401">
            <v>0</v>
          </cell>
          <cell r="AH401">
            <v>0</v>
          </cell>
          <cell r="AI401">
            <v>0</v>
          </cell>
          <cell r="AL401">
            <v>0</v>
          </cell>
          <cell r="AM401">
            <v>0</v>
          </cell>
          <cell r="AP401">
            <v>3</v>
          </cell>
          <cell r="AQ401">
            <v>1.8250000000000002</v>
          </cell>
          <cell r="AT401">
            <v>0</v>
          </cell>
          <cell r="AU401">
            <v>0</v>
          </cell>
          <cell r="AX401">
            <v>0</v>
          </cell>
          <cell r="AY401">
            <v>0</v>
          </cell>
          <cell r="BB401">
            <v>0</v>
          </cell>
          <cell r="BC401">
            <v>0</v>
          </cell>
          <cell r="BF401">
            <v>0</v>
          </cell>
          <cell r="BG401">
            <v>0</v>
          </cell>
          <cell r="BJ401">
            <v>0</v>
          </cell>
          <cell r="BK401">
            <v>0</v>
          </cell>
          <cell r="BN401">
            <v>0</v>
          </cell>
          <cell r="BO401">
            <v>0</v>
          </cell>
          <cell r="BR401">
            <v>0</v>
          </cell>
          <cell r="BS401">
            <v>0</v>
          </cell>
          <cell r="BV401">
            <v>0</v>
          </cell>
          <cell r="BW401">
            <v>0</v>
          </cell>
          <cell r="BZ401">
            <v>0</v>
          </cell>
          <cell r="CA401">
            <v>0</v>
          </cell>
          <cell r="CD401">
            <v>0</v>
          </cell>
          <cell r="CE401">
            <v>0</v>
          </cell>
          <cell r="CH401">
            <v>0</v>
          </cell>
          <cell r="CI401">
            <v>0</v>
          </cell>
          <cell r="CL401">
            <v>0</v>
          </cell>
          <cell r="CM401">
            <v>0</v>
          </cell>
          <cell r="CP401">
            <v>0</v>
          </cell>
          <cell r="CQ401">
            <v>0</v>
          </cell>
          <cell r="CT401">
            <v>0</v>
          </cell>
          <cell r="CU401">
            <v>0</v>
          </cell>
          <cell r="CX401">
            <v>1</v>
          </cell>
          <cell r="CY401">
            <v>2.5009999999999999</v>
          </cell>
          <cell r="DB401">
            <v>0</v>
          </cell>
          <cell r="DC401">
            <v>0</v>
          </cell>
          <cell r="DF401">
            <v>0</v>
          </cell>
          <cell r="DG401">
            <v>0</v>
          </cell>
          <cell r="DJ401">
            <v>0</v>
          </cell>
          <cell r="DK401">
            <v>0</v>
          </cell>
          <cell r="DM401">
            <v>0</v>
          </cell>
        </row>
        <row r="402">
          <cell r="N402">
            <v>0</v>
          </cell>
          <cell r="O402">
            <v>0</v>
          </cell>
          <cell r="R402">
            <v>0</v>
          </cell>
          <cell r="S402">
            <v>0</v>
          </cell>
          <cell r="V402">
            <v>0</v>
          </cell>
          <cell r="W402">
            <v>0</v>
          </cell>
          <cell r="Z402">
            <v>0</v>
          </cell>
          <cell r="AA402">
            <v>0</v>
          </cell>
          <cell r="AD402">
            <v>1</v>
          </cell>
          <cell r="AE402">
            <v>1.0029999999999999</v>
          </cell>
          <cell r="AH402">
            <v>0</v>
          </cell>
          <cell r="AI402">
            <v>0</v>
          </cell>
          <cell r="AL402">
            <v>0</v>
          </cell>
          <cell r="AM402">
            <v>0</v>
          </cell>
          <cell r="AP402">
            <v>0</v>
          </cell>
          <cell r="AQ402">
            <v>0</v>
          </cell>
          <cell r="AT402">
            <v>0</v>
          </cell>
          <cell r="AU402">
            <v>0</v>
          </cell>
          <cell r="AX402">
            <v>0</v>
          </cell>
          <cell r="AY402">
            <v>0</v>
          </cell>
          <cell r="BB402">
            <v>0</v>
          </cell>
          <cell r="BC402">
            <v>0</v>
          </cell>
          <cell r="BF402">
            <v>0</v>
          </cell>
          <cell r="BG402">
            <v>0</v>
          </cell>
          <cell r="BJ402">
            <v>0</v>
          </cell>
          <cell r="BK402">
            <v>0</v>
          </cell>
          <cell r="BN402">
            <v>0</v>
          </cell>
          <cell r="BO402">
            <v>0</v>
          </cell>
          <cell r="BR402">
            <v>0</v>
          </cell>
          <cell r="BS402">
            <v>0</v>
          </cell>
          <cell r="BV402">
            <v>0</v>
          </cell>
          <cell r="BW402">
            <v>0</v>
          </cell>
          <cell r="BZ402">
            <v>0</v>
          </cell>
          <cell r="CA402">
            <v>0</v>
          </cell>
          <cell r="CD402">
            <v>0</v>
          </cell>
          <cell r="CE402">
            <v>0</v>
          </cell>
          <cell r="CH402">
            <v>0</v>
          </cell>
          <cell r="CI402">
            <v>0</v>
          </cell>
          <cell r="CL402">
            <v>0</v>
          </cell>
          <cell r="CM402">
            <v>0</v>
          </cell>
          <cell r="CP402">
            <v>0</v>
          </cell>
          <cell r="CQ402">
            <v>0</v>
          </cell>
          <cell r="CT402">
            <v>0</v>
          </cell>
          <cell r="CU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F402">
            <v>0</v>
          </cell>
          <cell r="DG402">
            <v>0</v>
          </cell>
          <cell r="DJ402">
            <v>0</v>
          </cell>
          <cell r="DK402">
            <v>0</v>
          </cell>
          <cell r="DM402">
            <v>0</v>
          </cell>
        </row>
        <row r="403">
          <cell r="N403">
            <v>0</v>
          </cell>
          <cell r="O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0</v>
          </cell>
          <cell r="Z403">
            <v>0</v>
          </cell>
          <cell r="AA403">
            <v>0</v>
          </cell>
          <cell r="AD403">
            <v>0</v>
          </cell>
          <cell r="AE403">
            <v>0</v>
          </cell>
          <cell r="AH403">
            <v>0</v>
          </cell>
          <cell r="AI403">
            <v>0</v>
          </cell>
          <cell r="AL403">
            <v>0</v>
          </cell>
          <cell r="AM403">
            <v>0</v>
          </cell>
          <cell r="AP403">
            <v>5</v>
          </cell>
          <cell r="AQ403">
            <v>2.8</v>
          </cell>
          <cell r="AT403">
            <v>0</v>
          </cell>
          <cell r="AU403">
            <v>0</v>
          </cell>
          <cell r="AX403">
            <v>0</v>
          </cell>
          <cell r="AY403">
            <v>0</v>
          </cell>
          <cell r="BB403">
            <v>0</v>
          </cell>
          <cell r="BC403">
            <v>0</v>
          </cell>
          <cell r="BF403">
            <v>0</v>
          </cell>
          <cell r="BG403">
            <v>0</v>
          </cell>
          <cell r="BJ403">
            <v>0</v>
          </cell>
          <cell r="BK403">
            <v>0</v>
          </cell>
          <cell r="BN403">
            <v>0</v>
          </cell>
          <cell r="BO403">
            <v>0</v>
          </cell>
          <cell r="BR403">
            <v>0</v>
          </cell>
          <cell r="BS403">
            <v>0</v>
          </cell>
          <cell r="BV403">
            <v>0</v>
          </cell>
          <cell r="BW403">
            <v>0</v>
          </cell>
          <cell r="BZ403">
            <v>0</v>
          </cell>
          <cell r="CA403">
            <v>0</v>
          </cell>
          <cell r="CD403">
            <v>0</v>
          </cell>
          <cell r="CE403">
            <v>0</v>
          </cell>
          <cell r="CH403">
            <v>0</v>
          </cell>
          <cell r="CI403">
            <v>0</v>
          </cell>
          <cell r="CL403">
            <v>0</v>
          </cell>
          <cell r="CM403">
            <v>0</v>
          </cell>
          <cell r="CP403">
            <v>0</v>
          </cell>
          <cell r="CQ403">
            <v>0</v>
          </cell>
          <cell r="CT403">
            <v>0</v>
          </cell>
          <cell r="CU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F403">
            <v>0</v>
          </cell>
          <cell r="DG403">
            <v>0</v>
          </cell>
          <cell r="DJ403">
            <v>0</v>
          </cell>
          <cell r="DK403">
            <v>0</v>
          </cell>
          <cell r="DM403">
            <v>0</v>
          </cell>
        </row>
        <row r="404">
          <cell r="N404">
            <v>0</v>
          </cell>
          <cell r="O404">
            <v>0</v>
          </cell>
          <cell r="R404">
            <v>0</v>
          </cell>
          <cell r="S404">
            <v>0</v>
          </cell>
          <cell r="V404">
            <v>0</v>
          </cell>
          <cell r="W404">
            <v>0</v>
          </cell>
          <cell r="Z404">
            <v>0</v>
          </cell>
          <cell r="AA404">
            <v>0</v>
          </cell>
          <cell r="AD404">
            <v>0</v>
          </cell>
          <cell r="AE404">
            <v>0</v>
          </cell>
          <cell r="AH404">
            <v>0</v>
          </cell>
          <cell r="AI404">
            <v>0</v>
          </cell>
          <cell r="AL404">
            <v>0</v>
          </cell>
          <cell r="AM404">
            <v>0</v>
          </cell>
          <cell r="AP404">
            <v>0</v>
          </cell>
          <cell r="AQ404">
            <v>0</v>
          </cell>
          <cell r="AT404">
            <v>0</v>
          </cell>
          <cell r="AU404">
            <v>0</v>
          </cell>
          <cell r="AX404">
            <v>0</v>
          </cell>
          <cell r="AY404">
            <v>0</v>
          </cell>
          <cell r="BB404">
            <v>0</v>
          </cell>
          <cell r="BC404">
            <v>0</v>
          </cell>
          <cell r="BF404">
            <v>0</v>
          </cell>
          <cell r="BG404">
            <v>0</v>
          </cell>
          <cell r="BJ404">
            <v>0</v>
          </cell>
          <cell r="BK404">
            <v>0</v>
          </cell>
          <cell r="BN404">
            <v>0</v>
          </cell>
          <cell r="BO404">
            <v>0</v>
          </cell>
          <cell r="BR404">
            <v>0</v>
          </cell>
          <cell r="BS404">
            <v>0</v>
          </cell>
          <cell r="BV404">
            <v>0</v>
          </cell>
          <cell r="BW404">
            <v>0</v>
          </cell>
          <cell r="BZ404">
            <v>0</v>
          </cell>
          <cell r="CA404">
            <v>0</v>
          </cell>
          <cell r="CD404">
            <v>0</v>
          </cell>
          <cell r="CE404">
            <v>0</v>
          </cell>
          <cell r="CH404">
            <v>0</v>
          </cell>
          <cell r="CI404">
            <v>0</v>
          </cell>
          <cell r="CL404">
            <v>0</v>
          </cell>
          <cell r="CM404">
            <v>0</v>
          </cell>
          <cell r="CP404">
            <v>0</v>
          </cell>
          <cell r="CQ404">
            <v>0</v>
          </cell>
          <cell r="CT404">
            <v>0</v>
          </cell>
          <cell r="CU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F404">
            <v>0</v>
          </cell>
          <cell r="DG404">
            <v>0</v>
          </cell>
          <cell r="DJ404">
            <v>0</v>
          </cell>
          <cell r="DK404">
            <v>0</v>
          </cell>
          <cell r="DM404">
            <v>0</v>
          </cell>
        </row>
        <row r="405">
          <cell r="N405">
            <v>0</v>
          </cell>
          <cell r="O405">
            <v>0</v>
          </cell>
          <cell r="R405">
            <v>0</v>
          </cell>
          <cell r="S405">
            <v>0</v>
          </cell>
          <cell r="V405">
            <v>0</v>
          </cell>
          <cell r="W405">
            <v>0</v>
          </cell>
          <cell r="Z405">
            <v>0</v>
          </cell>
          <cell r="AA405">
            <v>0</v>
          </cell>
          <cell r="AD405">
            <v>1</v>
          </cell>
          <cell r="AE405">
            <v>1.008</v>
          </cell>
          <cell r="AH405">
            <v>0</v>
          </cell>
          <cell r="AI405">
            <v>0</v>
          </cell>
          <cell r="AL405">
            <v>0</v>
          </cell>
          <cell r="AM405">
            <v>0</v>
          </cell>
          <cell r="AP405">
            <v>1</v>
          </cell>
          <cell r="AQ405">
            <v>0.47499999999999998</v>
          </cell>
          <cell r="AT405">
            <v>0</v>
          </cell>
          <cell r="AU405">
            <v>0</v>
          </cell>
          <cell r="AX405">
            <v>0</v>
          </cell>
          <cell r="AY405">
            <v>0</v>
          </cell>
          <cell r="BB405">
            <v>0</v>
          </cell>
          <cell r="BC405">
            <v>0</v>
          </cell>
          <cell r="BF405">
            <v>0</v>
          </cell>
          <cell r="BG405">
            <v>0</v>
          </cell>
          <cell r="BJ405">
            <v>0</v>
          </cell>
          <cell r="BK405">
            <v>0</v>
          </cell>
          <cell r="BN405">
            <v>0</v>
          </cell>
          <cell r="BO405">
            <v>0</v>
          </cell>
          <cell r="BR405">
            <v>0</v>
          </cell>
          <cell r="BS405">
            <v>0</v>
          </cell>
          <cell r="BV405">
            <v>0</v>
          </cell>
          <cell r="BW405">
            <v>0</v>
          </cell>
          <cell r="BZ405">
            <v>0</v>
          </cell>
          <cell r="CA405">
            <v>0</v>
          </cell>
          <cell r="CD405">
            <v>0</v>
          </cell>
          <cell r="CE405">
            <v>0</v>
          </cell>
          <cell r="CH405">
            <v>0</v>
          </cell>
          <cell r="CI405">
            <v>0</v>
          </cell>
          <cell r="CL405">
            <v>0</v>
          </cell>
          <cell r="CM405">
            <v>0</v>
          </cell>
          <cell r="CP405">
            <v>0</v>
          </cell>
          <cell r="CQ405">
            <v>0</v>
          </cell>
          <cell r="CT405">
            <v>0</v>
          </cell>
          <cell r="CU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F405">
            <v>0</v>
          </cell>
          <cell r="DG405">
            <v>0</v>
          </cell>
          <cell r="DJ405">
            <v>0</v>
          </cell>
          <cell r="DK405">
            <v>0</v>
          </cell>
          <cell r="DM405">
            <v>0</v>
          </cell>
        </row>
        <row r="406">
          <cell r="N406">
            <v>0</v>
          </cell>
          <cell r="O406">
            <v>0</v>
          </cell>
          <cell r="R406">
            <v>0</v>
          </cell>
          <cell r="S406">
            <v>0</v>
          </cell>
          <cell r="V406">
            <v>0</v>
          </cell>
          <cell r="W406">
            <v>0</v>
          </cell>
          <cell r="Z406">
            <v>0</v>
          </cell>
          <cell r="AA406">
            <v>0</v>
          </cell>
          <cell r="AD406">
            <v>0</v>
          </cell>
          <cell r="AE406">
            <v>0</v>
          </cell>
          <cell r="AH406">
            <v>0</v>
          </cell>
          <cell r="AI406">
            <v>0</v>
          </cell>
          <cell r="AL406">
            <v>0</v>
          </cell>
          <cell r="AM406">
            <v>0</v>
          </cell>
          <cell r="AP406">
            <v>3</v>
          </cell>
          <cell r="AQ406">
            <v>1.425</v>
          </cell>
          <cell r="AT406">
            <v>0</v>
          </cell>
          <cell r="AU406">
            <v>0</v>
          </cell>
          <cell r="AX406">
            <v>0</v>
          </cell>
          <cell r="AY406">
            <v>0</v>
          </cell>
          <cell r="BB406">
            <v>0</v>
          </cell>
          <cell r="BC406">
            <v>0</v>
          </cell>
          <cell r="BF406">
            <v>0</v>
          </cell>
          <cell r="BG406">
            <v>0</v>
          </cell>
          <cell r="BJ406">
            <v>0</v>
          </cell>
          <cell r="BK406">
            <v>0</v>
          </cell>
          <cell r="BN406">
            <v>0</v>
          </cell>
          <cell r="BO406">
            <v>0</v>
          </cell>
          <cell r="BR406">
            <v>0</v>
          </cell>
          <cell r="BS406">
            <v>0</v>
          </cell>
          <cell r="BV406">
            <v>0</v>
          </cell>
          <cell r="BW406">
            <v>0</v>
          </cell>
          <cell r="BZ406">
            <v>0</v>
          </cell>
          <cell r="CA406">
            <v>0</v>
          </cell>
          <cell r="CD406">
            <v>0</v>
          </cell>
          <cell r="CE406">
            <v>0</v>
          </cell>
          <cell r="CH406">
            <v>0</v>
          </cell>
          <cell r="CI406">
            <v>0</v>
          </cell>
          <cell r="CL406">
            <v>0</v>
          </cell>
          <cell r="CM406">
            <v>0</v>
          </cell>
          <cell r="CP406">
            <v>0</v>
          </cell>
          <cell r="CQ406">
            <v>0</v>
          </cell>
          <cell r="CT406">
            <v>0</v>
          </cell>
          <cell r="CU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F406">
            <v>0</v>
          </cell>
          <cell r="DG406">
            <v>0</v>
          </cell>
          <cell r="DJ406">
            <v>0</v>
          </cell>
          <cell r="DK406">
            <v>0</v>
          </cell>
          <cell r="DM406">
            <v>0</v>
          </cell>
        </row>
        <row r="407">
          <cell r="N407">
            <v>0</v>
          </cell>
          <cell r="O407">
            <v>0</v>
          </cell>
          <cell r="R407">
            <v>0</v>
          </cell>
          <cell r="S407">
            <v>0</v>
          </cell>
          <cell r="V407">
            <v>0</v>
          </cell>
          <cell r="W407">
            <v>0</v>
          </cell>
          <cell r="Z407">
            <v>0</v>
          </cell>
          <cell r="AA407">
            <v>0</v>
          </cell>
          <cell r="AD407">
            <v>0</v>
          </cell>
          <cell r="AE407">
            <v>0</v>
          </cell>
          <cell r="AH407">
            <v>0</v>
          </cell>
          <cell r="AI407">
            <v>0</v>
          </cell>
          <cell r="AL407">
            <v>0</v>
          </cell>
          <cell r="AM407">
            <v>0</v>
          </cell>
          <cell r="AP407">
            <v>0</v>
          </cell>
          <cell r="AQ407">
            <v>0</v>
          </cell>
          <cell r="AT407">
            <v>0</v>
          </cell>
          <cell r="AU407">
            <v>0</v>
          </cell>
          <cell r="AX407">
            <v>0</v>
          </cell>
          <cell r="AY407">
            <v>0</v>
          </cell>
          <cell r="BB407">
            <v>0</v>
          </cell>
          <cell r="BC407">
            <v>0</v>
          </cell>
          <cell r="BF407">
            <v>0</v>
          </cell>
          <cell r="BG407">
            <v>0</v>
          </cell>
          <cell r="BJ407">
            <v>0</v>
          </cell>
          <cell r="BK407">
            <v>0</v>
          </cell>
          <cell r="BN407">
            <v>0</v>
          </cell>
          <cell r="BO407">
            <v>0</v>
          </cell>
          <cell r="BR407">
            <v>0</v>
          </cell>
          <cell r="BS407">
            <v>0</v>
          </cell>
          <cell r="BV407">
            <v>0</v>
          </cell>
          <cell r="BW407">
            <v>0</v>
          </cell>
          <cell r="BZ407">
            <v>0</v>
          </cell>
          <cell r="CA407">
            <v>0</v>
          </cell>
          <cell r="CD407">
            <v>0</v>
          </cell>
          <cell r="CE407">
            <v>0</v>
          </cell>
          <cell r="CH407">
            <v>0</v>
          </cell>
          <cell r="CI407">
            <v>0</v>
          </cell>
          <cell r="CL407">
            <v>0</v>
          </cell>
          <cell r="CM407">
            <v>0</v>
          </cell>
          <cell r="CP407">
            <v>0</v>
          </cell>
          <cell r="CQ407">
            <v>0</v>
          </cell>
          <cell r="CT407">
            <v>0</v>
          </cell>
          <cell r="CU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F407">
            <v>0</v>
          </cell>
          <cell r="DG407">
            <v>0</v>
          </cell>
          <cell r="DJ407">
            <v>0</v>
          </cell>
          <cell r="DK407">
            <v>0</v>
          </cell>
          <cell r="DM407">
            <v>0</v>
          </cell>
        </row>
        <row r="408">
          <cell r="N408">
            <v>0</v>
          </cell>
          <cell r="O408">
            <v>0</v>
          </cell>
          <cell r="R408">
            <v>0</v>
          </cell>
          <cell r="S408">
            <v>0</v>
          </cell>
          <cell r="V408">
            <v>0</v>
          </cell>
          <cell r="W408">
            <v>0</v>
          </cell>
          <cell r="Z408">
            <v>0</v>
          </cell>
          <cell r="AA408">
            <v>0</v>
          </cell>
          <cell r="AD408">
            <v>0</v>
          </cell>
          <cell r="AE408">
            <v>0</v>
          </cell>
          <cell r="AH408">
            <v>0</v>
          </cell>
          <cell r="AI408">
            <v>0</v>
          </cell>
          <cell r="AL408">
            <v>0</v>
          </cell>
          <cell r="AM408">
            <v>0</v>
          </cell>
          <cell r="AP408">
            <v>1</v>
          </cell>
          <cell r="AQ408">
            <v>0.47499999999999998</v>
          </cell>
          <cell r="AT408">
            <v>0</v>
          </cell>
          <cell r="AU408">
            <v>0</v>
          </cell>
          <cell r="AX408">
            <v>0</v>
          </cell>
          <cell r="AY408">
            <v>0</v>
          </cell>
          <cell r="BB408">
            <v>0</v>
          </cell>
          <cell r="BC408">
            <v>0</v>
          </cell>
          <cell r="BF408">
            <v>0</v>
          </cell>
          <cell r="BG408">
            <v>0</v>
          </cell>
          <cell r="BJ408">
            <v>0</v>
          </cell>
          <cell r="BK408">
            <v>0</v>
          </cell>
          <cell r="BN408">
            <v>0</v>
          </cell>
          <cell r="BO408">
            <v>0</v>
          </cell>
          <cell r="BR408">
            <v>0</v>
          </cell>
          <cell r="BS408">
            <v>0</v>
          </cell>
          <cell r="BV408">
            <v>0</v>
          </cell>
          <cell r="BW408">
            <v>0</v>
          </cell>
          <cell r="BZ408">
            <v>0</v>
          </cell>
          <cell r="CA408">
            <v>0</v>
          </cell>
          <cell r="CD408">
            <v>0</v>
          </cell>
          <cell r="CE408">
            <v>0</v>
          </cell>
          <cell r="CH408">
            <v>0</v>
          </cell>
          <cell r="CI408">
            <v>0</v>
          </cell>
          <cell r="CL408">
            <v>0</v>
          </cell>
          <cell r="CM408">
            <v>0</v>
          </cell>
          <cell r="CP408">
            <v>0</v>
          </cell>
          <cell r="CQ408">
            <v>0</v>
          </cell>
          <cell r="CT408">
            <v>0</v>
          </cell>
          <cell r="CU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F408">
            <v>0</v>
          </cell>
          <cell r="DG408">
            <v>0</v>
          </cell>
          <cell r="DJ408">
            <v>0</v>
          </cell>
          <cell r="DK408">
            <v>0</v>
          </cell>
          <cell r="DM408">
            <v>0</v>
          </cell>
        </row>
        <row r="409">
          <cell r="N409">
            <v>0</v>
          </cell>
          <cell r="O409">
            <v>0</v>
          </cell>
          <cell r="R409">
            <v>0</v>
          </cell>
          <cell r="S409">
            <v>0</v>
          </cell>
          <cell r="V409">
            <v>0</v>
          </cell>
          <cell r="W409">
            <v>0</v>
          </cell>
          <cell r="Z409">
            <v>0</v>
          </cell>
          <cell r="AA409">
            <v>0</v>
          </cell>
          <cell r="AD409">
            <v>0</v>
          </cell>
          <cell r="AE409">
            <v>0</v>
          </cell>
          <cell r="AH409">
            <v>0</v>
          </cell>
          <cell r="AI409">
            <v>0</v>
          </cell>
          <cell r="AL409">
            <v>0</v>
          </cell>
          <cell r="AM409">
            <v>0</v>
          </cell>
          <cell r="AP409">
            <v>0</v>
          </cell>
          <cell r="AQ409">
            <v>0</v>
          </cell>
          <cell r="AT409">
            <v>0</v>
          </cell>
          <cell r="AU409">
            <v>0</v>
          </cell>
          <cell r="AX409">
            <v>0</v>
          </cell>
          <cell r="AY409">
            <v>0</v>
          </cell>
          <cell r="BB409">
            <v>0</v>
          </cell>
          <cell r="BC409">
            <v>0</v>
          </cell>
          <cell r="BF409">
            <v>0</v>
          </cell>
          <cell r="BG409">
            <v>0</v>
          </cell>
          <cell r="BJ409">
            <v>0</v>
          </cell>
          <cell r="BK409">
            <v>0</v>
          </cell>
          <cell r="BN409">
            <v>0</v>
          </cell>
          <cell r="BO409">
            <v>0</v>
          </cell>
          <cell r="BR409">
            <v>0</v>
          </cell>
          <cell r="BS409">
            <v>0</v>
          </cell>
          <cell r="BV409">
            <v>0</v>
          </cell>
          <cell r="BW409">
            <v>0</v>
          </cell>
          <cell r="BZ409">
            <v>0</v>
          </cell>
          <cell r="CA409">
            <v>0</v>
          </cell>
          <cell r="CD409">
            <v>0</v>
          </cell>
          <cell r="CE409">
            <v>0</v>
          </cell>
          <cell r="CH409">
            <v>0</v>
          </cell>
          <cell r="CI409">
            <v>0</v>
          </cell>
          <cell r="CL409">
            <v>0</v>
          </cell>
          <cell r="CM409">
            <v>0</v>
          </cell>
          <cell r="CP409">
            <v>0</v>
          </cell>
          <cell r="CQ409">
            <v>0</v>
          </cell>
          <cell r="CT409">
            <v>0</v>
          </cell>
          <cell r="CU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F409">
            <v>0</v>
          </cell>
          <cell r="DG409">
            <v>0</v>
          </cell>
          <cell r="DJ409">
            <v>0</v>
          </cell>
          <cell r="DK409">
            <v>0</v>
          </cell>
          <cell r="DM409">
            <v>0</v>
          </cell>
        </row>
        <row r="410">
          <cell r="N410">
            <v>0</v>
          </cell>
          <cell r="O410">
            <v>0</v>
          </cell>
          <cell r="R410">
            <v>0</v>
          </cell>
          <cell r="S410">
            <v>0</v>
          </cell>
          <cell r="V410">
            <v>0</v>
          </cell>
          <cell r="W410">
            <v>0</v>
          </cell>
          <cell r="Z410">
            <v>0</v>
          </cell>
          <cell r="AA410">
            <v>0</v>
          </cell>
          <cell r="AD410">
            <v>0</v>
          </cell>
          <cell r="AE410">
            <v>0</v>
          </cell>
          <cell r="AH410">
            <v>0</v>
          </cell>
          <cell r="AI410">
            <v>0</v>
          </cell>
          <cell r="AL410">
            <v>0</v>
          </cell>
          <cell r="AM410">
            <v>0</v>
          </cell>
          <cell r="AP410">
            <v>0</v>
          </cell>
          <cell r="AQ410">
            <v>0</v>
          </cell>
          <cell r="AT410">
            <v>0</v>
          </cell>
          <cell r="AU410">
            <v>0</v>
          </cell>
          <cell r="AX410">
            <v>0</v>
          </cell>
          <cell r="AY410">
            <v>0</v>
          </cell>
          <cell r="BB410">
            <v>0</v>
          </cell>
          <cell r="BC410">
            <v>0</v>
          </cell>
          <cell r="BF410">
            <v>0</v>
          </cell>
          <cell r="BG410">
            <v>0</v>
          </cell>
          <cell r="BJ410">
            <v>0</v>
          </cell>
          <cell r="BK410">
            <v>0</v>
          </cell>
          <cell r="BN410">
            <v>0</v>
          </cell>
          <cell r="BO410">
            <v>0</v>
          </cell>
          <cell r="BR410">
            <v>0</v>
          </cell>
          <cell r="BS410">
            <v>0</v>
          </cell>
          <cell r="BV410">
            <v>0</v>
          </cell>
          <cell r="BW410">
            <v>0</v>
          </cell>
          <cell r="BZ410">
            <v>0</v>
          </cell>
          <cell r="CA410">
            <v>0</v>
          </cell>
          <cell r="CD410">
            <v>0</v>
          </cell>
          <cell r="CE410">
            <v>0</v>
          </cell>
          <cell r="CH410">
            <v>0</v>
          </cell>
          <cell r="CI410">
            <v>0</v>
          </cell>
          <cell r="CL410">
            <v>0</v>
          </cell>
          <cell r="CM410">
            <v>0</v>
          </cell>
          <cell r="CP410">
            <v>0</v>
          </cell>
          <cell r="CQ410">
            <v>0</v>
          </cell>
          <cell r="CT410">
            <v>0</v>
          </cell>
          <cell r="CU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F410">
            <v>0</v>
          </cell>
          <cell r="DG410">
            <v>0</v>
          </cell>
          <cell r="DJ410">
            <v>0</v>
          </cell>
          <cell r="DK410">
            <v>0</v>
          </cell>
          <cell r="DM410">
            <v>0</v>
          </cell>
        </row>
        <row r="411">
          <cell r="N411">
            <v>0</v>
          </cell>
          <cell r="O411">
            <v>0</v>
          </cell>
          <cell r="R411">
            <v>0</v>
          </cell>
          <cell r="S411">
            <v>0</v>
          </cell>
          <cell r="V411">
            <v>0</v>
          </cell>
          <cell r="W411">
            <v>0</v>
          </cell>
          <cell r="Z411">
            <v>0</v>
          </cell>
          <cell r="AA411">
            <v>0</v>
          </cell>
          <cell r="AD411">
            <v>0</v>
          </cell>
          <cell r="AE411">
            <v>0</v>
          </cell>
          <cell r="AH411">
            <v>0</v>
          </cell>
          <cell r="AI411">
            <v>0</v>
          </cell>
          <cell r="AL411">
            <v>0</v>
          </cell>
          <cell r="AM411">
            <v>0</v>
          </cell>
          <cell r="AP411">
            <v>1</v>
          </cell>
          <cell r="AQ411">
            <v>0.47499999999999998</v>
          </cell>
          <cell r="AT411">
            <v>0</v>
          </cell>
          <cell r="AU411">
            <v>0</v>
          </cell>
          <cell r="AX411">
            <v>0</v>
          </cell>
          <cell r="AY411">
            <v>0</v>
          </cell>
          <cell r="BB411">
            <v>0</v>
          </cell>
          <cell r="BC411">
            <v>0</v>
          </cell>
          <cell r="BF411">
            <v>0</v>
          </cell>
          <cell r="BG411">
            <v>0</v>
          </cell>
          <cell r="BJ411">
            <v>0</v>
          </cell>
          <cell r="BK411">
            <v>0</v>
          </cell>
          <cell r="BN411">
            <v>0</v>
          </cell>
          <cell r="BO411">
            <v>0</v>
          </cell>
          <cell r="BR411">
            <v>0</v>
          </cell>
          <cell r="BS411">
            <v>0</v>
          </cell>
          <cell r="BV411">
            <v>0</v>
          </cell>
          <cell r="BW411">
            <v>0</v>
          </cell>
          <cell r="BZ411">
            <v>0</v>
          </cell>
          <cell r="CA411">
            <v>0</v>
          </cell>
          <cell r="CD411">
            <v>6.0000000000000001E-3</v>
          </cell>
          <cell r="CE411">
            <v>7.3710000000000004</v>
          </cell>
          <cell r="CH411">
            <v>0</v>
          </cell>
          <cell r="CI411">
            <v>0</v>
          </cell>
          <cell r="CL411">
            <v>0</v>
          </cell>
          <cell r="CM411">
            <v>0</v>
          </cell>
          <cell r="CP411">
            <v>0</v>
          </cell>
          <cell r="CQ411">
            <v>0</v>
          </cell>
          <cell r="CT411">
            <v>0</v>
          </cell>
          <cell r="CU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F411">
            <v>0</v>
          </cell>
          <cell r="DG411">
            <v>0</v>
          </cell>
          <cell r="DJ411">
            <v>0</v>
          </cell>
          <cell r="DK411">
            <v>0</v>
          </cell>
          <cell r="DM411">
            <v>0</v>
          </cell>
        </row>
        <row r="412">
          <cell r="N412">
            <v>0</v>
          </cell>
          <cell r="O412">
            <v>0</v>
          </cell>
          <cell r="R412">
            <v>0</v>
          </cell>
          <cell r="S412">
            <v>0</v>
          </cell>
          <cell r="V412">
            <v>0</v>
          </cell>
          <cell r="W412">
            <v>0</v>
          </cell>
          <cell r="Z412">
            <v>0</v>
          </cell>
          <cell r="AA412">
            <v>0</v>
          </cell>
          <cell r="AD412">
            <v>0</v>
          </cell>
          <cell r="AE412">
            <v>0</v>
          </cell>
          <cell r="AH412">
            <v>0</v>
          </cell>
          <cell r="AI412">
            <v>0</v>
          </cell>
          <cell r="AL412">
            <v>0</v>
          </cell>
          <cell r="AM412">
            <v>0</v>
          </cell>
          <cell r="AP412">
            <v>1</v>
          </cell>
          <cell r="AQ412">
            <v>0.9</v>
          </cell>
          <cell r="AT412">
            <v>0</v>
          </cell>
          <cell r="AU412">
            <v>0</v>
          </cell>
          <cell r="AX412">
            <v>0</v>
          </cell>
          <cell r="AY412">
            <v>0</v>
          </cell>
          <cell r="BB412">
            <v>0</v>
          </cell>
          <cell r="BC412">
            <v>0</v>
          </cell>
          <cell r="BF412">
            <v>0</v>
          </cell>
          <cell r="BG412">
            <v>0</v>
          </cell>
          <cell r="BJ412">
            <v>0</v>
          </cell>
          <cell r="BK412">
            <v>0</v>
          </cell>
          <cell r="BN412">
            <v>0</v>
          </cell>
          <cell r="BO412">
            <v>0</v>
          </cell>
          <cell r="BR412">
            <v>0</v>
          </cell>
          <cell r="BS412">
            <v>0</v>
          </cell>
          <cell r="BV412">
            <v>0</v>
          </cell>
          <cell r="BW412">
            <v>0</v>
          </cell>
          <cell r="BZ412">
            <v>0</v>
          </cell>
          <cell r="CA412">
            <v>0</v>
          </cell>
          <cell r="CD412">
            <v>0</v>
          </cell>
          <cell r="CE412">
            <v>0</v>
          </cell>
          <cell r="CH412">
            <v>0</v>
          </cell>
          <cell r="CI412">
            <v>0</v>
          </cell>
          <cell r="CL412">
            <v>0</v>
          </cell>
          <cell r="CM412">
            <v>0</v>
          </cell>
          <cell r="CP412">
            <v>0</v>
          </cell>
          <cell r="CQ412">
            <v>0</v>
          </cell>
          <cell r="CT412">
            <v>0</v>
          </cell>
          <cell r="CU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F412">
            <v>0</v>
          </cell>
          <cell r="DG412">
            <v>0</v>
          </cell>
          <cell r="DJ412">
            <v>0</v>
          </cell>
          <cell r="DK412">
            <v>0</v>
          </cell>
          <cell r="DM412">
            <v>0</v>
          </cell>
        </row>
        <row r="413">
          <cell r="N413">
            <v>0</v>
          </cell>
          <cell r="O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0</v>
          </cell>
          <cell r="Z413">
            <v>0</v>
          </cell>
          <cell r="AA413">
            <v>0</v>
          </cell>
          <cell r="AD413">
            <v>0</v>
          </cell>
          <cell r="AE413">
            <v>0</v>
          </cell>
          <cell r="AH413">
            <v>0</v>
          </cell>
          <cell r="AI413">
            <v>0</v>
          </cell>
          <cell r="AL413">
            <v>0</v>
          </cell>
          <cell r="AM413">
            <v>0</v>
          </cell>
          <cell r="AP413">
            <v>0</v>
          </cell>
          <cell r="AQ413">
            <v>0</v>
          </cell>
          <cell r="AT413">
            <v>0</v>
          </cell>
          <cell r="AU413">
            <v>0</v>
          </cell>
          <cell r="AX413">
            <v>0</v>
          </cell>
          <cell r="AY413">
            <v>0</v>
          </cell>
          <cell r="BB413">
            <v>0</v>
          </cell>
          <cell r="BC413">
            <v>0</v>
          </cell>
          <cell r="BF413">
            <v>0</v>
          </cell>
          <cell r="BG413">
            <v>0</v>
          </cell>
          <cell r="BJ413">
            <v>0</v>
          </cell>
          <cell r="BK413">
            <v>0</v>
          </cell>
          <cell r="BN413">
            <v>0</v>
          </cell>
          <cell r="BO413">
            <v>0</v>
          </cell>
          <cell r="BR413">
            <v>0</v>
          </cell>
          <cell r="BS413">
            <v>0</v>
          </cell>
          <cell r="BV413">
            <v>0</v>
          </cell>
          <cell r="BW413">
            <v>0</v>
          </cell>
          <cell r="BZ413">
            <v>0</v>
          </cell>
          <cell r="CA413">
            <v>0</v>
          </cell>
          <cell r="CD413">
            <v>0</v>
          </cell>
          <cell r="CE413">
            <v>0</v>
          </cell>
          <cell r="CH413">
            <v>0</v>
          </cell>
          <cell r="CI413">
            <v>0</v>
          </cell>
          <cell r="CL413">
            <v>0</v>
          </cell>
          <cell r="CM413">
            <v>0</v>
          </cell>
          <cell r="CP413">
            <v>0</v>
          </cell>
          <cell r="CQ413">
            <v>0</v>
          </cell>
          <cell r="CT413">
            <v>0</v>
          </cell>
          <cell r="CU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F413">
            <v>0</v>
          </cell>
          <cell r="DG413">
            <v>0</v>
          </cell>
          <cell r="DJ413">
            <v>0</v>
          </cell>
          <cell r="DK413">
            <v>0</v>
          </cell>
          <cell r="DM413">
            <v>0</v>
          </cell>
        </row>
        <row r="414">
          <cell r="N414">
            <v>0</v>
          </cell>
          <cell r="O414">
            <v>0</v>
          </cell>
          <cell r="R414">
            <v>0</v>
          </cell>
          <cell r="S414">
            <v>0</v>
          </cell>
          <cell r="V414">
            <v>0</v>
          </cell>
          <cell r="W414">
            <v>0</v>
          </cell>
          <cell r="Z414">
            <v>0</v>
          </cell>
          <cell r="AA414">
            <v>0</v>
          </cell>
          <cell r="AD414">
            <v>0</v>
          </cell>
          <cell r="AE414">
            <v>0</v>
          </cell>
          <cell r="AH414">
            <v>0</v>
          </cell>
          <cell r="AI414">
            <v>0</v>
          </cell>
          <cell r="AL414">
            <v>0</v>
          </cell>
          <cell r="AM414">
            <v>0</v>
          </cell>
          <cell r="AP414">
            <v>0</v>
          </cell>
          <cell r="AQ414">
            <v>0</v>
          </cell>
          <cell r="AT414">
            <v>0</v>
          </cell>
          <cell r="AU414">
            <v>0</v>
          </cell>
          <cell r="AX414">
            <v>0</v>
          </cell>
          <cell r="AY414">
            <v>0</v>
          </cell>
          <cell r="BB414">
            <v>0</v>
          </cell>
          <cell r="BC414">
            <v>0</v>
          </cell>
          <cell r="BF414">
            <v>0</v>
          </cell>
          <cell r="BG414">
            <v>0</v>
          </cell>
          <cell r="BJ414">
            <v>0</v>
          </cell>
          <cell r="BK414">
            <v>0</v>
          </cell>
          <cell r="BN414">
            <v>0</v>
          </cell>
          <cell r="BO414">
            <v>0</v>
          </cell>
          <cell r="BR414">
            <v>0</v>
          </cell>
          <cell r="BS414">
            <v>0</v>
          </cell>
          <cell r="BV414">
            <v>0</v>
          </cell>
          <cell r="BW414">
            <v>0</v>
          </cell>
          <cell r="BZ414">
            <v>0</v>
          </cell>
          <cell r="CA414">
            <v>0</v>
          </cell>
          <cell r="CD414">
            <v>0</v>
          </cell>
          <cell r="CE414">
            <v>0</v>
          </cell>
          <cell r="CH414">
            <v>0</v>
          </cell>
          <cell r="CI414">
            <v>0</v>
          </cell>
          <cell r="CL414">
            <v>0</v>
          </cell>
          <cell r="CM414">
            <v>0</v>
          </cell>
          <cell r="CP414">
            <v>0</v>
          </cell>
          <cell r="CQ414">
            <v>0</v>
          </cell>
          <cell r="CT414">
            <v>0</v>
          </cell>
          <cell r="CU414">
            <v>0</v>
          </cell>
          <cell r="CX414">
            <v>1</v>
          </cell>
          <cell r="CY414">
            <v>2.577</v>
          </cell>
          <cell r="DB414">
            <v>0</v>
          </cell>
          <cell r="DC414">
            <v>0</v>
          </cell>
          <cell r="DF414">
            <v>0</v>
          </cell>
          <cell r="DG414">
            <v>0</v>
          </cell>
          <cell r="DJ414">
            <v>0</v>
          </cell>
          <cell r="DK414">
            <v>0</v>
          </cell>
          <cell r="DM414">
            <v>0</v>
          </cell>
        </row>
        <row r="415">
          <cell r="N415">
            <v>0</v>
          </cell>
          <cell r="O415">
            <v>0</v>
          </cell>
          <cell r="R415">
            <v>0</v>
          </cell>
          <cell r="S415">
            <v>0</v>
          </cell>
          <cell r="V415">
            <v>0</v>
          </cell>
          <cell r="W415">
            <v>0</v>
          </cell>
          <cell r="Z415">
            <v>0</v>
          </cell>
          <cell r="AA415">
            <v>0</v>
          </cell>
          <cell r="AD415">
            <v>0</v>
          </cell>
          <cell r="AE415">
            <v>0</v>
          </cell>
          <cell r="AH415">
            <v>0</v>
          </cell>
          <cell r="AI415">
            <v>0</v>
          </cell>
          <cell r="AL415">
            <v>0</v>
          </cell>
          <cell r="AM415">
            <v>0</v>
          </cell>
          <cell r="AP415">
            <v>0</v>
          </cell>
          <cell r="AQ415">
            <v>0</v>
          </cell>
          <cell r="AT415">
            <v>0</v>
          </cell>
          <cell r="AU415">
            <v>0</v>
          </cell>
          <cell r="AX415">
            <v>0</v>
          </cell>
          <cell r="AY415">
            <v>0</v>
          </cell>
          <cell r="BB415">
            <v>0</v>
          </cell>
          <cell r="BC415">
            <v>0</v>
          </cell>
          <cell r="BF415">
            <v>0</v>
          </cell>
          <cell r="BG415">
            <v>0</v>
          </cell>
          <cell r="BJ415">
            <v>3</v>
          </cell>
          <cell r="BK415">
            <v>61.381999999999998</v>
          </cell>
          <cell r="BN415">
            <v>0</v>
          </cell>
          <cell r="BO415">
            <v>0</v>
          </cell>
          <cell r="BR415">
            <v>0</v>
          </cell>
          <cell r="BS415">
            <v>0</v>
          </cell>
          <cell r="BV415">
            <v>0</v>
          </cell>
          <cell r="BW415">
            <v>0</v>
          </cell>
          <cell r="BZ415">
            <v>0</v>
          </cell>
          <cell r="CA415">
            <v>0</v>
          </cell>
          <cell r="CD415">
            <v>0</v>
          </cell>
          <cell r="CE415">
            <v>0</v>
          </cell>
          <cell r="CH415">
            <v>0</v>
          </cell>
          <cell r="CI415">
            <v>0</v>
          </cell>
          <cell r="CL415">
            <v>0</v>
          </cell>
          <cell r="CM415">
            <v>0</v>
          </cell>
          <cell r="CP415">
            <v>0</v>
          </cell>
          <cell r="CQ415">
            <v>0</v>
          </cell>
          <cell r="CT415">
            <v>0</v>
          </cell>
          <cell r="CU415">
            <v>0</v>
          </cell>
          <cell r="CX415">
            <v>7</v>
          </cell>
          <cell r="CY415">
            <v>5.9509999999999996</v>
          </cell>
          <cell r="DB415">
            <v>0</v>
          </cell>
          <cell r="DC415">
            <v>0</v>
          </cell>
          <cell r="DF415">
            <v>0</v>
          </cell>
          <cell r="DG415">
            <v>0</v>
          </cell>
          <cell r="DJ415">
            <v>0</v>
          </cell>
          <cell r="DK415">
            <v>0</v>
          </cell>
          <cell r="DM415">
            <v>2.9279999999999999</v>
          </cell>
        </row>
        <row r="416">
          <cell r="N416">
            <v>0</v>
          </cell>
          <cell r="O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0</v>
          </cell>
          <cell r="Z416">
            <v>0</v>
          </cell>
          <cell r="AA416">
            <v>0</v>
          </cell>
          <cell r="AD416">
            <v>0</v>
          </cell>
          <cell r="AE416">
            <v>0</v>
          </cell>
          <cell r="AH416">
            <v>0</v>
          </cell>
          <cell r="AI416">
            <v>0</v>
          </cell>
          <cell r="AL416">
            <v>0</v>
          </cell>
          <cell r="AM416">
            <v>0</v>
          </cell>
          <cell r="AP416">
            <v>5</v>
          </cell>
          <cell r="AQ416">
            <v>4.9029999999999996</v>
          </cell>
          <cell r="AT416">
            <v>0</v>
          </cell>
          <cell r="AU416">
            <v>0</v>
          </cell>
          <cell r="AX416">
            <v>0</v>
          </cell>
          <cell r="AY416">
            <v>0</v>
          </cell>
          <cell r="BB416">
            <v>0</v>
          </cell>
          <cell r="BC416">
            <v>0</v>
          </cell>
          <cell r="BF416">
            <v>0</v>
          </cell>
          <cell r="BG416">
            <v>0</v>
          </cell>
          <cell r="BJ416">
            <v>0</v>
          </cell>
          <cell r="BK416">
            <v>0</v>
          </cell>
          <cell r="BN416">
            <v>0</v>
          </cell>
          <cell r="BO416">
            <v>0</v>
          </cell>
          <cell r="BR416">
            <v>0</v>
          </cell>
          <cell r="BS416">
            <v>0</v>
          </cell>
          <cell r="BV416">
            <v>0</v>
          </cell>
          <cell r="BW416">
            <v>0</v>
          </cell>
          <cell r="BZ416">
            <v>0</v>
          </cell>
          <cell r="CA416">
            <v>0</v>
          </cell>
          <cell r="CD416">
            <v>0</v>
          </cell>
          <cell r="CE416">
            <v>0</v>
          </cell>
          <cell r="CH416">
            <v>0</v>
          </cell>
          <cell r="CI416">
            <v>0</v>
          </cell>
          <cell r="CL416">
            <v>0</v>
          </cell>
          <cell r="CM416">
            <v>0</v>
          </cell>
          <cell r="CP416">
            <v>0</v>
          </cell>
          <cell r="CQ416">
            <v>0</v>
          </cell>
          <cell r="CT416">
            <v>0</v>
          </cell>
          <cell r="CU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F416">
            <v>0</v>
          </cell>
          <cell r="DG416">
            <v>0</v>
          </cell>
          <cell r="DJ416">
            <v>0</v>
          </cell>
          <cell r="DK416">
            <v>0</v>
          </cell>
          <cell r="DM416">
            <v>0</v>
          </cell>
        </row>
        <row r="417">
          <cell r="N417">
            <v>0</v>
          </cell>
          <cell r="O417">
            <v>0</v>
          </cell>
          <cell r="R417">
            <v>0</v>
          </cell>
          <cell r="S417">
            <v>0</v>
          </cell>
          <cell r="V417">
            <v>0</v>
          </cell>
          <cell r="W417">
            <v>0</v>
          </cell>
          <cell r="Z417">
            <v>0</v>
          </cell>
          <cell r="AA417">
            <v>0</v>
          </cell>
          <cell r="AD417">
            <v>0</v>
          </cell>
          <cell r="AE417">
            <v>0</v>
          </cell>
          <cell r="AH417">
            <v>0</v>
          </cell>
          <cell r="AI417">
            <v>0</v>
          </cell>
          <cell r="AL417">
            <v>0</v>
          </cell>
          <cell r="AM417">
            <v>0</v>
          </cell>
          <cell r="AP417">
            <v>2</v>
          </cell>
          <cell r="AQ417">
            <v>0.95</v>
          </cell>
          <cell r="AT417">
            <v>0</v>
          </cell>
          <cell r="AU417">
            <v>0</v>
          </cell>
          <cell r="AX417">
            <v>0</v>
          </cell>
          <cell r="AY417">
            <v>0</v>
          </cell>
          <cell r="BB417">
            <v>0</v>
          </cell>
          <cell r="BC417">
            <v>0</v>
          </cell>
          <cell r="BF417">
            <v>0</v>
          </cell>
          <cell r="BG417">
            <v>0</v>
          </cell>
          <cell r="BJ417">
            <v>0</v>
          </cell>
          <cell r="BK417">
            <v>0</v>
          </cell>
          <cell r="BN417">
            <v>0</v>
          </cell>
          <cell r="BO417">
            <v>0</v>
          </cell>
          <cell r="BR417">
            <v>0</v>
          </cell>
          <cell r="BS417">
            <v>0</v>
          </cell>
          <cell r="BV417">
            <v>0</v>
          </cell>
          <cell r="BW417">
            <v>0</v>
          </cell>
          <cell r="BZ417">
            <v>0</v>
          </cell>
          <cell r="CA417">
            <v>0</v>
          </cell>
          <cell r="CD417">
            <v>0</v>
          </cell>
          <cell r="CE417">
            <v>0</v>
          </cell>
          <cell r="CH417">
            <v>0</v>
          </cell>
          <cell r="CI417">
            <v>0</v>
          </cell>
          <cell r="CL417">
            <v>0</v>
          </cell>
          <cell r="CM417">
            <v>0</v>
          </cell>
          <cell r="CP417">
            <v>0</v>
          </cell>
          <cell r="CQ417">
            <v>0</v>
          </cell>
          <cell r="CT417">
            <v>0</v>
          </cell>
          <cell r="CU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F417">
            <v>0</v>
          </cell>
          <cell r="DG417">
            <v>0</v>
          </cell>
          <cell r="DJ417">
            <v>0</v>
          </cell>
          <cell r="DK417">
            <v>0</v>
          </cell>
          <cell r="DM417">
            <v>0.36099999999999999</v>
          </cell>
        </row>
        <row r="418">
          <cell r="N418">
            <v>0</v>
          </cell>
          <cell r="O418">
            <v>0</v>
          </cell>
          <cell r="R418">
            <v>0</v>
          </cell>
          <cell r="S418">
            <v>0</v>
          </cell>
          <cell r="V418">
            <v>0</v>
          </cell>
          <cell r="W418">
            <v>0</v>
          </cell>
          <cell r="Z418">
            <v>0</v>
          </cell>
          <cell r="AA418">
            <v>0</v>
          </cell>
          <cell r="AD418">
            <v>0</v>
          </cell>
          <cell r="AE418">
            <v>0</v>
          </cell>
          <cell r="AH418">
            <v>0</v>
          </cell>
          <cell r="AI418">
            <v>0</v>
          </cell>
          <cell r="AL418">
            <v>0</v>
          </cell>
          <cell r="AM418">
            <v>0</v>
          </cell>
          <cell r="AP418">
            <v>0</v>
          </cell>
          <cell r="AQ418">
            <v>0</v>
          </cell>
          <cell r="AT418">
            <v>0</v>
          </cell>
          <cell r="AU418">
            <v>0</v>
          </cell>
          <cell r="AX418">
            <v>0</v>
          </cell>
          <cell r="AY418">
            <v>0</v>
          </cell>
          <cell r="BB418">
            <v>0</v>
          </cell>
          <cell r="BC418">
            <v>0</v>
          </cell>
          <cell r="BF418">
            <v>0</v>
          </cell>
          <cell r="BG418">
            <v>0</v>
          </cell>
          <cell r="BJ418">
            <v>0</v>
          </cell>
          <cell r="BK418">
            <v>0</v>
          </cell>
          <cell r="BN418">
            <v>0</v>
          </cell>
          <cell r="BO418">
            <v>0</v>
          </cell>
          <cell r="BR418">
            <v>0</v>
          </cell>
          <cell r="BS418">
            <v>0</v>
          </cell>
          <cell r="BV418">
            <v>0</v>
          </cell>
          <cell r="BW418">
            <v>0</v>
          </cell>
          <cell r="BZ418">
            <v>0</v>
          </cell>
          <cell r="CA418">
            <v>0</v>
          </cell>
          <cell r="CD418">
            <v>0</v>
          </cell>
          <cell r="CE418">
            <v>0</v>
          </cell>
          <cell r="CH418">
            <v>0</v>
          </cell>
          <cell r="CI418">
            <v>0</v>
          </cell>
          <cell r="CL418">
            <v>0</v>
          </cell>
          <cell r="CM418">
            <v>0</v>
          </cell>
          <cell r="CP418">
            <v>0</v>
          </cell>
          <cell r="CQ418">
            <v>0</v>
          </cell>
          <cell r="CT418">
            <v>0</v>
          </cell>
          <cell r="CU418">
            <v>0</v>
          </cell>
          <cell r="CX418">
            <v>1</v>
          </cell>
          <cell r="CY418">
            <v>0.96199999999999997</v>
          </cell>
          <cell r="DB418">
            <v>0</v>
          </cell>
          <cell r="DC418">
            <v>0</v>
          </cell>
          <cell r="DF418">
            <v>0</v>
          </cell>
          <cell r="DG418">
            <v>0</v>
          </cell>
          <cell r="DJ418">
            <v>0</v>
          </cell>
          <cell r="DK418">
            <v>0</v>
          </cell>
          <cell r="DM418">
            <v>0</v>
          </cell>
        </row>
        <row r="419">
          <cell r="N419">
            <v>0</v>
          </cell>
          <cell r="O419">
            <v>0</v>
          </cell>
          <cell r="R419">
            <v>0</v>
          </cell>
          <cell r="S419">
            <v>0</v>
          </cell>
          <cell r="V419">
            <v>0</v>
          </cell>
          <cell r="W419">
            <v>0</v>
          </cell>
          <cell r="Z419">
            <v>0</v>
          </cell>
          <cell r="AA419">
            <v>0</v>
          </cell>
          <cell r="AD419">
            <v>0</v>
          </cell>
          <cell r="AE419">
            <v>0</v>
          </cell>
          <cell r="AH419">
            <v>0</v>
          </cell>
          <cell r="AI419">
            <v>0</v>
          </cell>
          <cell r="AL419">
            <v>0</v>
          </cell>
          <cell r="AM419">
            <v>0</v>
          </cell>
          <cell r="AP419">
            <v>0</v>
          </cell>
          <cell r="AQ419">
            <v>0</v>
          </cell>
          <cell r="AT419">
            <v>0</v>
          </cell>
          <cell r="AU419">
            <v>0</v>
          </cell>
          <cell r="AX419">
            <v>0</v>
          </cell>
          <cell r="AY419">
            <v>0</v>
          </cell>
          <cell r="BB419">
            <v>0</v>
          </cell>
          <cell r="BC419">
            <v>0</v>
          </cell>
          <cell r="BF419">
            <v>0</v>
          </cell>
          <cell r="BG419">
            <v>0</v>
          </cell>
          <cell r="BJ419">
            <v>0</v>
          </cell>
          <cell r="BK419">
            <v>0</v>
          </cell>
          <cell r="BN419">
            <v>0</v>
          </cell>
          <cell r="BO419">
            <v>0</v>
          </cell>
          <cell r="BR419">
            <v>0</v>
          </cell>
          <cell r="BS419">
            <v>0</v>
          </cell>
          <cell r="BV419">
            <v>0</v>
          </cell>
          <cell r="BW419">
            <v>0</v>
          </cell>
          <cell r="BZ419">
            <v>0</v>
          </cell>
          <cell r="CA419">
            <v>0</v>
          </cell>
          <cell r="CD419">
            <v>0</v>
          </cell>
          <cell r="CE419">
            <v>0</v>
          </cell>
          <cell r="CH419">
            <v>0</v>
          </cell>
          <cell r="CI419">
            <v>0</v>
          </cell>
          <cell r="CL419">
            <v>0</v>
          </cell>
          <cell r="CM419">
            <v>0</v>
          </cell>
          <cell r="CP419">
            <v>0</v>
          </cell>
          <cell r="CQ419">
            <v>0</v>
          </cell>
          <cell r="CT419">
            <v>0</v>
          </cell>
          <cell r="CU419">
            <v>0</v>
          </cell>
          <cell r="CX419">
            <v>0</v>
          </cell>
          <cell r="CY419">
            <v>0</v>
          </cell>
          <cell r="DB419">
            <v>0</v>
          </cell>
          <cell r="DC419">
            <v>0</v>
          </cell>
          <cell r="DF419">
            <v>0</v>
          </cell>
          <cell r="DG419">
            <v>0</v>
          </cell>
          <cell r="DJ419">
            <v>0</v>
          </cell>
          <cell r="DK419">
            <v>0</v>
          </cell>
          <cell r="DM419">
            <v>0</v>
          </cell>
        </row>
        <row r="420">
          <cell r="N420">
            <v>0</v>
          </cell>
          <cell r="O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0</v>
          </cell>
          <cell r="Z420">
            <v>0</v>
          </cell>
          <cell r="AA420">
            <v>0</v>
          </cell>
          <cell r="AD420">
            <v>0</v>
          </cell>
          <cell r="AE420">
            <v>0</v>
          </cell>
          <cell r="AH420">
            <v>0</v>
          </cell>
          <cell r="AI420">
            <v>0</v>
          </cell>
          <cell r="AL420">
            <v>0</v>
          </cell>
          <cell r="AM420">
            <v>0</v>
          </cell>
          <cell r="AP420">
            <v>6</v>
          </cell>
          <cell r="AQ420">
            <v>5.8929999999999998</v>
          </cell>
          <cell r="AT420">
            <v>0</v>
          </cell>
          <cell r="AU420">
            <v>0</v>
          </cell>
          <cell r="AX420">
            <v>0</v>
          </cell>
          <cell r="AY420">
            <v>0</v>
          </cell>
          <cell r="BB420">
            <v>0</v>
          </cell>
          <cell r="BC420">
            <v>0</v>
          </cell>
          <cell r="BF420">
            <v>0</v>
          </cell>
          <cell r="BG420">
            <v>0</v>
          </cell>
          <cell r="BJ420">
            <v>0</v>
          </cell>
          <cell r="BK420">
            <v>0</v>
          </cell>
          <cell r="BN420">
            <v>0</v>
          </cell>
          <cell r="BO420">
            <v>0</v>
          </cell>
          <cell r="BR420">
            <v>0</v>
          </cell>
          <cell r="BS420">
            <v>0</v>
          </cell>
          <cell r="BV420">
            <v>0</v>
          </cell>
          <cell r="BW420">
            <v>0</v>
          </cell>
          <cell r="BZ420">
            <v>0</v>
          </cell>
          <cell r="CA420">
            <v>0</v>
          </cell>
          <cell r="CD420">
            <v>0</v>
          </cell>
          <cell r="CE420">
            <v>0</v>
          </cell>
          <cell r="CH420">
            <v>0</v>
          </cell>
          <cell r="CI420">
            <v>0</v>
          </cell>
          <cell r="CL420">
            <v>0</v>
          </cell>
          <cell r="CM420">
            <v>0</v>
          </cell>
          <cell r="CP420">
            <v>0</v>
          </cell>
          <cell r="CQ420">
            <v>0</v>
          </cell>
          <cell r="CT420">
            <v>0</v>
          </cell>
          <cell r="CU420">
            <v>0</v>
          </cell>
          <cell r="CX420">
            <v>0</v>
          </cell>
          <cell r="CY420">
            <v>0</v>
          </cell>
          <cell r="DB420">
            <v>0</v>
          </cell>
          <cell r="DC420">
            <v>0</v>
          </cell>
          <cell r="DF420">
            <v>0</v>
          </cell>
          <cell r="DG420">
            <v>0</v>
          </cell>
          <cell r="DJ420">
            <v>0</v>
          </cell>
          <cell r="DK420">
            <v>0</v>
          </cell>
          <cell r="DM420">
            <v>0</v>
          </cell>
        </row>
        <row r="421">
          <cell r="N421">
            <v>0</v>
          </cell>
          <cell r="O421">
            <v>0</v>
          </cell>
          <cell r="R421">
            <v>0</v>
          </cell>
          <cell r="S421">
            <v>0</v>
          </cell>
          <cell r="V421">
            <v>0</v>
          </cell>
          <cell r="W421">
            <v>0</v>
          </cell>
          <cell r="Z421">
            <v>0</v>
          </cell>
          <cell r="AA421">
            <v>0</v>
          </cell>
          <cell r="AD421">
            <v>0</v>
          </cell>
          <cell r="AE421">
            <v>0</v>
          </cell>
          <cell r="AH421">
            <v>0</v>
          </cell>
          <cell r="AI421">
            <v>0</v>
          </cell>
          <cell r="AL421">
            <v>0</v>
          </cell>
          <cell r="AM421">
            <v>0</v>
          </cell>
          <cell r="AP421">
            <v>0</v>
          </cell>
          <cell r="AQ421">
            <v>0</v>
          </cell>
          <cell r="AT421">
            <v>0</v>
          </cell>
          <cell r="AU421">
            <v>0</v>
          </cell>
          <cell r="AX421">
            <v>0</v>
          </cell>
          <cell r="AY421">
            <v>0</v>
          </cell>
          <cell r="BB421">
            <v>0</v>
          </cell>
          <cell r="BC421">
            <v>0</v>
          </cell>
          <cell r="BF421">
            <v>0</v>
          </cell>
          <cell r="BG421">
            <v>0</v>
          </cell>
          <cell r="BJ421">
            <v>0</v>
          </cell>
          <cell r="BK421">
            <v>0</v>
          </cell>
          <cell r="BN421">
            <v>0</v>
          </cell>
          <cell r="BO421">
            <v>0</v>
          </cell>
          <cell r="BR421">
            <v>0</v>
          </cell>
          <cell r="BS421">
            <v>0</v>
          </cell>
          <cell r="BV421">
            <v>0</v>
          </cell>
          <cell r="BW421">
            <v>0</v>
          </cell>
          <cell r="BZ421">
            <v>0</v>
          </cell>
          <cell r="CA421">
            <v>0</v>
          </cell>
          <cell r="CD421">
            <v>0</v>
          </cell>
          <cell r="CE421">
            <v>0</v>
          </cell>
          <cell r="CH421">
            <v>0</v>
          </cell>
          <cell r="CI421">
            <v>0</v>
          </cell>
          <cell r="CL421">
            <v>0</v>
          </cell>
          <cell r="CM421">
            <v>0</v>
          </cell>
          <cell r="CP421">
            <v>0</v>
          </cell>
          <cell r="CQ421">
            <v>0</v>
          </cell>
          <cell r="CT421">
            <v>0</v>
          </cell>
          <cell r="CU421">
            <v>0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F421">
            <v>0</v>
          </cell>
          <cell r="DG421">
            <v>0</v>
          </cell>
          <cell r="DJ421">
            <v>0</v>
          </cell>
          <cell r="DK421">
            <v>0</v>
          </cell>
          <cell r="DM421">
            <v>0</v>
          </cell>
        </row>
        <row r="422">
          <cell r="N422">
            <v>0</v>
          </cell>
          <cell r="O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Z422">
            <v>0</v>
          </cell>
          <cell r="AA422">
            <v>0</v>
          </cell>
          <cell r="AD422">
            <v>0</v>
          </cell>
          <cell r="AE422">
            <v>0</v>
          </cell>
          <cell r="AH422">
            <v>0</v>
          </cell>
          <cell r="AI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T422">
            <v>0</v>
          </cell>
          <cell r="AU422">
            <v>0</v>
          </cell>
          <cell r="AX422">
            <v>0</v>
          </cell>
          <cell r="AY422">
            <v>0</v>
          </cell>
          <cell r="BB422">
            <v>0</v>
          </cell>
          <cell r="BC422">
            <v>0</v>
          </cell>
          <cell r="BF422">
            <v>0</v>
          </cell>
          <cell r="BG422">
            <v>0</v>
          </cell>
          <cell r="BJ422">
            <v>0</v>
          </cell>
          <cell r="BK422">
            <v>0</v>
          </cell>
          <cell r="BN422">
            <v>0</v>
          </cell>
          <cell r="BO422">
            <v>0</v>
          </cell>
          <cell r="BR422">
            <v>0</v>
          </cell>
          <cell r="BS422">
            <v>0</v>
          </cell>
          <cell r="BV422">
            <v>0</v>
          </cell>
          <cell r="BW422">
            <v>0</v>
          </cell>
          <cell r="BZ422">
            <v>0</v>
          </cell>
          <cell r="CA422">
            <v>0</v>
          </cell>
          <cell r="CD422">
            <v>0</v>
          </cell>
          <cell r="CE422">
            <v>0</v>
          </cell>
          <cell r="CH422">
            <v>0</v>
          </cell>
          <cell r="CI422">
            <v>0</v>
          </cell>
          <cell r="CL422">
            <v>0</v>
          </cell>
          <cell r="CM422">
            <v>0</v>
          </cell>
          <cell r="CP422">
            <v>0</v>
          </cell>
          <cell r="CQ422">
            <v>0</v>
          </cell>
          <cell r="CT422">
            <v>1.4999999999999999E-2</v>
          </cell>
          <cell r="CU422">
            <v>2.6829999999999998</v>
          </cell>
          <cell r="CX422">
            <v>7</v>
          </cell>
          <cell r="CY422">
            <v>6.9180000000000001</v>
          </cell>
          <cell r="DB422">
            <v>0</v>
          </cell>
          <cell r="DC422">
            <v>0</v>
          </cell>
          <cell r="DF422">
            <v>0</v>
          </cell>
          <cell r="DG422">
            <v>0</v>
          </cell>
          <cell r="DJ422">
            <v>0</v>
          </cell>
          <cell r="DK422">
            <v>0</v>
          </cell>
          <cell r="DM422">
            <v>0</v>
          </cell>
        </row>
        <row r="423">
          <cell r="N423">
            <v>0</v>
          </cell>
          <cell r="O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0</v>
          </cell>
          <cell r="Z423">
            <v>0</v>
          </cell>
          <cell r="AA423">
            <v>0</v>
          </cell>
          <cell r="AD423">
            <v>0</v>
          </cell>
          <cell r="AE423">
            <v>0</v>
          </cell>
          <cell r="AH423">
            <v>0</v>
          </cell>
          <cell r="AI423">
            <v>0</v>
          </cell>
          <cell r="AL423">
            <v>0</v>
          </cell>
          <cell r="AM423">
            <v>0</v>
          </cell>
          <cell r="AP423">
            <v>0</v>
          </cell>
          <cell r="AQ423">
            <v>0</v>
          </cell>
          <cell r="AT423">
            <v>0</v>
          </cell>
          <cell r="AU423">
            <v>0</v>
          </cell>
          <cell r="AX423">
            <v>0</v>
          </cell>
          <cell r="AY423">
            <v>0</v>
          </cell>
          <cell r="BB423">
            <v>0</v>
          </cell>
          <cell r="BC423">
            <v>0</v>
          </cell>
          <cell r="BF423">
            <v>0</v>
          </cell>
          <cell r="BG423">
            <v>0</v>
          </cell>
          <cell r="BJ423">
            <v>0</v>
          </cell>
          <cell r="BK423">
            <v>0</v>
          </cell>
          <cell r="BN423">
            <v>0</v>
          </cell>
          <cell r="BO423">
            <v>0</v>
          </cell>
          <cell r="BR423">
            <v>0</v>
          </cell>
          <cell r="BS423">
            <v>0</v>
          </cell>
          <cell r="BV423">
            <v>0</v>
          </cell>
          <cell r="BW423">
            <v>0</v>
          </cell>
          <cell r="BZ423">
            <v>0</v>
          </cell>
          <cell r="CA423">
            <v>0</v>
          </cell>
          <cell r="CD423">
            <v>0</v>
          </cell>
          <cell r="CE423">
            <v>0</v>
          </cell>
          <cell r="CH423">
            <v>0</v>
          </cell>
          <cell r="CI423">
            <v>0</v>
          </cell>
          <cell r="CL423">
            <v>0</v>
          </cell>
          <cell r="CM423">
            <v>0</v>
          </cell>
          <cell r="CP423">
            <v>0</v>
          </cell>
          <cell r="CQ423">
            <v>0</v>
          </cell>
          <cell r="CT423">
            <v>0</v>
          </cell>
          <cell r="CU423">
            <v>0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F423">
            <v>0</v>
          </cell>
          <cell r="DG423">
            <v>0</v>
          </cell>
          <cell r="DJ423">
            <v>0</v>
          </cell>
          <cell r="DK423">
            <v>0</v>
          </cell>
          <cell r="DM423">
            <v>0</v>
          </cell>
        </row>
        <row r="424">
          <cell r="N424">
            <v>0</v>
          </cell>
          <cell r="O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0</v>
          </cell>
          <cell r="Z424">
            <v>0</v>
          </cell>
          <cell r="AA424">
            <v>0</v>
          </cell>
          <cell r="AD424">
            <v>0</v>
          </cell>
          <cell r="AE424">
            <v>0</v>
          </cell>
          <cell r="AH424">
            <v>0</v>
          </cell>
          <cell r="AI424">
            <v>0</v>
          </cell>
          <cell r="AL424">
            <v>0</v>
          </cell>
          <cell r="AM424">
            <v>0</v>
          </cell>
          <cell r="AP424">
            <v>0</v>
          </cell>
          <cell r="AQ424">
            <v>0</v>
          </cell>
          <cell r="AT424">
            <v>0</v>
          </cell>
          <cell r="AU424">
            <v>0</v>
          </cell>
          <cell r="AX424">
            <v>0</v>
          </cell>
          <cell r="AY424">
            <v>0</v>
          </cell>
          <cell r="BB424">
            <v>0</v>
          </cell>
          <cell r="BC424">
            <v>0</v>
          </cell>
          <cell r="BF424">
            <v>0</v>
          </cell>
          <cell r="BG424">
            <v>0</v>
          </cell>
          <cell r="BJ424">
            <v>0</v>
          </cell>
          <cell r="BK424">
            <v>0</v>
          </cell>
          <cell r="BN424">
            <v>0</v>
          </cell>
          <cell r="BO424">
            <v>0</v>
          </cell>
          <cell r="BR424">
            <v>0</v>
          </cell>
          <cell r="BS424">
            <v>0</v>
          </cell>
          <cell r="BV424">
            <v>0</v>
          </cell>
          <cell r="BW424">
            <v>0</v>
          </cell>
          <cell r="BZ424">
            <v>0</v>
          </cell>
          <cell r="CA424">
            <v>0</v>
          </cell>
          <cell r="CD424">
            <v>0</v>
          </cell>
          <cell r="CE424">
            <v>0</v>
          </cell>
          <cell r="CH424">
            <v>0</v>
          </cell>
          <cell r="CI424">
            <v>0</v>
          </cell>
          <cell r="CL424">
            <v>0</v>
          </cell>
          <cell r="CM424">
            <v>0</v>
          </cell>
          <cell r="CP424">
            <v>0</v>
          </cell>
          <cell r="CQ424">
            <v>0</v>
          </cell>
          <cell r="CT424">
            <v>0</v>
          </cell>
          <cell r="CU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F424">
            <v>0</v>
          </cell>
          <cell r="DG424">
            <v>0</v>
          </cell>
          <cell r="DJ424">
            <v>0</v>
          </cell>
          <cell r="DK424">
            <v>0</v>
          </cell>
          <cell r="DM424">
            <v>0.96199999999999997</v>
          </cell>
        </row>
        <row r="425">
          <cell r="N425">
            <v>0</v>
          </cell>
          <cell r="O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0</v>
          </cell>
          <cell r="Z425">
            <v>0</v>
          </cell>
          <cell r="AA425">
            <v>0</v>
          </cell>
          <cell r="AD425">
            <v>0</v>
          </cell>
          <cell r="AE425">
            <v>0</v>
          </cell>
          <cell r="AH425">
            <v>0</v>
          </cell>
          <cell r="AI425">
            <v>0</v>
          </cell>
          <cell r="AL425">
            <v>0</v>
          </cell>
          <cell r="AM425">
            <v>0</v>
          </cell>
          <cell r="AP425">
            <v>0</v>
          </cell>
          <cell r="AQ425">
            <v>0</v>
          </cell>
          <cell r="AT425">
            <v>0</v>
          </cell>
          <cell r="AU425">
            <v>0</v>
          </cell>
          <cell r="AX425">
            <v>0</v>
          </cell>
          <cell r="AY425">
            <v>0</v>
          </cell>
          <cell r="BB425">
            <v>0</v>
          </cell>
          <cell r="BC425">
            <v>0</v>
          </cell>
          <cell r="BF425">
            <v>0</v>
          </cell>
          <cell r="BG425">
            <v>0</v>
          </cell>
          <cell r="BJ425">
            <v>0</v>
          </cell>
          <cell r="BK425">
            <v>0</v>
          </cell>
          <cell r="BN425">
            <v>0</v>
          </cell>
          <cell r="BO425">
            <v>0</v>
          </cell>
          <cell r="BR425">
            <v>0</v>
          </cell>
          <cell r="BS425">
            <v>0</v>
          </cell>
          <cell r="BV425">
            <v>0</v>
          </cell>
          <cell r="BW425">
            <v>0</v>
          </cell>
          <cell r="BZ425">
            <v>0</v>
          </cell>
          <cell r="CA425">
            <v>0</v>
          </cell>
          <cell r="CD425">
            <v>0</v>
          </cell>
          <cell r="CE425">
            <v>0</v>
          </cell>
          <cell r="CH425">
            <v>0</v>
          </cell>
          <cell r="CI425">
            <v>0</v>
          </cell>
          <cell r="CL425">
            <v>0</v>
          </cell>
          <cell r="CM425">
            <v>0</v>
          </cell>
          <cell r="CP425">
            <v>0</v>
          </cell>
          <cell r="CQ425">
            <v>0</v>
          </cell>
          <cell r="CT425">
            <v>0</v>
          </cell>
          <cell r="CU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F425">
            <v>0</v>
          </cell>
          <cell r="DG425">
            <v>0</v>
          </cell>
          <cell r="DJ425">
            <v>0</v>
          </cell>
          <cell r="DK425">
            <v>0</v>
          </cell>
          <cell r="DM425">
            <v>0</v>
          </cell>
        </row>
        <row r="426">
          <cell r="N426">
            <v>0</v>
          </cell>
          <cell r="O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0</v>
          </cell>
          <cell r="Z426">
            <v>0</v>
          </cell>
          <cell r="AA426">
            <v>0</v>
          </cell>
          <cell r="AD426">
            <v>0</v>
          </cell>
          <cell r="AE426">
            <v>0</v>
          </cell>
          <cell r="AH426">
            <v>0</v>
          </cell>
          <cell r="AI426">
            <v>0</v>
          </cell>
          <cell r="AL426">
            <v>0</v>
          </cell>
          <cell r="AM426">
            <v>0</v>
          </cell>
          <cell r="AP426">
            <v>0</v>
          </cell>
          <cell r="AQ426">
            <v>0</v>
          </cell>
          <cell r="AT426">
            <v>0</v>
          </cell>
          <cell r="AU426">
            <v>0</v>
          </cell>
          <cell r="AX426">
            <v>0</v>
          </cell>
          <cell r="AY426">
            <v>0</v>
          </cell>
          <cell r="BB426">
            <v>0</v>
          </cell>
          <cell r="BC426">
            <v>0</v>
          </cell>
          <cell r="BF426">
            <v>0</v>
          </cell>
          <cell r="BG426">
            <v>0</v>
          </cell>
          <cell r="BJ426">
            <v>0</v>
          </cell>
          <cell r="BK426">
            <v>0</v>
          </cell>
          <cell r="BN426">
            <v>0</v>
          </cell>
          <cell r="BO426">
            <v>0</v>
          </cell>
          <cell r="BR426">
            <v>0</v>
          </cell>
          <cell r="BS426">
            <v>0</v>
          </cell>
          <cell r="BV426">
            <v>0</v>
          </cell>
          <cell r="BW426">
            <v>0</v>
          </cell>
          <cell r="BZ426">
            <v>0</v>
          </cell>
          <cell r="CA426">
            <v>0</v>
          </cell>
          <cell r="CD426">
            <v>0</v>
          </cell>
          <cell r="CE426">
            <v>0</v>
          </cell>
          <cell r="CH426">
            <v>0</v>
          </cell>
          <cell r="CI426">
            <v>0</v>
          </cell>
          <cell r="CL426">
            <v>0</v>
          </cell>
          <cell r="CM426">
            <v>0</v>
          </cell>
          <cell r="CP426">
            <v>0</v>
          </cell>
          <cell r="CQ426">
            <v>0</v>
          </cell>
          <cell r="CT426">
            <v>0</v>
          </cell>
          <cell r="CU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F426">
            <v>0</v>
          </cell>
          <cell r="DG426">
            <v>0</v>
          </cell>
          <cell r="DJ426">
            <v>0</v>
          </cell>
          <cell r="DK426">
            <v>0</v>
          </cell>
          <cell r="DM426">
            <v>0.96199999999999997</v>
          </cell>
        </row>
        <row r="427">
          <cell r="N427">
            <v>0</v>
          </cell>
          <cell r="O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0</v>
          </cell>
          <cell r="Z427">
            <v>0</v>
          </cell>
          <cell r="AA427">
            <v>0</v>
          </cell>
          <cell r="AD427">
            <v>0</v>
          </cell>
          <cell r="AE427">
            <v>0</v>
          </cell>
          <cell r="AH427">
            <v>0</v>
          </cell>
          <cell r="AI427">
            <v>0</v>
          </cell>
          <cell r="AL427">
            <v>0</v>
          </cell>
          <cell r="AM427">
            <v>0</v>
          </cell>
          <cell r="AP427">
            <v>0</v>
          </cell>
          <cell r="AQ427">
            <v>0</v>
          </cell>
          <cell r="AT427">
            <v>0</v>
          </cell>
          <cell r="AU427">
            <v>0</v>
          </cell>
          <cell r="AX427">
            <v>0</v>
          </cell>
          <cell r="AY427">
            <v>0</v>
          </cell>
          <cell r="BB427">
            <v>0</v>
          </cell>
          <cell r="BC427">
            <v>0</v>
          </cell>
          <cell r="BF427">
            <v>0</v>
          </cell>
          <cell r="BG427">
            <v>0</v>
          </cell>
          <cell r="BJ427">
            <v>0</v>
          </cell>
          <cell r="BK427">
            <v>0</v>
          </cell>
          <cell r="BN427">
            <v>0</v>
          </cell>
          <cell r="BO427">
            <v>0</v>
          </cell>
          <cell r="BR427">
            <v>0</v>
          </cell>
          <cell r="BS427">
            <v>0</v>
          </cell>
          <cell r="BV427">
            <v>0</v>
          </cell>
          <cell r="BW427">
            <v>0</v>
          </cell>
          <cell r="BZ427">
            <v>0</v>
          </cell>
          <cell r="CA427">
            <v>0</v>
          </cell>
          <cell r="CD427">
            <v>0</v>
          </cell>
          <cell r="CE427">
            <v>0</v>
          </cell>
          <cell r="CH427">
            <v>0</v>
          </cell>
          <cell r="CI427">
            <v>0</v>
          </cell>
          <cell r="CL427">
            <v>0</v>
          </cell>
          <cell r="CM427">
            <v>0</v>
          </cell>
          <cell r="CP427">
            <v>0</v>
          </cell>
          <cell r="CQ427">
            <v>0</v>
          </cell>
          <cell r="CT427">
            <v>0</v>
          </cell>
          <cell r="CU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F427">
            <v>0</v>
          </cell>
          <cell r="DG427">
            <v>0</v>
          </cell>
          <cell r="DJ427">
            <v>0</v>
          </cell>
          <cell r="DK427">
            <v>0</v>
          </cell>
          <cell r="DM427">
            <v>0</v>
          </cell>
        </row>
        <row r="428">
          <cell r="N428">
            <v>0</v>
          </cell>
          <cell r="O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0</v>
          </cell>
          <cell r="Z428">
            <v>0</v>
          </cell>
          <cell r="AA428">
            <v>0</v>
          </cell>
          <cell r="AD428">
            <v>0</v>
          </cell>
          <cell r="AE428">
            <v>0</v>
          </cell>
          <cell r="AH428">
            <v>0</v>
          </cell>
          <cell r="AI428">
            <v>0</v>
          </cell>
          <cell r="AL428">
            <v>0</v>
          </cell>
          <cell r="AM428">
            <v>0</v>
          </cell>
          <cell r="AP428">
            <v>14</v>
          </cell>
          <cell r="AQ428">
            <v>7.57</v>
          </cell>
          <cell r="AT428">
            <v>0</v>
          </cell>
          <cell r="AU428">
            <v>0</v>
          </cell>
          <cell r="AX428">
            <v>0</v>
          </cell>
          <cell r="AY428">
            <v>0</v>
          </cell>
          <cell r="BB428">
            <v>0</v>
          </cell>
          <cell r="BC428">
            <v>0</v>
          </cell>
          <cell r="BF428">
            <v>0</v>
          </cell>
          <cell r="BG428">
            <v>0</v>
          </cell>
          <cell r="BJ428">
            <v>0</v>
          </cell>
          <cell r="BK428">
            <v>0</v>
          </cell>
          <cell r="BN428">
            <v>0</v>
          </cell>
          <cell r="BO428">
            <v>0</v>
          </cell>
          <cell r="BR428">
            <v>0</v>
          </cell>
          <cell r="BS428">
            <v>0</v>
          </cell>
          <cell r="BV428">
            <v>0</v>
          </cell>
          <cell r="BW428">
            <v>0</v>
          </cell>
          <cell r="BZ428">
            <v>0</v>
          </cell>
          <cell r="CA428">
            <v>0</v>
          </cell>
          <cell r="CD428">
            <v>0</v>
          </cell>
          <cell r="CE428">
            <v>0</v>
          </cell>
          <cell r="CH428">
            <v>0</v>
          </cell>
          <cell r="CI428">
            <v>0</v>
          </cell>
          <cell r="CL428">
            <v>0</v>
          </cell>
          <cell r="CM428">
            <v>0</v>
          </cell>
          <cell r="CP428">
            <v>1</v>
          </cell>
          <cell r="CQ428">
            <v>0.65600000000000003</v>
          </cell>
          <cell r="CT428">
            <v>0.01</v>
          </cell>
          <cell r="CU428">
            <v>1.7889999999999999</v>
          </cell>
          <cell r="CX428">
            <v>6</v>
          </cell>
          <cell r="CY428">
            <v>6.7409999999999997</v>
          </cell>
          <cell r="DB428">
            <v>0</v>
          </cell>
          <cell r="DC428">
            <v>0</v>
          </cell>
          <cell r="DF428">
            <v>0</v>
          </cell>
          <cell r="DG428">
            <v>0</v>
          </cell>
          <cell r="DJ428">
            <v>0</v>
          </cell>
          <cell r="DK428">
            <v>0</v>
          </cell>
          <cell r="DM428">
            <v>0.63600000000000001</v>
          </cell>
        </row>
        <row r="429">
          <cell r="N429">
            <v>1E-3</v>
          </cell>
          <cell r="O429">
            <v>8.0830000000000002</v>
          </cell>
          <cell r="R429">
            <v>0</v>
          </cell>
          <cell r="S429">
            <v>0</v>
          </cell>
          <cell r="V429">
            <v>0</v>
          </cell>
          <cell r="W429">
            <v>0</v>
          </cell>
          <cell r="Z429">
            <v>0</v>
          </cell>
          <cell r="AA429">
            <v>0</v>
          </cell>
          <cell r="AD429">
            <v>0</v>
          </cell>
          <cell r="AE429">
            <v>0</v>
          </cell>
          <cell r="AH429">
            <v>0</v>
          </cell>
          <cell r="AI429">
            <v>0</v>
          </cell>
          <cell r="AL429">
            <v>0</v>
          </cell>
          <cell r="AM429">
            <v>0</v>
          </cell>
          <cell r="AP429">
            <v>1</v>
          </cell>
          <cell r="AQ429">
            <v>2.2599999999999998</v>
          </cell>
          <cell r="AT429">
            <v>0</v>
          </cell>
          <cell r="AU429">
            <v>0</v>
          </cell>
          <cell r="AX429">
            <v>0</v>
          </cell>
          <cell r="AY429">
            <v>0</v>
          </cell>
          <cell r="BB429">
            <v>0</v>
          </cell>
          <cell r="BC429">
            <v>0</v>
          </cell>
          <cell r="BF429">
            <v>0</v>
          </cell>
          <cell r="BG429">
            <v>0</v>
          </cell>
          <cell r="BJ429">
            <v>0</v>
          </cell>
          <cell r="BK429">
            <v>0</v>
          </cell>
          <cell r="BN429">
            <v>0</v>
          </cell>
          <cell r="BO429">
            <v>0</v>
          </cell>
          <cell r="BR429">
            <v>0</v>
          </cell>
          <cell r="BS429">
            <v>0</v>
          </cell>
          <cell r="BV429">
            <v>0</v>
          </cell>
          <cell r="BW429">
            <v>0</v>
          </cell>
          <cell r="BZ429">
            <v>0</v>
          </cell>
          <cell r="CA429">
            <v>0</v>
          </cell>
          <cell r="CD429">
            <v>0</v>
          </cell>
          <cell r="CE429">
            <v>0</v>
          </cell>
          <cell r="CH429">
            <v>0</v>
          </cell>
          <cell r="CI429">
            <v>0</v>
          </cell>
          <cell r="CL429">
            <v>0</v>
          </cell>
          <cell r="CM429">
            <v>0</v>
          </cell>
          <cell r="CP429">
            <v>0</v>
          </cell>
          <cell r="CQ429">
            <v>0</v>
          </cell>
          <cell r="CT429">
            <v>0</v>
          </cell>
          <cell r="CU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F429">
            <v>0</v>
          </cell>
          <cell r="DG429">
            <v>0</v>
          </cell>
          <cell r="DJ429">
            <v>0</v>
          </cell>
          <cell r="DK429">
            <v>0</v>
          </cell>
          <cell r="DM429">
            <v>0</v>
          </cell>
        </row>
        <row r="430">
          <cell r="N430">
            <v>0</v>
          </cell>
          <cell r="O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0</v>
          </cell>
          <cell r="Z430">
            <v>0</v>
          </cell>
          <cell r="AA430">
            <v>0</v>
          </cell>
          <cell r="AD430">
            <v>0</v>
          </cell>
          <cell r="AE430">
            <v>0</v>
          </cell>
          <cell r="AH430">
            <v>2E-3</v>
          </cell>
          <cell r="AI430">
            <v>5</v>
          </cell>
          <cell r="AL430">
            <v>0</v>
          </cell>
          <cell r="AM430">
            <v>0</v>
          </cell>
          <cell r="AP430">
            <v>12</v>
          </cell>
          <cell r="AQ430">
            <v>6.2219999999999995</v>
          </cell>
          <cell r="AT430">
            <v>0</v>
          </cell>
          <cell r="AU430">
            <v>0</v>
          </cell>
          <cell r="AX430">
            <v>0</v>
          </cell>
          <cell r="AY430">
            <v>0</v>
          </cell>
          <cell r="BB430">
            <v>0</v>
          </cell>
          <cell r="BC430">
            <v>0</v>
          </cell>
          <cell r="BF430">
            <v>0</v>
          </cell>
          <cell r="BG430">
            <v>0</v>
          </cell>
          <cell r="BJ430">
            <v>0</v>
          </cell>
          <cell r="BK430">
            <v>0</v>
          </cell>
          <cell r="BN430">
            <v>0</v>
          </cell>
          <cell r="BO430">
            <v>0</v>
          </cell>
          <cell r="BR430">
            <v>0</v>
          </cell>
          <cell r="BS430">
            <v>0</v>
          </cell>
          <cell r="BV430">
            <v>0</v>
          </cell>
          <cell r="BW430">
            <v>0</v>
          </cell>
          <cell r="BZ430">
            <v>0</v>
          </cell>
          <cell r="CA430">
            <v>0</v>
          </cell>
          <cell r="CD430">
            <v>0</v>
          </cell>
          <cell r="CE430">
            <v>0</v>
          </cell>
          <cell r="CH430">
            <v>0</v>
          </cell>
          <cell r="CI430">
            <v>0</v>
          </cell>
          <cell r="CL430">
            <v>0</v>
          </cell>
          <cell r="CM430">
            <v>0</v>
          </cell>
          <cell r="CP430">
            <v>0</v>
          </cell>
          <cell r="CQ430">
            <v>0</v>
          </cell>
          <cell r="CT430">
            <v>0</v>
          </cell>
          <cell r="CU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F430">
            <v>0</v>
          </cell>
          <cell r="DG430">
            <v>0</v>
          </cell>
          <cell r="DJ430">
            <v>0</v>
          </cell>
          <cell r="DK430">
            <v>0</v>
          </cell>
          <cell r="DM430">
            <v>1.506</v>
          </cell>
        </row>
        <row r="431">
          <cell r="N431">
            <v>0</v>
          </cell>
          <cell r="O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0</v>
          </cell>
          <cell r="Z431">
            <v>0</v>
          </cell>
          <cell r="AA431">
            <v>0</v>
          </cell>
          <cell r="AD431">
            <v>0</v>
          </cell>
          <cell r="AE431">
            <v>0</v>
          </cell>
          <cell r="AH431">
            <v>0</v>
          </cell>
          <cell r="AI431">
            <v>0</v>
          </cell>
          <cell r="AL431">
            <v>0</v>
          </cell>
          <cell r="AM431">
            <v>0</v>
          </cell>
          <cell r="AP431">
            <v>0</v>
          </cell>
          <cell r="AQ431">
            <v>0</v>
          </cell>
          <cell r="AT431">
            <v>0</v>
          </cell>
          <cell r="AU431">
            <v>0</v>
          </cell>
          <cell r="AX431">
            <v>0</v>
          </cell>
          <cell r="AY431">
            <v>0</v>
          </cell>
          <cell r="BB431">
            <v>0</v>
          </cell>
          <cell r="BC431">
            <v>0</v>
          </cell>
          <cell r="BF431">
            <v>0</v>
          </cell>
          <cell r="BG431">
            <v>0</v>
          </cell>
          <cell r="BJ431">
            <v>0</v>
          </cell>
          <cell r="BK431">
            <v>0</v>
          </cell>
          <cell r="BN431">
            <v>0</v>
          </cell>
          <cell r="BO431">
            <v>0</v>
          </cell>
          <cell r="BR431">
            <v>0</v>
          </cell>
          <cell r="BS431">
            <v>0</v>
          </cell>
          <cell r="BV431">
            <v>0</v>
          </cell>
          <cell r="BW431">
            <v>0</v>
          </cell>
          <cell r="BZ431">
            <v>0</v>
          </cell>
          <cell r="CA431">
            <v>0</v>
          </cell>
          <cell r="CD431">
            <v>0</v>
          </cell>
          <cell r="CE431">
            <v>0</v>
          </cell>
          <cell r="CH431">
            <v>0</v>
          </cell>
          <cell r="CI431">
            <v>0</v>
          </cell>
          <cell r="CL431">
            <v>0</v>
          </cell>
          <cell r="CM431">
            <v>0</v>
          </cell>
          <cell r="CP431">
            <v>0</v>
          </cell>
          <cell r="CQ431">
            <v>0</v>
          </cell>
          <cell r="CT431">
            <v>0</v>
          </cell>
          <cell r="CU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F431">
            <v>0</v>
          </cell>
          <cell r="DG431">
            <v>0</v>
          </cell>
          <cell r="DJ431">
            <v>0</v>
          </cell>
          <cell r="DK431">
            <v>0</v>
          </cell>
          <cell r="DM431">
            <v>0</v>
          </cell>
        </row>
        <row r="432">
          <cell r="N432">
            <v>0</v>
          </cell>
          <cell r="O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0</v>
          </cell>
          <cell r="Z432">
            <v>0</v>
          </cell>
          <cell r="AA432">
            <v>0</v>
          </cell>
          <cell r="AD432">
            <v>0</v>
          </cell>
          <cell r="AE432">
            <v>0</v>
          </cell>
          <cell r="AH432">
            <v>0</v>
          </cell>
          <cell r="AI432">
            <v>0</v>
          </cell>
          <cell r="AL432">
            <v>0</v>
          </cell>
          <cell r="AM432">
            <v>0</v>
          </cell>
          <cell r="AP432">
            <v>0</v>
          </cell>
          <cell r="AQ432">
            <v>0</v>
          </cell>
          <cell r="AT432">
            <v>0</v>
          </cell>
          <cell r="AU432">
            <v>0</v>
          </cell>
          <cell r="AX432">
            <v>0</v>
          </cell>
          <cell r="AY432">
            <v>0</v>
          </cell>
          <cell r="BB432">
            <v>0</v>
          </cell>
          <cell r="BC432">
            <v>0</v>
          </cell>
          <cell r="BF432">
            <v>0</v>
          </cell>
          <cell r="BG432">
            <v>0</v>
          </cell>
          <cell r="BJ432">
            <v>0</v>
          </cell>
          <cell r="BK432">
            <v>0</v>
          </cell>
          <cell r="BN432">
            <v>0</v>
          </cell>
          <cell r="BO432">
            <v>0</v>
          </cell>
          <cell r="BR432">
            <v>0</v>
          </cell>
          <cell r="BS432">
            <v>0</v>
          </cell>
          <cell r="BV432">
            <v>0</v>
          </cell>
          <cell r="BW432">
            <v>0</v>
          </cell>
          <cell r="BZ432">
            <v>0</v>
          </cell>
          <cell r="CA432">
            <v>0</v>
          </cell>
          <cell r="CD432">
            <v>0</v>
          </cell>
          <cell r="CE432">
            <v>0</v>
          </cell>
          <cell r="CH432">
            <v>0</v>
          </cell>
          <cell r="CI432">
            <v>0</v>
          </cell>
          <cell r="CL432">
            <v>0</v>
          </cell>
          <cell r="CM432">
            <v>0</v>
          </cell>
          <cell r="CP432">
            <v>0</v>
          </cell>
          <cell r="CQ432">
            <v>0</v>
          </cell>
          <cell r="CT432">
            <v>0</v>
          </cell>
          <cell r="CU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F432">
            <v>0</v>
          </cell>
          <cell r="DG432">
            <v>0</v>
          </cell>
          <cell r="DJ432">
            <v>0</v>
          </cell>
          <cell r="DK432">
            <v>0</v>
          </cell>
          <cell r="DM432">
            <v>0</v>
          </cell>
        </row>
        <row r="433">
          <cell r="N433">
            <v>0</v>
          </cell>
          <cell r="O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0</v>
          </cell>
          <cell r="Z433">
            <v>0</v>
          </cell>
          <cell r="AA433">
            <v>0</v>
          </cell>
          <cell r="AD433">
            <v>0</v>
          </cell>
          <cell r="AE433">
            <v>0</v>
          </cell>
          <cell r="AH433">
            <v>0</v>
          </cell>
          <cell r="AI433">
            <v>0</v>
          </cell>
          <cell r="AL433">
            <v>0</v>
          </cell>
          <cell r="AM433">
            <v>0</v>
          </cell>
          <cell r="AP433">
            <v>0</v>
          </cell>
          <cell r="AQ433">
            <v>0</v>
          </cell>
          <cell r="AT433">
            <v>0</v>
          </cell>
          <cell r="AU433">
            <v>0</v>
          </cell>
          <cell r="AX433">
            <v>0</v>
          </cell>
          <cell r="AY433">
            <v>0</v>
          </cell>
          <cell r="BB433">
            <v>0</v>
          </cell>
          <cell r="BC433">
            <v>0</v>
          </cell>
          <cell r="BF433">
            <v>0</v>
          </cell>
          <cell r="BG433">
            <v>0</v>
          </cell>
          <cell r="BJ433">
            <v>0</v>
          </cell>
          <cell r="BK433">
            <v>0</v>
          </cell>
          <cell r="BN433">
            <v>0</v>
          </cell>
          <cell r="BO433">
            <v>0</v>
          </cell>
          <cell r="BR433">
            <v>0</v>
          </cell>
          <cell r="BS433">
            <v>0</v>
          </cell>
          <cell r="BV433">
            <v>0</v>
          </cell>
          <cell r="BW433">
            <v>0</v>
          </cell>
          <cell r="BZ433">
            <v>0</v>
          </cell>
          <cell r="CA433">
            <v>0</v>
          </cell>
          <cell r="CD433">
            <v>5.0000000000000001E-3</v>
          </cell>
          <cell r="CE433">
            <v>6.2469999999999999</v>
          </cell>
          <cell r="CH433">
            <v>0</v>
          </cell>
          <cell r="CI433">
            <v>0</v>
          </cell>
          <cell r="CL433">
            <v>0</v>
          </cell>
          <cell r="CM433">
            <v>0</v>
          </cell>
          <cell r="CP433">
            <v>0</v>
          </cell>
          <cell r="CQ433">
            <v>0</v>
          </cell>
          <cell r="CT433">
            <v>0</v>
          </cell>
          <cell r="CU433">
            <v>0</v>
          </cell>
          <cell r="CX433">
            <v>1</v>
          </cell>
          <cell r="CY433">
            <v>1.123</v>
          </cell>
          <cell r="DB433">
            <v>0</v>
          </cell>
          <cell r="DC433">
            <v>0</v>
          </cell>
          <cell r="DF433">
            <v>0</v>
          </cell>
          <cell r="DG433">
            <v>0</v>
          </cell>
          <cell r="DJ433">
            <v>0</v>
          </cell>
          <cell r="DK433">
            <v>0</v>
          </cell>
          <cell r="DM433">
            <v>0</v>
          </cell>
        </row>
        <row r="434">
          <cell r="N434">
            <v>0</v>
          </cell>
          <cell r="O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0</v>
          </cell>
          <cell r="Z434">
            <v>0</v>
          </cell>
          <cell r="AA434">
            <v>0</v>
          </cell>
          <cell r="AD434">
            <v>0</v>
          </cell>
          <cell r="AE434">
            <v>0</v>
          </cell>
          <cell r="AH434">
            <v>0</v>
          </cell>
          <cell r="AI434">
            <v>0</v>
          </cell>
          <cell r="AL434">
            <v>0</v>
          </cell>
          <cell r="AM434">
            <v>0</v>
          </cell>
          <cell r="AP434">
            <v>2</v>
          </cell>
          <cell r="AQ434">
            <v>1.149</v>
          </cell>
          <cell r="AT434">
            <v>0</v>
          </cell>
          <cell r="AU434">
            <v>0</v>
          </cell>
          <cell r="AX434">
            <v>0</v>
          </cell>
          <cell r="AY434">
            <v>0</v>
          </cell>
          <cell r="BB434">
            <v>0</v>
          </cell>
          <cell r="BC434">
            <v>0</v>
          </cell>
          <cell r="BF434">
            <v>0</v>
          </cell>
          <cell r="BG434">
            <v>0</v>
          </cell>
          <cell r="BJ434">
            <v>0</v>
          </cell>
          <cell r="BK434">
            <v>0</v>
          </cell>
          <cell r="BN434">
            <v>0</v>
          </cell>
          <cell r="BO434">
            <v>0</v>
          </cell>
          <cell r="BR434">
            <v>0</v>
          </cell>
          <cell r="BS434">
            <v>0</v>
          </cell>
          <cell r="BV434">
            <v>0</v>
          </cell>
          <cell r="BW434">
            <v>0</v>
          </cell>
          <cell r="BZ434">
            <v>0</v>
          </cell>
          <cell r="CA434">
            <v>0</v>
          </cell>
          <cell r="CD434">
            <v>0</v>
          </cell>
          <cell r="CE434">
            <v>0</v>
          </cell>
          <cell r="CH434">
            <v>0</v>
          </cell>
          <cell r="CI434">
            <v>0</v>
          </cell>
          <cell r="CL434">
            <v>0</v>
          </cell>
          <cell r="CM434">
            <v>0</v>
          </cell>
          <cell r="CP434">
            <v>0</v>
          </cell>
          <cell r="CQ434">
            <v>0</v>
          </cell>
          <cell r="CT434">
            <v>0</v>
          </cell>
          <cell r="CU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F434">
            <v>0</v>
          </cell>
          <cell r="DG434">
            <v>0</v>
          </cell>
          <cell r="DJ434">
            <v>0</v>
          </cell>
          <cell r="DK434">
            <v>0</v>
          </cell>
          <cell r="DM434">
            <v>0</v>
          </cell>
        </row>
        <row r="435">
          <cell r="N435">
            <v>0</v>
          </cell>
          <cell r="O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0</v>
          </cell>
          <cell r="Z435">
            <v>0</v>
          </cell>
          <cell r="AA435">
            <v>0</v>
          </cell>
          <cell r="AD435">
            <v>0</v>
          </cell>
          <cell r="AE435">
            <v>0</v>
          </cell>
          <cell r="AH435">
            <v>0</v>
          </cell>
          <cell r="AI435">
            <v>0</v>
          </cell>
          <cell r="AL435">
            <v>0</v>
          </cell>
          <cell r="AM435">
            <v>0</v>
          </cell>
          <cell r="AP435">
            <v>0</v>
          </cell>
          <cell r="AQ435">
            <v>0</v>
          </cell>
          <cell r="AT435">
            <v>0</v>
          </cell>
          <cell r="AU435">
            <v>0</v>
          </cell>
          <cell r="AX435">
            <v>0</v>
          </cell>
          <cell r="AY435">
            <v>0</v>
          </cell>
          <cell r="BB435">
            <v>0</v>
          </cell>
          <cell r="BC435">
            <v>0</v>
          </cell>
          <cell r="BF435">
            <v>0</v>
          </cell>
          <cell r="BG435">
            <v>0</v>
          </cell>
          <cell r="BJ435">
            <v>0</v>
          </cell>
          <cell r="BK435">
            <v>0</v>
          </cell>
          <cell r="BN435">
            <v>0</v>
          </cell>
          <cell r="BO435">
            <v>0</v>
          </cell>
          <cell r="BR435">
            <v>0</v>
          </cell>
          <cell r="BS435">
            <v>0</v>
          </cell>
          <cell r="BV435">
            <v>0</v>
          </cell>
          <cell r="BW435">
            <v>0</v>
          </cell>
          <cell r="BZ435">
            <v>0</v>
          </cell>
          <cell r="CA435">
            <v>0</v>
          </cell>
          <cell r="CD435">
            <v>0</v>
          </cell>
          <cell r="CE435">
            <v>0</v>
          </cell>
          <cell r="CH435">
            <v>0</v>
          </cell>
          <cell r="CI435">
            <v>0</v>
          </cell>
          <cell r="CL435">
            <v>0</v>
          </cell>
          <cell r="CM435">
            <v>0</v>
          </cell>
          <cell r="CP435">
            <v>0</v>
          </cell>
          <cell r="CQ435">
            <v>0</v>
          </cell>
          <cell r="CT435">
            <v>0</v>
          </cell>
          <cell r="CU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F435">
            <v>0</v>
          </cell>
          <cell r="DG435">
            <v>0</v>
          </cell>
          <cell r="DJ435">
            <v>0</v>
          </cell>
          <cell r="DK435">
            <v>0</v>
          </cell>
          <cell r="DM435">
            <v>7.2370000000000001</v>
          </cell>
        </row>
        <row r="436">
          <cell r="N436">
            <v>0</v>
          </cell>
          <cell r="O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0</v>
          </cell>
          <cell r="Z436">
            <v>0</v>
          </cell>
          <cell r="AA436">
            <v>0</v>
          </cell>
          <cell r="AD436">
            <v>0</v>
          </cell>
          <cell r="AE436">
            <v>0</v>
          </cell>
          <cell r="AH436">
            <v>0</v>
          </cell>
          <cell r="AI436">
            <v>0</v>
          </cell>
          <cell r="AL436">
            <v>0</v>
          </cell>
          <cell r="AM436">
            <v>0</v>
          </cell>
          <cell r="AP436">
            <v>0</v>
          </cell>
          <cell r="AQ436">
            <v>0</v>
          </cell>
          <cell r="AT436">
            <v>0</v>
          </cell>
          <cell r="AU436">
            <v>0</v>
          </cell>
          <cell r="AX436">
            <v>0</v>
          </cell>
          <cell r="AY436">
            <v>0</v>
          </cell>
          <cell r="BB436">
            <v>1</v>
          </cell>
          <cell r="BC436">
            <v>2.6589999999999998</v>
          </cell>
          <cell r="BF436">
            <v>0</v>
          </cell>
          <cell r="BG436">
            <v>0</v>
          </cell>
          <cell r="BJ436">
            <v>0</v>
          </cell>
          <cell r="BK436">
            <v>0</v>
          </cell>
          <cell r="BN436">
            <v>0</v>
          </cell>
          <cell r="BO436">
            <v>0</v>
          </cell>
          <cell r="BR436">
            <v>0</v>
          </cell>
          <cell r="BS436">
            <v>0</v>
          </cell>
          <cell r="BV436">
            <v>0</v>
          </cell>
          <cell r="BW436">
            <v>0</v>
          </cell>
          <cell r="BZ436">
            <v>0</v>
          </cell>
          <cell r="CA436">
            <v>0</v>
          </cell>
          <cell r="CD436">
            <v>0</v>
          </cell>
          <cell r="CE436">
            <v>0</v>
          </cell>
          <cell r="CH436">
            <v>0</v>
          </cell>
          <cell r="CI436">
            <v>0</v>
          </cell>
          <cell r="CL436">
            <v>1</v>
          </cell>
          <cell r="CM436">
            <v>5.4649999999999999</v>
          </cell>
          <cell r="CP436">
            <v>0</v>
          </cell>
          <cell r="CQ436">
            <v>0</v>
          </cell>
          <cell r="CT436">
            <v>0</v>
          </cell>
          <cell r="CU436">
            <v>0</v>
          </cell>
          <cell r="CX436">
            <v>9</v>
          </cell>
          <cell r="CY436">
            <v>7.2680000000000007</v>
          </cell>
          <cell r="DB436">
            <v>0</v>
          </cell>
          <cell r="DC436">
            <v>0</v>
          </cell>
          <cell r="DF436">
            <v>0</v>
          </cell>
          <cell r="DG436">
            <v>0</v>
          </cell>
          <cell r="DJ436">
            <v>0</v>
          </cell>
          <cell r="DK436">
            <v>0</v>
          </cell>
          <cell r="DM436">
            <v>5.0060000000000002</v>
          </cell>
        </row>
        <row r="437">
          <cell r="N437">
            <v>0</v>
          </cell>
          <cell r="O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0</v>
          </cell>
          <cell r="Z437">
            <v>0</v>
          </cell>
          <cell r="AA437">
            <v>0</v>
          </cell>
          <cell r="AD437">
            <v>1E-3</v>
          </cell>
          <cell r="AE437">
            <v>27.88</v>
          </cell>
          <cell r="AH437">
            <v>0</v>
          </cell>
          <cell r="AI437">
            <v>0</v>
          </cell>
          <cell r="AL437">
            <v>0</v>
          </cell>
          <cell r="AM437">
            <v>0</v>
          </cell>
          <cell r="AP437">
            <v>9</v>
          </cell>
          <cell r="AQ437">
            <v>4.1980000000000004</v>
          </cell>
          <cell r="AT437">
            <v>0</v>
          </cell>
          <cell r="AU437">
            <v>0</v>
          </cell>
          <cell r="AX437">
            <v>0</v>
          </cell>
          <cell r="AY437">
            <v>0</v>
          </cell>
          <cell r="BB437">
            <v>0</v>
          </cell>
          <cell r="BC437">
            <v>0</v>
          </cell>
          <cell r="BF437">
            <v>0</v>
          </cell>
          <cell r="BG437">
            <v>0</v>
          </cell>
          <cell r="BJ437">
            <v>0</v>
          </cell>
          <cell r="BK437">
            <v>0</v>
          </cell>
          <cell r="BN437">
            <v>0</v>
          </cell>
          <cell r="BO437">
            <v>0</v>
          </cell>
          <cell r="BR437">
            <v>0</v>
          </cell>
          <cell r="BS437">
            <v>0</v>
          </cell>
          <cell r="BV437">
            <v>0</v>
          </cell>
          <cell r="BW437">
            <v>0</v>
          </cell>
          <cell r="BZ437">
            <v>1.9E-2</v>
          </cell>
          <cell r="CA437">
            <v>21.637</v>
          </cell>
          <cell r="CD437">
            <v>2.4E-2</v>
          </cell>
          <cell r="CE437">
            <v>82.465000000000003</v>
          </cell>
          <cell r="CH437">
            <v>0</v>
          </cell>
          <cell r="CI437">
            <v>0</v>
          </cell>
          <cell r="CL437">
            <v>0</v>
          </cell>
          <cell r="CM437">
            <v>0</v>
          </cell>
          <cell r="CP437">
            <v>9</v>
          </cell>
          <cell r="CQ437">
            <v>12.244</v>
          </cell>
          <cell r="CT437">
            <v>0.05</v>
          </cell>
          <cell r="CU437">
            <v>8.9429999999999996</v>
          </cell>
          <cell r="CX437">
            <v>9</v>
          </cell>
          <cell r="CY437">
            <v>7.8739999999999997</v>
          </cell>
          <cell r="DB437">
            <v>0</v>
          </cell>
          <cell r="DC437">
            <v>0</v>
          </cell>
          <cell r="DF437">
            <v>0</v>
          </cell>
          <cell r="DG437">
            <v>0</v>
          </cell>
          <cell r="DJ437">
            <v>0</v>
          </cell>
          <cell r="DK437">
            <v>0</v>
          </cell>
          <cell r="DM437">
            <v>0</v>
          </cell>
        </row>
        <row r="438">
          <cell r="N438">
            <v>0</v>
          </cell>
          <cell r="O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0</v>
          </cell>
          <cell r="Z438">
            <v>0</v>
          </cell>
          <cell r="AA438">
            <v>0</v>
          </cell>
          <cell r="AD438">
            <v>0</v>
          </cell>
          <cell r="AE438">
            <v>0</v>
          </cell>
          <cell r="AH438">
            <v>0</v>
          </cell>
          <cell r="AI438">
            <v>0</v>
          </cell>
          <cell r="AL438">
            <v>0</v>
          </cell>
          <cell r="AM438">
            <v>0</v>
          </cell>
          <cell r="AP438">
            <v>0</v>
          </cell>
          <cell r="AQ438">
            <v>0</v>
          </cell>
          <cell r="AT438">
            <v>0</v>
          </cell>
          <cell r="AU438">
            <v>0</v>
          </cell>
          <cell r="AX438">
            <v>0</v>
          </cell>
          <cell r="AY438">
            <v>0</v>
          </cell>
          <cell r="BB438">
            <v>0</v>
          </cell>
          <cell r="BC438">
            <v>0</v>
          </cell>
          <cell r="BF438">
            <v>0</v>
          </cell>
          <cell r="BG438">
            <v>0</v>
          </cell>
          <cell r="BJ438">
            <v>0</v>
          </cell>
          <cell r="BK438">
            <v>0</v>
          </cell>
          <cell r="BN438">
            <v>0</v>
          </cell>
          <cell r="BO438">
            <v>0</v>
          </cell>
          <cell r="BR438">
            <v>0</v>
          </cell>
          <cell r="BS438">
            <v>0</v>
          </cell>
          <cell r="BV438">
            <v>0</v>
          </cell>
          <cell r="BW438">
            <v>0</v>
          </cell>
          <cell r="BZ438">
            <v>0</v>
          </cell>
          <cell r="CA438">
            <v>0</v>
          </cell>
          <cell r="CD438">
            <v>0</v>
          </cell>
          <cell r="CE438">
            <v>0</v>
          </cell>
          <cell r="CH438">
            <v>0</v>
          </cell>
          <cell r="CI438">
            <v>0</v>
          </cell>
          <cell r="CL438">
            <v>0</v>
          </cell>
          <cell r="CM438">
            <v>0</v>
          </cell>
          <cell r="CP438">
            <v>0</v>
          </cell>
          <cell r="CQ438">
            <v>0</v>
          </cell>
          <cell r="CT438">
            <v>0</v>
          </cell>
          <cell r="CU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F438">
            <v>0</v>
          </cell>
          <cell r="DG438">
            <v>0</v>
          </cell>
          <cell r="DJ438">
            <v>0</v>
          </cell>
          <cell r="DK438">
            <v>0</v>
          </cell>
          <cell r="DM438">
            <v>0</v>
          </cell>
        </row>
        <row r="439">
          <cell r="N439">
            <v>0</v>
          </cell>
          <cell r="O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0</v>
          </cell>
          <cell r="Z439">
            <v>0</v>
          </cell>
          <cell r="AA439">
            <v>0</v>
          </cell>
          <cell r="AD439">
            <v>0</v>
          </cell>
          <cell r="AE439">
            <v>0</v>
          </cell>
          <cell r="AH439">
            <v>0</v>
          </cell>
          <cell r="AI439">
            <v>0</v>
          </cell>
          <cell r="AL439">
            <v>0</v>
          </cell>
          <cell r="AM439">
            <v>0</v>
          </cell>
          <cell r="AP439">
            <v>0</v>
          </cell>
          <cell r="AQ439">
            <v>0</v>
          </cell>
          <cell r="AT439">
            <v>0</v>
          </cell>
          <cell r="AU439">
            <v>0</v>
          </cell>
          <cell r="AX439">
            <v>0</v>
          </cell>
          <cell r="AY439">
            <v>0</v>
          </cell>
          <cell r="BB439">
            <v>0</v>
          </cell>
          <cell r="BC439">
            <v>0</v>
          </cell>
          <cell r="BF439">
            <v>0</v>
          </cell>
          <cell r="BG439">
            <v>0</v>
          </cell>
          <cell r="BJ439">
            <v>0</v>
          </cell>
          <cell r="BK439">
            <v>0</v>
          </cell>
          <cell r="BN439">
            <v>0</v>
          </cell>
          <cell r="BO439">
            <v>0</v>
          </cell>
          <cell r="BR439">
            <v>0</v>
          </cell>
          <cell r="BS439">
            <v>0</v>
          </cell>
          <cell r="BV439">
            <v>0</v>
          </cell>
          <cell r="BW439">
            <v>0</v>
          </cell>
          <cell r="BZ439">
            <v>0</v>
          </cell>
          <cell r="CA439">
            <v>0</v>
          </cell>
          <cell r="CD439">
            <v>0</v>
          </cell>
          <cell r="CE439">
            <v>0</v>
          </cell>
          <cell r="CH439">
            <v>0</v>
          </cell>
          <cell r="CI439">
            <v>0</v>
          </cell>
          <cell r="CL439">
            <v>0</v>
          </cell>
          <cell r="CM439">
            <v>0</v>
          </cell>
          <cell r="CP439">
            <v>0</v>
          </cell>
          <cell r="CQ439">
            <v>0</v>
          </cell>
          <cell r="CT439">
            <v>0</v>
          </cell>
          <cell r="CU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F439">
            <v>0</v>
          </cell>
          <cell r="DG439">
            <v>0</v>
          </cell>
          <cell r="DJ439">
            <v>0</v>
          </cell>
          <cell r="DK439">
            <v>0</v>
          </cell>
          <cell r="DM439">
            <v>0</v>
          </cell>
        </row>
        <row r="440">
          <cell r="N440">
            <v>0</v>
          </cell>
          <cell r="O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0</v>
          </cell>
          <cell r="Z440">
            <v>0</v>
          </cell>
          <cell r="AA440">
            <v>0</v>
          </cell>
          <cell r="AD440">
            <v>0</v>
          </cell>
          <cell r="AE440">
            <v>0</v>
          </cell>
          <cell r="AH440">
            <v>0</v>
          </cell>
          <cell r="AI440">
            <v>0</v>
          </cell>
          <cell r="AL440">
            <v>0</v>
          </cell>
          <cell r="AM440">
            <v>0</v>
          </cell>
          <cell r="AP440">
            <v>0</v>
          </cell>
          <cell r="AQ440">
            <v>0</v>
          </cell>
          <cell r="AT440">
            <v>0</v>
          </cell>
          <cell r="AU440">
            <v>0</v>
          </cell>
          <cell r="AX440">
            <v>0</v>
          </cell>
          <cell r="AY440">
            <v>0</v>
          </cell>
          <cell r="BB440">
            <v>0</v>
          </cell>
          <cell r="BC440">
            <v>0</v>
          </cell>
          <cell r="BF440">
            <v>0</v>
          </cell>
          <cell r="BG440">
            <v>0</v>
          </cell>
          <cell r="BJ440">
            <v>0</v>
          </cell>
          <cell r="BK440">
            <v>0</v>
          </cell>
          <cell r="BN440">
            <v>1E-3</v>
          </cell>
          <cell r="BO440">
            <v>5.9740000000000002</v>
          </cell>
          <cell r="BR440">
            <v>0</v>
          </cell>
          <cell r="BS440">
            <v>0</v>
          </cell>
          <cell r="BV440">
            <v>0</v>
          </cell>
          <cell r="BW440">
            <v>0</v>
          </cell>
          <cell r="BZ440">
            <v>0</v>
          </cell>
          <cell r="CA440">
            <v>0</v>
          </cell>
          <cell r="CD440">
            <v>8.0000000000000002E-3</v>
          </cell>
          <cell r="CE440">
            <v>8.3689999999999998</v>
          </cell>
          <cell r="CH440">
            <v>0</v>
          </cell>
          <cell r="CI440">
            <v>0</v>
          </cell>
          <cell r="CL440">
            <v>0</v>
          </cell>
          <cell r="CM440">
            <v>0</v>
          </cell>
          <cell r="CP440">
            <v>0</v>
          </cell>
          <cell r="CQ440">
            <v>0</v>
          </cell>
          <cell r="CT440">
            <v>0</v>
          </cell>
          <cell r="CU440">
            <v>0</v>
          </cell>
          <cell r="CX440">
            <v>3</v>
          </cell>
          <cell r="CY440">
            <v>2.99</v>
          </cell>
          <cell r="DB440">
            <v>0</v>
          </cell>
          <cell r="DC440">
            <v>0</v>
          </cell>
          <cell r="DF440">
            <v>0</v>
          </cell>
          <cell r="DG440">
            <v>0</v>
          </cell>
          <cell r="DJ440">
            <v>0</v>
          </cell>
          <cell r="DK440">
            <v>0</v>
          </cell>
          <cell r="DM440">
            <v>17.574000000000002</v>
          </cell>
        </row>
        <row r="441">
          <cell r="N441">
            <v>0</v>
          </cell>
          <cell r="O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0</v>
          </cell>
          <cell r="Z441">
            <v>0</v>
          </cell>
          <cell r="AA441">
            <v>0</v>
          </cell>
          <cell r="AD441">
            <v>0</v>
          </cell>
          <cell r="AE441">
            <v>0</v>
          </cell>
          <cell r="AH441">
            <v>0</v>
          </cell>
          <cell r="AI441">
            <v>0</v>
          </cell>
          <cell r="AL441">
            <v>0</v>
          </cell>
          <cell r="AM441">
            <v>0</v>
          </cell>
          <cell r="AP441">
            <v>0</v>
          </cell>
          <cell r="AQ441">
            <v>0</v>
          </cell>
          <cell r="AT441">
            <v>0</v>
          </cell>
          <cell r="AU441">
            <v>0</v>
          </cell>
          <cell r="AX441">
            <v>0</v>
          </cell>
          <cell r="AY441">
            <v>0</v>
          </cell>
          <cell r="BB441">
            <v>0</v>
          </cell>
          <cell r="BC441">
            <v>0</v>
          </cell>
          <cell r="BF441">
            <v>0</v>
          </cell>
          <cell r="BG441">
            <v>0</v>
          </cell>
          <cell r="BJ441">
            <v>0</v>
          </cell>
          <cell r="BK441">
            <v>0</v>
          </cell>
          <cell r="BN441">
            <v>0</v>
          </cell>
          <cell r="BO441">
            <v>0</v>
          </cell>
          <cell r="BR441">
            <v>0</v>
          </cell>
          <cell r="BS441">
            <v>0</v>
          </cell>
          <cell r="BV441">
            <v>0</v>
          </cell>
          <cell r="BW441">
            <v>0</v>
          </cell>
          <cell r="BZ441">
            <v>0</v>
          </cell>
          <cell r="CA441">
            <v>0</v>
          </cell>
          <cell r="CD441">
            <v>0</v>
          </cell>
          <cell r="CE441">
            <v>0</v>
          </cell>
          <cell r="CH441">
            <v>0</v>
          </cell>
          <cell r="CI441">
            <v>0</v>
          </cell>
          <cell r="CL441">
            <v>0</v>
          </cell>
          <cell r="CM441">
            <v>0</v>
          </cell>
          <cell r="CP441">
            <v>0</v>
          </cell>
          <cell r="CQ441">
            <v>0</v>
          </cell>
          <cell r="CT441">
            <v>0</v>
          </cell>
          <cell r="CU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F441">
            <v>0</v>
          </cell>
          <cell r="DG441">
            <v>0</v>
          </cell>
          <cell r="DJ441">
            <v>0</v>
          </cell>
          <cell r="DK441">
            <v>0</v>
          </cell>
          <cell r="DM441">
            <v>0</v>
          </cell>
        </row>
        <row r="442">
          <cell r="N442">
            <v>0</v>
          </cell>
          <cell r="O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0</v>
          </cell>
          <cell r="Z442">
            <v>0</v>
          </cell>
          <cell r="AA442">
            <v>0</v>
          </cell>
          <cell r="AD442">
            <v>0</v>
          </cell>
          <cell r="AE442">
            <v>0</v>
          </cell>
          <cell r="AH442">
            <v>0</v>
          </cell>
          <cell r="AI442">
            <v>0</v>
          </cell>
          <cell r="AL442">
            <v>0</v>
          </cell>
          <cell r="AM442">
            <v>0</v>
          </cell>
          <cell r="AP442">
            <v>0</v>
          </cell>
          <cell r="AQ442">
            <v>0</v>
          </cell>
          <cell r="AT442">
            <v>0</v>
          </cell>
          <cell r="AU442">
            <v>0</v>
          </cell>
          <cell r="AX442">
            <v>0</v>
          </cell>
          <cell r="AY442">
            <v>0</v>
          </cell>
          <cell r="BB442">
            <v>0</v>
          </cell>
          <cell r="BC442">
            <v>0</v>
          </cell>
          <cell r="BF442">
            <v>0</v>
          </cell>
          <cell r="BG442">
            <v>0</v>
          </cell>
          <cell r="BJ442">
            <v>0</v>
          </cell>
          <cell r="BK442">
            <v>0</v>
          </cell>
          <cell r="BN442">
            <v>0</v>
          </cell>
          <cell r="BO442">
            <v>0</v>
          </cell>
          <cell r="BR442">
            <v>0</v>
          </cell>
          <cell r="BS442">
            <v>0</v>
          </cell>
          <cell r="BV442">
            <v>0</v>
          </cell>
          <cell r="BW442">
            <v>0</v>
          </cell>
          <cell r="BZ442">
            <v>0</v>
          </cell>
          <cell r="CA442">
            <v>0</v>
          </cell>
          <cell r="CD442">
            <v>0</v>
          </cell>
          <cell r="CE442">
            <v>0</v>
          </cell>
          <cell r="CH442">
            <v>0</v>
          </cell>
          <cell r="CI442">
            <v>0</v>
          </cell>
          <cell r="CL442">
            <v>0</v>
          </cell>
          <cell r="CM442">
            <v>0</v>
          </cell>
          <cell r="CP442">
            <v>0</v>
          </cell>
          <cell r="CQ442">
            <v>0</v>
          </cell>
          <cell r="CT442">
            <v>0</v>
          </cell>
          <cell r="CU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F442">
            <v>0</v>
          </cell>
          <cell r="DG442">
            <v>0</v>
          </cell>
          <cell r="DJ442">
            <v>0</v>
          </cell>
          <cell r="DK442">
            <v>0</v>
          </cell>
          <cell r="DM442">
            <v>0</v>
          </cell>
        </row>
        <row r="443">
          <cell r="N443">
            <v>0</v>
          </cell>
          <cell r="O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0</v>
          </cell>
          <cell r="Z443">
            <v>0</v>
          </cell>
          <cell r="AA443">
            <v>0</v>
          </cell>
          <cell r="AD443">
            <v>0</v>
          </cell>
          <cell r="AE443">
            <v>0</v>
          </cell>
          <cell r="AH443">
            <v>0</v>
          </cell>
          <cell r="AI443">
            <v>0</v>
          </cell>
          <cell r="AL443">
            <v>0</v>
          </cell>
          <cell r="AM443">
            <v>0</v>
          </cell>
          <cell r="AP443">
            <v>0</v>
          </cell>
          <cell r="AQ443">
            <v>0</v>
          </cell>
          <cell r="AT443">
            <v>0</v>
          </cell>
          <cell r="AU443">
            <v>0</v>
          </cell>
          <cell r="AX443">
            <v>0</v>
          </cell>
          <cell r="AY443">
            <v>0</v>
          </cell>
          <cell r="BB443">
            <v>0</v>
          </cell>
          <cell r="BC443">
            <v>0</v>
          </cell>
          <cell r="BF443">
            <v>0</v>
          </cell>
          <cell r="BG443">
            <v>0</v>
          </cell>
          <cell r="BJ443">
            <v>0</v>
          </cell>
          <cell r="BK443">
            <v>0</v>
          </cell>
          <cell r="BN443">
            <v>0</v>
          </cell>
          <cell r="BO443">
            <v>0</v>
          </cell>
          <cell r="BR443">
            <v>0</v>
          </cell>
          <cell r="BS443">
            <v>0</v>
          </cell>
          <cell r="BV443">
            <v>0</v>
          </cell>
          <cell r="BW443">
            <v>0</v>
          </cell>
          <cell r="BZ443">
            <v>0</v>
          </cell>
          <cell r="CA443">
            <v>0</v>
          </cell>
          <cell r="CD443">
            <v>0</v>
          </cell>
          <cell r="CE443">
            <v>0</v>
          </cell>
          <cell r="CH443">
            <v>0</v>
          </cell>
          <cell r="CI443">
            <v>0</v>
          </cell>
          <cell r="CL443">
            <v>0</v>
          </cell>
          <cell r="CM443">
            <v>0</v>
          </cell>
          <cell r="CP443">
            <v>0</v>
          </cell>
          <cell r="CQ443">
            <v>0</v>
          </cell>
          <cell r="CT443">
            <v>0</v>
          </cell>
          <cell r="CU443">
            <v>0</v>
          </cell>
          <cell r="CX443">
            <v>10</v>
          </cell>
          <cell r="CY443">
            <v>9.3420000000000005</v>
          </cell>
          <cell r="DB443">
            <v>0</v>
          </cell>
          <cell r="DC443">
            <v>0</v>
          </cell>
          <cell r="DF443">
            <v>0</v>
          </cell>
          <cell r="DG443">
            <v>0</v>
          </cell>
          <cell r="DJ443">
            <v>0</v>
          </cell>
          <cell r="DK443">
            <v>0</v>
          </cell>
          <cell r="DM443">
            <v>0</v>
          </cell>
        </row>
        <row r="444">
          <cell r="N444">
            <v>0</v>
          </cell>
          <cell r="O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0</v>
          </cell>
          <cell r="Z444">
            <v>0</v>
          </cell>
          <cell r="AA444">
            <v>0</v>
          </cell>
          <cell r="AD444">
            <v>0</v>
          </cell>
          <cell r="AE444">
            <v>0</v>
          </cell>
          <cell r="AH444">
            <v>0</v>
          </cell>
          <cell r="AI444">
            <v>0</v>
          </cell>
          <cell r="AL444">
            <v>0</v>
          </cell>
          <cell r="AM444">
            <v>0</v>
          </cell>
          <cell r="AP444">
            <v>0</v>
          </cell>
          <cell r="AQ444">
            <v>0</v>
          </cell>
          <cell r="AT444">
            <v>0</v>
          </cell>
          <cell r="AU444">
            <v>0</v>
          </cell>
          <cell r="AX444">
            <v>0</v>
          </cell>
          <cell r="AY444">
            <v>0</v>
          </cell>
          <cell r="BB444">
            <v>0</v>
          </cell>
          <cell r="BC444">
            <v>0</v>
          </cell>
          <cell r="BF444">
            <v>0</v>
          </cell>
          <cell r="BG444">
            <v>0</v>
          </cell>
          <cell r="BJ444">
            <v>0</v>
          </cell>
          <cell r="BK444">
            <v>0</v>
          </cell>
          <cell r="BN444">
            <v>0</v>
          </cell>
          <cell r="BO444">
            <v>0</v>
          </cell>
          <cell r="BR444">
            <v>0</v>
          </cell>
          <cell r="BS444">
            <v>0</v>
          </cell>
          <cell r="BV444">
            <v>0</v>
          </cell>
          <cell r="BW444">
            <v>0</v>
          </cell>
          <cell r="BZ444">
            <v>8.0000000000000002E-3</v>
          </cell>
          <cell r="CA444">
            <v>4.9560000000000004</v>
          </cell>
          <cell r="CD444">
            <v>0</v>
          </cell>
          <cell r="CE444">
            <v>0</v>
          </cell>
          <cell r="CH444">
            <v>0</v>
          </cell>
          <cell r="CI444">
            <v>0</v>
          </cell>
          <cell r="CL444">
            <v>0</v>
          </cell>
          <cell r="CM444">
            <v>0</v>
          </cell>
          <cell r="CP444">
            <v>0</v>
          </cell>
          <cell r="CQ444">
            <v>0</v>
          </cell>
          <cell r="CT444">
            <v>0</v>
          </cell>
          <cell r="CU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F444">
            <v>0</v>
          </cell>
          <cell r="DG444">
            <v>0</v>
          </cell>
          <cell r="DJ444">
            <v>0</v>
          </cell>
          <cell r="DK444">
            <v>0</v>
          </cell>
          <cell r="DM444">
            <v>67.472000000000008</v>
          </cell>
        </row>
        <row r="445">
          <cell r="N445">
            <v>0</v>
          </cell>
          <cell r="O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0</v>
          </cell>
          <cell r="Z445">
            <v>0</v>
          </cell>
          <cell r="AA445">
            <v>0</v>
          </cell>
          <cell r="AD445">
            <v>0</v>
          </cell>
          <cell r="AE445">
            <v>0</v>
          </cell>
          <cell r="AH445">
            <v>0</v>
          </cell>
          <cell r="AI445">
            <v>0</v>
          </cell>
          <cell r="AL445">
            <v>0</v>
          </cell>
          <cell r="AM445">
            <v>0</v>
          </cell>
          <cell r="AP445">
            <v>0</v>
          </cell>
          <cell r="AQ445">
            <v>0</v>
          </cell>
          <cell r="AT445">
            <v>0</v>
          </cell>
          <cell r="AU445">
            <v>0</v>
          </cell>
          <cell r="AX445">
            <v>0</v>
          </cell>
          <cell r="AY445">
            <v>0</v>
          </cell>
          <cell r="BB445">
            <v>0</v>
          </cell>
          <cell r="BC445">
            <v>0</v>
          </cell>
          <cell r="BF445">
            <v>0</v>
          </cell>
          <cell r="BG445">
            <v>0</v>
          </cell>
          <cell r="BJ445">
            <v>0</v>
          </cell>
          <cell r="BK445">
            <v>0</v>
          </cell>
          <cell r="BN445">
            <v>0</v>
          </cell>
          <cell r="BO445">
            <v>0</v>
          </cell>
          <cell r="BR445">
            <v>0</v>
          </cell>
          <cell r="BS445">
            <v>0</v>
          </cell>
          <cell r="BV445">
            <v>6.0000000000000001E-3</v>
          </cell>
          <cell r="BW445">
            <v>5.1689999999999996</v>
          </cell>
          <cell r="BZ445">
            <v>0</v>
          </cell>
          <cell r="CA445">
            <v>0</v>
          </cell>
          <cell r="CD445">
            <v>0</v>
          </cell>
          <cell r="CE445">
            <v>0</v>
          </cell>
          <cell r="CH445">
            <v>0</v>
          </cell>
          <cell r="CI445">
            <v>0</v>
          </cell>
          <cell r="CL445">
            <v>0</v>
          </cell>
          <cell r="CM445">
            <v>0</v>
          </cell>
          <cell r="CP445">
            <v>0</v>
          </cell>
          <cell r="CQ445">
            <v>0</v>
          </cell>
          <cell r="CT445">
            <v>0</v>
          </cell>
          <cell r="CU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F445">
            <v>0</v>
          </cell>
          <cell r="DG445">
            <v>0</v>
          </cell>
          <cell r="DJ445">
            <v>0</v>
          </cell>
          <cell r="DK445">
            <v>0</v>
          </cell>
          <cell r="DM445">
            <v>71.959999999999994</v>
          </cell>
        </row>
        <row r="446">
          <cell r="N446">
            <v>0</v>
          </cell>
          <cell r="O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0</v>
          </cell>
          <cell r="Z446">
            <v>0</v>
          </cell>
          <cell r="AA446">
            <v>0</v>
          </cell>
          <cell r="AD446">
            <v>0</v>
          </cell>
          <cell r="AE446">
            <v>0</v>
          </cell>
          <cell r="AH446">
            <v>0</v>
          </cell>
          <cell r="AI446">
            <v>0</v>
          </cell>
          <cell r="AL446">
            <v>0</v>
          </cell>
          <cell r="AM446">
            <v>0</v>
          </cell>
          <cell r="AP446">
            <v>0</v>
          </cell>
          <cell r="AQ446">
            <v>0</v>
          </cell>
          <cell r="AT446">
            <v>0</v>
          </cell>
          <cell r="AU446">
            <v>0</v>
          </cell>
          <cell r="AX446">
            <v>0</v>
          </cell>
          <cell r="AY446">
            <v>0</v>
          </cell>
          <cell r="BB446">
            <v>0</v>
          </cell>
          <cell r="BC446">
            <v>0</v>
          </cell>
          <cell r="BF446">
            <v>0</v>
          </cell>
          <cell r="BG446">
            <v>0</v>
          </cell>
          <cell r="BJ446">
            <v>0</v>
          </cell>
          <cell r="BK446">
            <v>0</v>
          </cell>
          <cell r="BN446">
            <v>0</v>
          </cell>
          <cell r="BO446">
            <v>0</v>
          </cell>
          <cell r="BR446">
            <v>0</v>
          </cell>
          <cell r="BS446">
            <v>0</v>
          </cell>
          <cell r="BV446">
            <v>0</v>
          </cell>
          <cell r="BW446">
            <v>0</v>
          </cell>
          <cell r="BZ446">
            <v>0</v>
          </cell>
          <cell r="CA446">
            <v>0</v>
          </cell>
          <cell r="CD446">
            <v>0</v>
          </cell>
          <cell r="CE446">
            <v>0</v>
          </cell>
          <cell r="CH446">
            <v>0</v>
          </cell>
          <cell r="CI446">
            <v>0</v>
          </cell>
          <cell r="CL446">
            <v>0</v>
          </cell>
          <cell r="CM446">
            <v>0</v>
          </cell>
          <cell r="CP446">
            <v>0</v>
          </cell>
          <cell r="CQ446">
            <v>0</v>
          </cell>
          <cell r="CT446">
            <v>0</v>
          </cell>
          <cell r="CU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F446">
            <v>0</v>
          </cell>
          <cell r="DG446">
            <v>0</v>
          </cell>
          <cell r="DJ446">
            <v>0</v>
          </cell>
          <cell r="DK446">
            <v>0</v>
          </cell>
          <cell r="DM446">
            <v>73.069999999999993</v>
          </cell>
        </row>
        <row r="447">
          <cell r="N447">
            <v>0</v>
          </cell>
          <cell r="O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0</v>
          </cell>
          <cell r="Z447">
            <v>0</v>
          </cell>
          <cell r="AA447">
            <v>0</v>
          </cell>
          <cell r="AD447">
            <v>0</v>
          </cell>
          <cell r="AE447">
            <v>0</v>
          </cell>
          <cell r="AH447">
            <v>0</v>
          </cell>
          <cell r="AI447">
            <v>0</v>
          </cell>
          <cell r="AL447">
            <v>0</v>
          </cell>
          <cell r="AM447">
            <v>0</v>
          </cell>
          <cell r="AP447">
            <v>0</v>
          </cell>
          <cell r="AQ447">
            <v>0</v>
          </cell>
          <cell r="AT447">
            <v>0</v>
          </cell>
          <cell r="AU447">
            <v>0</v>
          </cell>
          <cell r="AX447">
            <v>0</v>
          </cell>
          <cell r="AY447">
            <v>0</v>
          </cell>
          <cell r="BB447">
            <v>0</v>
          </cell>
          <cell r="BC447">
            <v>0</v>
          </cell>
          <cell r="BF447">
            <v>0</v>
          </cell>
          <cell r="BG447">
            <v>0</v>
          </cell>
          <cell r="BJ447">
            <v>0</v>
          </cell>
          <cell r="BK447">
            <v>0</v>
          </cell>
          <cell r="BN447">
            <v>0</v>
          </cell>
          <cell r="BO447">
            <v>0</v>
          </cell>
          <cell r="BR447">
            <v>0</v>
          </cell>
          <cell r="BS447">
            <v>0</v>
          </cell>
          <cell r="BV447">
            <v>0</v>
          </cell>
          <cell r="BW447">
            <v>0</v>
          </cell>
          <cell r="BZ447">
            <v>0</v>
          </cell>
          <cell r="CA447">
            <v>0</v>
          </cell>
          <cell r="CD447">
            <v>0</v>
          </cell>
          <cell r="CE447">
            <v>0</v>
          </cell>
          <cell r="CH447">
            <v>2.4E-2</v>
          </cell>
          <cell r="CI447">
            <v>94.058999999999997</v>
          </cell>
          <cell r="CL447">
            <v>0</v>
          </cell>
          <cell r="CM447">
            <v>0</v>
          </cell>
          <cell r="CP447">
            <v>0</v>
          </cell>
          <cell r="CQ447">
            <v>0</v>
          </cell>
          <cell r="CT447">
            <v>0</v>
          </cell>
          <cell r="CU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F447">
            <v>0</v>
          </cell>
          <cell r="DG447">
            <v>0</v>
          </cell>
          <cell r="DJ447">
            <v>0</v>
          </cell>
          <cell r="DK447">
            <v>0</v>
          </cell>
          <cell r="DM447">
            <v>0</v>
          </cell>
        </row>
      </sheetData>
      <sheetData sheetId="5"/>
      <sheetData sheetId="6"/>
      <sheetData sheetId="7"/>
      <sheetData sheetId="8">
        <row r="2">
          <cell r="N2">
            <v>0</v>
          </cell>
          <cell r="O2">
            <v>0</v>
          </cell>
          <cell r="R2">
            <v>0</v>
          </cell>
          <cell r="S2">
            <v>0</v>
          </cell>
          <cell r="V2">
            <v>0</v>
          </cell>
          <cell r="W2">
            <v>0</v>
          </cell>
          <cell r="Z2">
            <v>0</v>
          </cell>
          <cell r="AA2">
            <v>0</v>
          </cell>
          <cell r="AD2">
            <v>0</v>
          </cell>
          <cell r="AE2">
            <v>0</v>
          </cell>
          <cell r="AH2">
            <v>0</v>
          </cell>
          <cell r="AI2">
            <v>0</v>
          </cell>
          <cell r="AL2">
            <v>0</v>
          </cell>
          <cell r="AM2">
            <v>0</v>
          </cell>
          <cell r="AP2">
            <v>4</v>
          </cell>
          <cell r="AQ2">
            <v>1.804</v>
          </cell>
          <cell r="AT2">
            <v>0</v>
          </cell>
          <cell r="AU2">
            <v>0</v>
          </cell>
          <cell r="AX2">
            <v>0</v>
          </cell>
          <cell r="AY2">
            <v>0</v>
          </cell>
          <cell r="BB2">
            <v>0</v>
          </cell>
          <cell r="BC2">
            <v>0</v>
          </cell>
          <cell r="BF2">
            <v>0</v>
          </cell>
          <cell r="BG2">
            <v>0</v>
          </cell>
          <cell r="BJ2">
            <v>0</v>
          </cell>
          <cell r="BK2">
            <v>0</v>
          </cell>
          <cell r="BN2">
            <v>0</v>
          </cell>
          <cell r="BO2">
            <v>0</v>
          </cell>
          <cell r="BR2">
            <v>0</v>
          </cell>
          <cell r="BS2">
            <v>0</v>
          </cell>
          <cell r="BV2">
            <v>0</v>
          </cell>
          <cell r="BW2">
            <v>0</v>
          </cell>
          <cell r="BZ2">
            <v>0</v>
          </cell>
          <cell r="CA2">
            <v>0</v>
          </cell>
          <cell r="CD2">
            <v>0</v>
          </cell>
          <cell r="CE2">
            <v>0</v>
          </cell>
          <cell r="CH2">
            <v>0</v>
          </cell>
          <cell r="CI2">
            <v>0</v>
          </cell>
          <cell r="CL2">
            <v>0</v>
          </cell>
          <cell r="CM2">
            <v>0</v>
          </cell>
          <cell r="CP2">
            <v>0</v>
          </cell>
          <cell r="CQ2">
            <v>0</v>
          </cell>
          <cell r="CT2">
            <v>0</v>
          </cell>
          <cell r="CU2">
            <v>0</v>
          </cell>
          <cell r="CX2">
            <v>0</v>
          </cell>
          <cell r="CY2">
            <v>0</v>
          </cell>
          <cell r="DB2">
            <v>0</v>
          </cell>
          <cell r="DC2">
            <v>0</v>
          </cell>
          <cell r="DF2">
            <v>0</v>
          </cell>
          <cell r="DG2">
            <v>0</v>
          </cell>
          <cell r="DJ2">
            <v>0</v>
          </cell>
          <cell r="DK2">
            <v>0</v>
          </cell>
          <cell r="DM2">
            <v>0</v>
          </cell>
        </row>
        <row r="3">
          <cell r="N3">
            <v>0</v>
          </cell>
          <cell r="O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Z3">
            <v>0</v>
          </cell>
          <cell r="AA3">
            <v>0</v>
          </cell>
          <cell r="AD3">
            <v>0</v>
          </cell>
          <cell r="AE3">
            <v>0</v>
          </cell>
          <cell r="AH3">
            <v>0</v>
          </cell>
          <cell r="AI3">
            <v>0</v>
          </cell>
          <cell r="AL3">
            <v>0</v>
          </cell>
          <cell r="AM3">
            <v>0</v>
          </cell>
          <cell r="AP3">
            <v>0</v>
          </cell>
          <cell r="AQ3">
            <v>0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  <cell r="BB3">
            <v>0</v>
          </cell>
          <cell r="BC3">
            <v>0</v>
          </cell>
          <cell r="BF3">
            <v>0</v>
          </cell>
          <cell r="BG3">
            <v>0</v>
          </cell>
          <cell r="BJ3">
            <v>0</v>
          </cell>
          <cell r="BK3">
            <v>0</v>
          </cell>
          <cell r="BN3">
            <v>0</v>
          </cell>
          <cell r="BO3">
            <v>0</v>
          </cell>
          <cell r="BR3">
            <v>0</v>
          </cell>
          <cell r="BS3">
            <v>0</v>
          </cell>
          <cell r="BV3">
            <v>0</v>
          </cell>
          <cell r="BW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H3">
            <v>0</v>
          </cell>
          <cell r="CI3">
            <v>0</v>
          </cell>
          <cell r="CL3">
            <v>0</v>
          </cell>
          <cell r="CM3">
            <v>0</v>
          </cell>
          <cell r="CP3">
            <v>0</v>
          </cell>
          <cell r="CQ3">
            <v>0</v>
          </cell>
          <cell r="CT3">
            <v>0</v>
          </cell>
          <cell r="CU3">
            <v>0</v>
          </cell>
          <cell r="CX3">
            <v>0</v>
          </cell>
          <cell r="CY3">
            <v>0</v>
          </cell>
          <cell r="DB3">
            <v>0</v>
          </cell>
          <cell r="DC3">
            <v>0</v>
          </cell>
          <cell r="DF3">
            <v>0</v>
          </cell>
          <cell r="DG3">
            <v>0</v>
          </cell>
          <cell r="DJ3">
            <v>1.54</v>
          </cell>
          <cell r="DK3">
            <v>123.2</v>
          </cell>
          <cell r="DM3">
            <v>0</v>
          </cell>
        </row>
        <row r="4">
          <cell r="N4">
            <v>0</v>
          </cell>
          <cell r="O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Z4">
            <v>0</v>
          </cell>
          <cell r="AA4">
            <v>0</v>
          </cell>
          <cell r="AD4">
            <v>0</v>
          </cell>
          <cell r="AE4">
            <v>0</v>
          </cell>
          <cell r="AH4">
            <v>0</v>
          </cell>
          <cell r="AI4">
            <v>0</v>
          </cell>
          <cell r="AL4">
            <v>0</v>
          </cell>
          <cell r="AM4">
            <v>0</v>
          </cell>
          <cell r="AP4">
            <v>0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  <cell r="BB4">
            <v>0</v>
          </cell>
          <cell r="BC4">
            <v>0</v>
          </cell>
          <cell r="BF4">
            <v>0</v>
          </cell>
          <cell r="BG4">
            <v>0</v>
          </cell>
          <cell r="BJ4">
            <v>0</v>
          </cell>
          <cell r="BK4">
            <v>0</v>
          </cell>
          <cell r="BN4">
            <v>0</v>
          </cell>
          <cell r="BO4">
            <v>0</v>
          </cell>
          <cell r="BR4">
            <v>0</v>
          </cell>
          <cell r="BS4">
            <v>0</v>
          </cell>
          <cell r="BV4">
            <v>0</v>
          </cell>
          <cell r="BW4">
            <v>0</v>
          </cell>
          <cell r="BZ4">
            <v>0</v>
          </cell>
          <cell r="CA4">
            <v>0</v>
          </cell>
          <cell r="CD4">
            <v>0</v>
          </cell>
          <cell r="CE4">
            <v>0</v>
          </cell>
          <cell r="CH4">
            <v>0</v>
          </cell>
          <cell r="CI4">
            <v>0</v>
          </cell>
          <cell r="CL4">
            <v>0</v>
          </cell>
          <cell r="CM4">
            <v>0</v>
          </cell>
          <cell r="CP4">
            <v>0</v>
          </cell>
          <cell r="CQ4">
            <v>0</v>
          </cell>
          <cell r="CT4">
            <v>0</v>
          </cell>
          <cell r="CU4">
            <v>0</v>
          </cell>
          <cell r="CX4">
            <v>0</v>
          </cell>
          <cell r="CY4">
            <v>0</v>
          </cell>
          <cell r="DB4">
            <v>0</v>
          </cell>
          <cell r="DC4">
            <v>0</v>
          </cell>
          <cell r="DF4">
            <v>0</v>
          </cell>
          <cell r="DG4">
            <v>0</v>
          </cell>
          <cell r="DJ4">
            <v>0</v>
          </cell>
          <cell r="DK4">
            <v>0</v>
          </cell>
          <cell r="DM4">
            <v>0</v>
          </cell>
        </row>
        <row r="5">
          <cell r="N5">
            <v>0</v>
          </cell>
          <cell r="O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Z5">
            <v>0</v>
          </cell>
          <cell r="AA5">
            <v>0</v>
          </cell>
          <cell r="AD5">
            <v>0</v>
          </cell>
          <cell r="AE5">
            <v>0</v>
          </cell>
          <cell r="AH5">
            <v>0.02</v>
          </cell>
          <cell r="AI5">
            <v>20.414999999999999</v>
          </cell>
          <cell r="AL5">
            <v>0</v>
          </cell>
          <cell r="AM5">
            <v>0</v>
          </cell>
          <cell r="AP5">
            <v>0</v>
          </cell>
          <cell r="AQ5">
            <v>0</v>
          </cell>
          <cell r="AT5">
            <v>0</v>
          </cell>
          <cell r="AU5">
            <v>0</v>
          </cell>
          <cell r="AX5">
            <v>0</v>
          </cell>
          <cell r="AY5">
            <v>0</v>
          </cell>
          <cell r="BB5">
            <v>0</v>
          </cell>
          <cell r="BC5">
            <v>0</v>
          </cell>
          <cell r="BF5">
            <v>0</v>
          </cell>
          <cell r="BG5">
            <v>0</v>
          </cell>
          <cell r="BJ5">
            <v>0</v>
          </cell>
          <cell r="BK5">
            <v>0</v>
          </cell>
          <cell r="BN5">
            <v>0</v>
          </cell>
          <cell r="BO5">
            <v>0</v>
          </cell>
          <cell r="BR5">
            <v>0</v>
          </cell>
          <cell r="BS5">
            <v>0</v>
          </cell>
          <cell r="BV5">
            <v>0</v>
          </cell>
          <cell r="BW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H5">
            <v>0</v>
          </cell>
          <cell r="CI5">
            <v>0</v>
          </cell>
          <cell r="CL5">
            <v>0</v>
          </cell>
          <cell r="CM5">
            <v>0</v>
          </cell>
          <cell r="CP5">
            <v>0</v>
          </cell>
          <cell r="CQ5">
            <v>0</v>
          </cell>
          <cell r="CT5">
            <v>0</v>
          </cell>
          <cell r="CU5">
            <v>0</v>
          </cell>
          <cell r="CX5">
            <v>1</v>
          </cell>
          <cell r="CY5">
            <v>1.637</v>
          </cell>
          <cell r="DB5">
            <v>0</v>
          </cell>
          <cell r="DC5">
            <v>0</v>
          </cell>
          <cell r="DF5">
            <v>0</v>
          </cell>
          <cell r="DG5">
            <v>0</v>
          </cell>
          <cell r="DJ5">
            <v>0.41499999999999998</v>
          </cell>
          <cell r="DK5">
            <v>33.199999999999996</v>
          </cell>
          <cell r="DM5">
            <v>0</v>
          </cell>
        </row>
        <row r="6">
          <cell r="N6">
            <v>0</v>
          </cell>
          <cell r="O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D6">
            <v>0</v>
          </cell>
          <cell r="AE6">
            <v>0</v>
          </cell>
          <cell r="AH6">
            <v>0</v>
          </cell>
          <cell r="AI6">
            <v>0</v>
          </cell>
          <cell r="AL6">
            <v>0</v>
          </cell>
          <cell r="AM6">
            <v>0</v>
          </cell>
          <cell r="AP6">
            <v>0</v>
          </cell>
          <cell r="AQ6">
            <v>0</v>
          </cell>
          <cell r="AT6">
            <v>0</v>
          </cell>
          <cell r="AU6">
            <v>0</v>
          </cell>
          <cell r="AX6">
            <v>0</v>
          </cell>
          <cell r="AY6">
            <v>0</v>
          </cell>
          <cell r="BB6">
            <v>0</v>
          </cell>
          <cell r="BC6">
            <v>0</v>
          </cell>
          <cell r="BF6">
            <v>0</v>
          </cell>
          <cell r="BG6">
            <v>0</v>
          </cell>
          <cell r="BJ6">
            <v>0</v>
          </cell>
          <cell r="BK6">
            <v>0</v>
          </cell>
          <cell r="BN6">
            <v>0</v>
          </cell>
          <cell r="BO6">
            <v>0</v>
          </cell>
          <cell r="BR6">
            <v>0</v>
          </cell>
          <cell r="BS6">
            <v>0</v>
          </cell>
          <cell r="BV6">
            <v>0</v>
          </cell>
          <cell r="BW6">
            <v>0</v>
          </cell>
          <cell r="BZ6">
            <v>0</v>
          </cell>
          <cell r="CA6">
            <v>0</v>
          </cell>
          <cell r="CD6">
            <v>0</v>
          </cell>
          <cell r="CE6">
            <v>0</v>
          </cell>
          <cell r="CH6">
            <v>0</v>
          </cell>
          <cell r="CI6">
            <v>0</v>
          </cell>
          <cell r="CL6">
            <v>0</v>
          </cell>
          <cell r="CM6">
            <v>0</v>
          </cell>
          <cell r="CP6">
            <v>0</v>
          </cell>
          <cell r="CQ6">
            <v>0</v>
          </cell>
          <cell r="CT6">
            <v>0</v>
          </cell>
          <cell r="CU6">
            <v>0</v>
          </cell>
          <cell r="CX6">
            <v>0</v>
          </cell>
          <cell r="CY6">
            <v>0</v>
          </cell>
          <cell r="DB6">
            <v>0</v>
          </cell>
          <cell r="DC6">
            <v>0</v>
          </cell>
          <cell r="DF6">
            <v>0</v>
          </cell>
          <cell r="DG6">
            <v>0</v>
          </cell>
          <cell r="DJ6">
            <v>0</v>
          </cell>
          <cell r="DK6">
            <v>0</v>
          </cell>
          <cell r="DM6">
            <v>0</v>
          </cell>
        </row>
        <row r="7">
          <cell r="N7">
            <v>0</v>
          </cell>
          <cell r="O7">
            <v>0</v>
          </cell>
          <cell r="R7">
            <v>0</v>
          </cell>
          <cell r="S7">
            <v>0</v>
          </cell>
          <cell r="V7">
            <v>0</v>
          </cell>
          <cell r="W7">
            <v>0</v>
          </cell>
          <cell r="Z7">
            <v>0</v>
          </cell>
          <cell r="AA7">
            <v>0</v>
          </cell>
          <cell r="AD7">
            <v>0</v>
          </cell>
          <cell r="AE7">
            <v>0</v>
          </cell>
          <cell r="AH7">
            <v>0</v>
          </cell>
          <cell r="AI7">
            <v>0</v>
          </cell>
          <cell r="AL7">
            <v>0</v>
          </cell>
          <cell r="AM7">
            <v>0</v>
          </cell>
          <cell r="AP7">
            <v>0</v>
          </cell>
          <cell r="AQ7">
            <v>0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  <cell r="BB7">
            <v>0</v>
          </cell>
          <cell r="BC7">
            <v>0</v>
          </cell>
          <cell r="BF7">
            <v>0</v>
          </cell>
          <cell r="BG7">
            <v>0</v>
          </cell>
          <cell r="BJ7">
            <v>0</v>
          </cell>
          <cell r="BK7">
            <v>0</v>
          </cell>
          <cell r="BN7">
            <v>0</v>
          </cell>
          <cell r="BO7">
            <v>0</v>
          </cell>
          <cell r="BR7">
            <v>0</v>
          </cell>
          <cell r="BS7">
            <v>0</v>
          </cell>
          <cell r="BV7">
            <v>0</v>
          </cell>
          <cell r="BW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H7">
            <v>0</v>
          </cell>
          <cell r="CI7">
            <v>0</v>
          </cell>
          <cell r="CL7">
            <v>0</v>
          </cell>
          <cell r="CM7">
            <v>0</v>
          </cell>
          <cell r="CP7">
            <v>0</v>
          </cell>
          <cell r="CQ7">
            <v>0</v>
          </cell>
          <cell r="CT7">
            <v>0</v>
          </cell>
          <cell r="CU7">
            <v>0</v>
          </cell>
          <cell r="CX7">
            <v>1</v>
          </cell>
          <cell r="CY7">
            <v>0.79500000000000004</v>
          </cell>
          <cell r="DB7">
            <v>0</v>
          </cell>
          <cell r="DC7">
            <v>0</v>
          </cell>
          <cell r="DF7">
            <v>0</v>
          </cell>
          <cell r="DG7">
            <v>0</v>
          </cell>
          <cell r="DJ7">
            <v>0</v>
          </cell>
          <cell r="DK7">
            <v>0</v>
          </cell>
          <cell r="DM7">
            <v>0</v>
          </cell>
        </row>
        <row r="8">
          <cell r="N8">
            <v>0</v>
          </cell>
          <cell r="O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Z8">
            <v>0</v>
          </cell>
          <cell r="AA8">
            <v>0</v>
          </cell>
          <cell r="AD8">
            <v>0</v>
          </cell>
          <cell r="AE8">
            <v>0</v>
          </cell>
          <cell r="AH8">
            <v>0</v>
          </cell>
          <cell r="AI8">
            <v>0</v>
          </cell>
          <cell r="AL8">
            <v>0</v>
          </cell>
          <cell r="AM8">
            <v>0</v>
          </cell>
          <cell r="AP8">
            <v>0</v>
          </cell>
          <cell r="AQ8">
            <v>0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  <cell r="BB8">
            <v>0</v>
          </cell>
          <cell r="BC8">
            <v>0</v>
          </cell>
          <cell r="BF8">
            <v>0</v>
          </cell>
          <cell r="BG8">
            <v>0</v>
          </cell>
          <cell r="BJ8">
            <v>0</v>
          </cell>
          <cell r="BK8">
            <v>0</v>
          </cell>
          <cell r="BN8">
            <v>0</v>
          </cell>
          <cell r="BO8">
            <v>0</v>
          </cell>
          <cell r="BR8">
            <v>0</v>
          </cell>
          <cell r="BS8">
            <v>0</v>
          </cell>
          <cell r="BV8">
            <v>0</v>
          </cell>
          <cell r="BW8">
            <v>0</v>
          </cell>
          <cell r="BZ8">
            <v>0</v>
          </cell>
          <cell r="CA8">
            <v>0</v>
          </cell>
          <cell r="CD8">
            <v>0</v>
          </cell>
          <cell r="CE8">
            <v>0</v>
          </cell>
          <cell r="CH8">
            <v>0</v>
          </cell>
          <cell r="CI8">
            <v>0</v>
          </cell>
          <cell r="CL8">
            <v>0</v>
          </cell>
          <cell r="CM8">
            <v>0</v>
          </cell>
          <cell r="CP8">
            <v>0</v>
          </cell>
          <cell r="CQ8">
            <v>0</v>
          </cell>
          <cell r="CT8">
            <v>0</v>
          </cell>
          <cell r="CU8">
            <v>0</v>
          </cell>
          <cell r="CX8">
            <v>0</v>
          </cell>
          <cell r="CY8">
            <v>0</v>
          </cell>
          <cell r="DB8">
            <v>0</v>
          </cell>
          <cell r="DC8">
            <v>0</v>
          </cell>
          <cell r="DF8">
            <v>0</v>
          </cell>
          <cell r="DG8">
            <v>0</v>
          </cell>
          <cell r="DJ8">
            <v>0.61299999999999999</v>
          </cell>
          <cell r="DK8">
            <v>49.04</v>
          </cell>
          <cell r="DM8">
            <v>0</v>
          </cell>
        </row>
        <row r="9">
          <cell r="N9">
            <v>0</v>
          </cell>
          <cell r="O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Z9">
            <v>0</v>
          </cell>
          <cell r="AA9">
            <v>0</v>
          </cell>
          <cell r="AD9">
            <v>0</v>
          </cell>
          <cell r="AE9">
            <v>0</v>
          </cell>
          <cell r="AH9">
            <v>0</v>
          </cell>
          <cell r="AI9">
            <v>0</v>
          </cell>
          <cell r="AL9">
            <v>0</v>
          </cell>
          <cell r="AM9">
            <v>0</v>
          </cell>
          <cell r="AP9">
            <v>0</v>
          </cell>
          <cell r="AQ9">
            <v>0</v>
          </cell>
          <cell r="AT9">
            <v>0</v>
          </cell>
          <cell r="AU9">
            <v>0</v>
          </cell>
          <cell r="AX9">
            <v>0</v>
          </cell>
          <cell r="AY9">
            <v>0</v>
          </cell>
          <cell r="BB9">
            <v>0</v>
          </cell>
          <cell r="BC9">
            <v>0</v>
          </cell>
          <cell r="BF9">
            <v>0</v>
          </cell>
          <cell r="BG9">
            <v>0</v>
          </cell>
          <cell r="BJ9">
            <v>0</v>
          </cell>
          <cell r="BK9">
            <v>0</v>
          </cell>
          <cell r="BN9">
            <v>0</v>
          </cell>
          <cell r="BO9">
            <v>0</v>
          </cell>
          <cell r="BR9">
            <v>0</v>
          </cell>
          <cell r="BS9">
            <v>0</v>
          </cell>
          <cell r="BV9">
            <v>0</v>
          </cell>
          <cell r="BW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H9">
            <v>0</v>
          </cell>
          <cell r="CI9">
            <v>0</v>
          </cell>
          <cell r="CL9">
            <v>0</v>
          </cell>
          <cell r="CM9">
            <v>0</v>
          </cell>
          <cell r="CP9">
            <v>0</v>
          </cell>
          <cell r="CQ9">
            <v>0</v>
          </cell>
          <cell r="CT9">
            <v>0</v>
          </cell>
          <cell r="CU9">
            <v>0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F9">
            <v>0</v>
          </cell>
          <cell r="DG9">
            <v>0</v>
          </cell>
          <cell r="DJ9">
            <v>0</v>
          </cell>
          <cell r="DK9">
            <v>0</v>
          </cell>
          <cell r="DM9">
            <v>0</v>
          </cell>
        </row>
        <row r="10">
          <cell r="N10">
            <v>0</v>
          </cell>
          <cell r="O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D10">
            <v>0</v>
          </cell>
          <cell r="AE10">
            <v>0</v>
          </cell>
          <cell r="AH10">
            <v>0</v>
          </cell>
          <cell r="AI10">
            <v>0</v>
          </cell>
          <cell r="AL10">
            <v>0</v>
          </cell>
          <cell r="AM10">
            <v>0</v>
          </cell>
          <cell r="AP10">
            <v>2</v>
          </cell>
          <cell r="AQ10">
            <v>0.90200000000000002</v>
          </cell>
          <cell r="AT10">
            <v>0</v>
          </cell>
          <cell r="AU10">
            <v>0</v>
          </cell>
          <cell r="AX10">
            <v>0</v>
          </cell>
          <cell r="AY10">
            <v>0</v>
          </cell>
          <cell r="BB10">
            <v>0</v>
          </cell>
          <cell r="BC10">
            <v>0</v>
          </cell>
          <cell r="BF10">
            <v>0</v>
          </cell>
          <cell r="BG10">
            <v>0</v>
          </cell>
          <cell r="BJ10">
            <v>0</v>
          </cell>
          <cell r="BK10">
            <v>0</v>
          </cell>
          <cell r="BN10">
            <v>0</v>
          </cell>
          <cell r="BO10">
            <v>0</v>
          </cell>
          <cell r="BR10">
            <v>0</v>
          </cell>
          <cell r="BS10">
            <v>0</v>
          </cell>
          <cell r="BV10">
            <v>0</v>
          </cell>
          <cell r="BW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H10">
            <v>0</v>
          </cell>
          <cell r="CI10">
            <v>0</v>
          </cell>
          <cell r="CL10">
            <v>0</v>
          </cell>
          <cell r="CM10">
            <v>0</v>
          </cell>
          <cell r="CP10">
            <v>0</v>
          </cell>
          <cell r="CQ10">
            <v>0</v>
          </cell>
          <cell r="CT10">
            <v>0</v>
          </cell>
          <cell r="CU10">
            <v>0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F10">
            <v>0</v>
          </cell>
          <cell r="DG10">
            <v>0</v>
          </cell>
          <cell r="DJ10">
            <v>0.221</v>
          </cell>
          <cell r="DK10">
            <v>17.68</v>
          </cell>
          <cell r="DM10">
            <v>0</v>
          </cell>
        </row>
        <row r="11">
          <cell r="N11">
            <v>0</v>
          </cell>
          <cell r="O11">
            <v>0</v>
          </cell>
          <cell r="R11">
            <v>0</v>
          </cell>
          <cell r="S11">
            <v>0</v>
          </cell>
          <cell r="V11">
            <v>0</v>
          </cell>
          <cell r="W11">
            <v>0</v>
          </cell>
          <cell r="Z11">
            <v>0</v>
          </cell>
          <cell r="AA11">
            <v>0</v>
          </cell>
          <cell r="AD11">
            <v>0</v>
          </cell>
          <cell r="AE11">
            <v>0</v>
          </cell>
          <cell r="AH11">
            <v>0</v>
          </cell>
          <cell r="AI11">
            <v>0</v>
          </cell>
          <cell r="AL11">
            <v>0</v>
          </cell>
          <cell r="AM11">
            <v>0</v>
          </cell>
          <cell r="AP11">
            <v>2</v>
          </cell>
          <cell r="AQ11">
            <v>0.95399999999999996</v>
          </cell>
          <cell r="AT11">
            <v>0</v>
          </cell>
          <cell r="AU11">
            <v>0</v>
          </cell>
          <cell r="AX11">
            <v>0</v>
          </cell>
          <cell r="AY11">
            <v>0</v>
          </cell>
          <cell r="BB11">
            <v>0</v>
          </cell>
          <cell r="BC11">
            <v>0</v>
          </cell>
          <cell r="BF11">
            <v>0</v>
          </cell>
          <cell r="BG11">
            <v>0</v>
          </cell>
          <cell r="BJ11">
            <v>0</v>
          </cell>
          <cell r="BK11">
            <v>0</v>
          </cell>
          <cell r="BN11">
            <v>0</v>
          </cell>
          <cell r="BO11">
            <v>0</v>
          </cell>
          <cell r="BR11">
            <v>0</v>
          </cell>
          <cell r="BS11">
            <v>0</v>
          </cell>
          <cell r="BV11">
            <v>0</v>
          </cell>
          <cell r="BW11">
            <v>0</v>
          </cell>
          <cell r="BZ11">
            <v>0</v>
          </cell>
          <cell r="CA11">
            <v>0</v>
          </cell>
          <cell r="CD11">
            <v>0</v>
          </cell>
          <cell r="CE11">
            <v>0</v>
          </cell>
          <cell r="CH11">
            <v>0</v>
          </cell>
          <cell r="CI11">
            <v>0</v>
          </cell>
          <cell r="CL11">
            <v>0</v>
          </cell>
          <cell r="CM11">
            <v>0</v>
          </cell>
          <cell r="CP11">
            <v>0</v>
          </cell>
          <cell r="CQ11">
            <v>0</v>
          </cell>
          <cell r="CT11">
            <v>6.0000000000000001E-3</v>
          </cell>
          <cell r="CU11">
            <v>1.0860000000000001</v>
          </cell>
          <cell r="CX11">
            <v>6</v>
          </cell>
          <cell r="CY11">
            <v>4.2359999999999998</v>
          </cell>
          <cell r="DB11">
            <v>0</v>
          </cell>
          <cell r="DC11">
            <v>0</v>
          </cell>
          <cell r="DF11">
            <v>0</v>
          </cell>
          <cell r="DG11">
            <v>0</v>
          </cell>
          <cell r="DJ11">
            <v>0</v>
          </cell>
          <cell r="DK11">
            <v>0</v>
          </cell>
          <cell r="DM11">
            <v>0</v>
          </cell>
        </row>
        <row r="12">
          <cell r="N12">
            <v>0</v>
          </cell>
          <cell r="O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D12">
            <v>0</v>
          </cell>
          <cell r="AE12">
            <v>0</v>
          </cell>
          <cell r="AH12">
            <v>0</v>
          </cell>
          <cell r="AI12">
            <v>0</v>
          </cell>
          <cell r="AL12">
            <v>0</v>
          </cell>
          <cell r="AM12">
            <v>0</v>
          </cell>
          <cell r="AP12">
            <v>0</v>
          </cell>
          <cell r="AQ12">
            <v>0</v>
          </cell>
          <cell r="AT12">
            <v>0</v>
          </cell>
          <cell r="AU12">
            <v>0</v>
          </cell>
          <cell r="AX12">
            <v>0</v>
          </cell>
          <cell r="AY12">
            <v>0</v>
          </cell>
          <cell r="BB12">
            <v>0</v>
          </cell>
          <cell r="BC12">
            <v>0</v>
          </cell>
          <cell r="BF12">
            <v>0</v>
          </cell>
          <cell r="BG12">
            <v>0</v>
          </cell>
          <cell r="BJ12">
            <v>0</v>
          </cell>
          <cell r="BK12">
            <v>0</v>
          </cell>
          <cell r="BN12">
            <v>0</v>
          </cell>
          <cell r="BO12">
            <v>0</v>
          </cell>
          <cell r="BR12">
            <v>0</v>
          </cell>
          <cell r="BS12">
            <v>0</v>
          </cell>
          <cell r="BV12">
            <v>0</v>
          </cell>
          <cell r="BW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H12">
            <v>0</v>
          </cell>
          <cell r="CI12">
            <v>0</v>
          </cell>
          <cell r="CL12">
            <v>0</v>
          </cell>
          <cell r="CM12">
            <v>0</v>
          </cell>
          <cell r="CP12">
            <v>0</v>
          </cell>
          <cell r="CQ12">
            <v>0</v>
          </cell>
          <cell r="CT12">
            <v>0</v>
          </cell>
          <cell r="CU12">
            <v>0</v>
          </cell>
          <cell r="CX12">
            <v>4</v>
          </cell>
          <cell r="CY12">
            <v>4.5209999999999999</v>
          </cell>
          <cell r="DB12">
            <v>0</v>
          </cell>
          <cell r="DC12">
            <v>0</v>
          </cell>
          <cell r="DF12">
            <v>0</v>
          </cell>
          <cell r="DG12">
            <v>0</v>
          </cell>
          <cell r="DJ12">
            <v>0</v>
          </cell>
          <cell r="DK12">
            <v>0</v>
          </cell>
          <cell r="DM12">
            <v>0</v>
          </cell>
        </row>
        <row r="13">
          <cell r="N13">
            <v>0</v>
          </cell>
          <cell r="O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Z13">
            <v>0</v>
          </cell>
          <cell r="AA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L13">
            <v>0</v>
          </cell>
          <cell r="AM13">
            <v>0</v>
          </cell>
          <cell r="AP13">
            <v>1</v>
          </cell>
          <cell r="AQ13">
            <v>0.47699999999999998</v>
          </cell>
          <cell r="AT13">
            <v>0</v>
          </cell>
          <cell r="AU13">
            <v>0</v>
          </cell>
          <cell r="AX13">
            <v>0</v>
          </cell>
          <cell r="AY13">
            <v>0</v>
          </cell>
          <cell r="BB13">
            <v>0</v>
          </cell>
          <cell r="BC13">
            <v>0</v>
          </cell>
          <cell r="BF13">
            <v>0</v>
          </cell>
          <cell r="BG13">
            <v>0</v>
          </cell>
          <cell r="BJ13">
            <v>0</v>
          </cell>
          <cell r="BK13">
            <v>0</v>
          </cell>
          <cell r="BN13">
            <v>0</v>
          </cell>
          <cell r="BO13">
            <v>0</v>
          </cell>
          <cell r="BR13">
            <v>0</v>
          </cell>
          <cell r="BS13">
            <v>0</v>
          </cell>
          <cell r="BV13">
            <v>0</v>
          </cell>
          <cell r="BW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H13">
            <v>0</v>
          </cell>
          <cell r="CI13">
            <v>0</v>
          </cell>
          <cell r="CL13">
            <v>0</v>
          </cell>
          <cell r="CM13">
            <v>0</v>
          </cell>
          <cell r="CP13">
            <v>0</v>
          </cell>
          <cell r="CQ13">
            <v>0</v>
          </cell>
          <cell r="CT13">
            <v>0</v>
          </cell>
          <cell r="CU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F13">
            <v>0</v>
          </cell>
          <cell r="DG13">
            <v>0</v>
          </cell>
          <cell r="DJ13">
            <v>0</v>
          </cell>
          <cell r="DK13">
            <v>0</v>
          </cell>
          <cell r="DM13">
            <v>1.349</v>
          </cell>
        </row>
        <row r="14">
          <cell r="N14">
            <v>0</v>
          </cell>
          <cell r="O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  <cell r="AD14">
            <v>0</v>
          </cell>
          <cell r="AE14">
            <v>0</v>
          </cell>
          <cell r="AH14">
            <v>0</v>
          </cell>
          <cell r="AI14">
            <v>0</v>
          </cell>
          <cell r="AL14">
            <v>0</v>
          </cell>
          <cell r="AM14">
            <v>0</v>
          </cell>
          <cell r="AP14">
            <v>0</v>
          </cell>
          <cell r="AQ14">
            <v>0</v>
          </cell>
          <cell r="AT14">
            <v>0</v>
          </cell>
          <cell r="AU14">
            <v>0</v>
          </cell>
          <cell r="AX14">
            <v>0</v>
          </cell>
          <cell r="AY14">
            <v>0</v>
          </cell>
          <cell r="BB14">
            <v>0</v>
          </cell>
          <cell r="BC14">
            <v>0</v>
          </cell>
          <cell r="BF14">
            <v>0</v>
          </cell>
          <cell r="BG14">
            <v>0</v>
          </cell>
          <cell r="BJ14">
            <v>0</v>
          </cell>
          <cell r="BK14">
            <v>0</v>
          </cell>
          <cell r="BN14">
            <v>0</v>
          </cell>
          <cell r="BO14">
            <v>0</v>
          </cell>
          <cell r="BR14">
            <v>0</v>
          </cell>
          <cell r="BS14">
            <v>0</v>
          </cell>
          <cell r="BV14">
            <v>0</v>
          </cell>
          <cell r="BW14">
            <v>0</v>
          </cell>
          <cell r="BZ14">
            <v>0</v>
          </cell>
          <cell r="CA14">
            <v>0</v>
          </cell>
          <cell r="CD14">
            <v>0</v>
          </cell>
          <cell r="CE14">
            <v>0</v>
          </cell>
          <cell r="CH14">
            <v>0</v>
          </cell>
          <cell r="CI14">
            <v>0</v>
          </cell>
          <cell r="CL14">
            <v>0</v>
          </cell>
          <cell r="CM14">
            <v>0</v>
          </cell>
          <cell r="CP14">
            <v>0</v>
          </cell>
          <cell r="CQ14">
            <v>0</v>
          </cell>
          <cell r="CT14">
            <v>8.9999999999999993E-3</v>
          </cell>
          <cell r="CU14">
            <v>1.6279999999999999</v>
          </cell>
          <cell r="CX14">
            <v>2</v>
          </cell>
          <cell r="CY14">
            <v>1.9379999999999999</v>
          </cell>
          <cell r="DB14">
            <v>0</v>
          </cell>
          <cell r="DC14">
            <v>0</v>
          </cell>
          <cell r="DF14">
            <v>0</v>
          </cell>
          <cell r="DG14">
            <v>0</v>
          </cell>
          <cell r="DJ14">
            <v>0</v>
          </cell>
          <cell r="DK14">
            <v>0</v>
          </cell>
          <cell r="DM14">
            <v>0</v>
          </cell>
        </row>
        <row r="15"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2</v>
          </cell>
          <cell r="AQ15">
            <v>0.95399999999999996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  <cell r="BN15">
            <v>0</v>
          </cell>
          <cell r="BO15">
            <v>0</v>
          </cell>
          <cell r="BR15">
            <v>0</v>
          </cell>
          <cell r="BS15">
            <v>0</v>
          </cell>
          <cell r="BV15">
            <v>0</v>
          </cell>
          <cell r="BW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H15">
            <v>0</v>
          </cell>
          <cell r="CI15">
            <v>0</v>
          </cell>
          <cell r="CL15">
            <v>0</v>
          </cell>
          <cell r="CM15">
            <v>0</v>
          </cell>
          <cell r="CP15">
            <v>0</v>
          </cell>
          <cell r="CQ15">
            <v>0</v>
          </cell>
          <cell r="CT15">
            <v>3.7999999999999999E-2</v>
          </cell>
          <cell r="CU15">
            <v>6.8789999999999996</v>
          </cell>
          <cell r="CX15">
            <v>9</v>
          </cell>
          <cell r="CY15">
            <v>7.9370000000000003</v>
          </cell>
          <cell r="DB15">
            <v>0</v>
          </cell>
          <cell r="DC15">
            <v>0</v>
          </cell>
          <cell r="DF15">
            <v>0</v>
          </cell>
          <cell r="DG15">
            <v>0</v>
          </cell>
          <cell r="DJ15">
            <v>0</v>
          </cell>
          <cell r="DK15">
            <v>0</v>
          </cell>
          <cell r="DM15">
            <v>0</v>
          </cell>
        </row>
        <row r="16">
          <cell r="N16">
            <v>0</v>
          </cell>
          <cell r="O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Z16">
            <v>0</v>
          </cell>
          <cell r="AA16">
            <v>0</v>
          </cell>
          <cell r="AD16">
            <v>0</v>
          </cell>
          <cell r="AE16">
            <v>0</v>
          </cell>
          <cell r="AH16">
            <v>2.7E-2</v>
          </cell>
          <cell r="AI16">
            <v>40.100999999999999</v>
          </cell>
          <cell r="AL16">
            <v>0</v>
          </cell>
          <cell r="AM16">
            <v>0</v>
          </cell>
          <cell r="AP16">
            <v>0</v>
          </cell>
          <cell r="AQ16">
            <v>0</v>
          </cell>
          <cell r="AT16">
            <v>0</v>
          </cell>
          <cell r="AU16">
            <v>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F16">
            <v>0</v>
          </cell>
          <cell r="BG16">
            <v>0</v>
          </cell>
          <cell r="BJ16">
            <v>0</v>
          </cell>
          <cell r="BK16">
            <v>0</v>
          </cell>
          <cell r="BN16">
            <v>0</v>
          </cell>
          <cell r="BO16">
            <v>0</v>
          </cell>
          <cell r="BR16">
            <v>0</v>
          </cell>
          <cell r="BS16">
            <v>0</v>
          </cell>
          <cell r="BV16">
            <v>0</v>
          </cell>
          <cell r="BW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H16">
            <v>0</v>
          </cell>
          <cell r="CI16">
            <v>0</v>
          </cell>
          <cell r="CL16">
            <v>0</v>
          </cell>
          <cell r="CM16">
            <v>0</v>
          </cell>
          <cell r="CP16">
            <v>0</v>
          </cell>
          <cell r="CQ16">
            <v>0</v>
          </cell>
          <cell r="CT16">
            <v>0</v>
          </cell>
          <cell r="CU16">
            <v>0</v>
          </cell>
          <cell r="CX16">
            <v>5</v>
          </cell>
          <cell r="CY16">
            <v>5.6509999999999998</v>
          </cell>
          <cell r="DB16">
            <v>0</v>
          </cell>
          <cell r="DC16">
            <v>0</v>
          </cell>
          <cell r="DF16">
            <v>0</v>
          </cell>
          <cell r="DG16">
            <v>0</v>
          </cell>
          <cell r="DJ16">
            <v>0</v>
          </cell>
          <cell r="DK16">
            <v>0</v>
          </cell>
          <cell r="DM16">
            <v>0</v>
          </cell>
        </row>
        <row r="17">
          <cell r="N17">
            <v>0</v>
          </cell>
          <cell r="O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Z17">
            <v>0</v>
          </cell>
          <cell r="AA17">
            <v>0</v>
          </cell>
          <cell r="AD17">
            <v>0</v>
          </cell>
          <cell r="AE17">
            <v>0</v>
          </cell>
          <cell r="AH17">
            <v>0</v>
          </cell>
          <cell r="AI17">
            <v>0</v>
          </cell>
          <cell r="AL17">
            <v>0</v>
          </cell>
          <cell r="AM17">
            <v>0</v>
          </cell>
          <cell r="AP17">
            <v>0</v>
          </cell>
          <cell r="AQ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F17">
            <v>0</v>
          </cell>
          <cell r="BG17">
            <v>0</v>
          </cell>
          <cell r="BJ17">
            <v>0</v>
          </cell>
          <cell r="BK17">
            <v>0</v>
          </cell>
          <cell r="BN17">
            <v>0</v>
          </cell>
          <cell r="BO17">
            <v>0</v>
          </cell>
          <cell r="BR17">
            <v>0</v>
          </cell>
          <cell r="BS17">
            <v>0</v>
          </cell>
          <cell r="BV17">
            <v>0</v>
          </cell>
          <cell r="BW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H17">
            <v>0</v>
          </cell>
          <cell r="CI17">
            <v>0</v>
          </cell>
          <cell r="CL17">
            <v>0</v>
          </cell>
          <cell r="CM17">
            <v>0</v>
          </cell>
          <cell r="CP17">
            <v>0</v>
          </cell>
          <cell r="CQ17">
            <v>0</v>
          </cell>
          <cell r="CT17">
            <v>0</v>
          </cell>
          <cell r="CU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F17">
            <v>0</v>
          </cell>
          <cell r="DG17">
            <v>0</v>
          </cell>
          <cell r="DJ17">
            <v>0</v>
          </cell>
          <cell r="DK17">
            <v>0</v>
          </cell>
          <cell r="DM17">
            <v>0</v>
          </cell>
        </row>
        <row r="18">
          <cell r="N18">
            <v>0</v>
          </cell>
          <cell r="O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  <cell r="AD18">
            <v>0</v>
          </cell>
          <cell r="AE18">
            <v>0</v>
          </cell>
          <cell r="AH18">
            <v>4.0000000000000001E-3</v>
          </cell>
          <cell r="AI18">
            <v>6.1970000000000001</v>
          </cell>
          <cell r="AL18">
            <v>0.11799999999999999</v>
          </cell>
          <cell r="AM18">
            <v>589.63699999999994</v>
          </cell>
          <cell r="AP18">
            <v>0</v>
          </cell>
          <cell r="AQ18">
            <v>0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F18">
            <v>0</v>
          </cell>
          <cell r="BG18">
            <v>0</v>
          </cell>
          <cell r="BJ18">
            <v>0</v>
          </cell>
          <cell r="BK18">
            <v>0</v>
          </cell>
          <cell r="BN18">
            <v>0</v>
          </cell>
          <cell r="BO18">
            <v>0</v>
          </cell>
          <cell r="BR18">
            <v>0</v>
          </cell>
          <cell r="BS18">
            <v>0</v>
          </cell>
          <cell r="BV18">
            <v>0</v>
          </cell>
          <cell r="BW18">
            <v>0</v>
          </cell>
          <cell r="BZ18">
            <v>2.1999999999999999E-2</v>
          </cell>
          <cell r="CA18">
            <v>24.34</v>
          </cell>
          <cell r="CD18">
            <v>0</v>
          </cell>
          <cell r="CE18">
            <v>0</v>
          </cell>
          <cell r="CH18">
            <v>0</v>
          </cell>
          <cell r="CI18">
            <v>0</v>
          </cell>
          <cell r="CL18">
            <v>0</v>
          </cell>
          <cell r="CM18">
            <v>0</v>
          </cell>
          <cell r="CP18">
            <v>17</v>
          </cell>
          <cell r="CQ18">
            <v>5.6929999999999996</v>
          </cell>
          <cell r="CT18">
            <v>0</v>
          </cell>
          <cell r="CU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F18">
            <v>0</v>
          </cell>
          <cell r="DG18">
            <v>0</v>
          </cell>
          <cell r="DJ18">
            <v>1.8180000000000001</v>
          </cell>
          <cell r="DK18">
            <v>145.44</v>
          </cell>
          <cell r="DM18">
            <v>0.64500000000000002</v>
          </cell>
        </row>
        <row r="19">
          <cell r="N19">
            <v>0</v>
          </cell>
          <cell r="O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  <cell r="AD19">
            <v>0</v>
          </cell>
          <cell r="AE19">
            <v>0</v>
          </cell>
          <cell r="AH19">
            <v>0</v>
          </cell>
          <cell r="AI19">
            <v>0</v>
          </cell>
          <cell r="AL19">
            <v>0</v>
          </cell>
          <cell r="AM19">
            <v>0</v>
          </cell>
          <cell r="AP19">
            <v>4</v>
          </cell>
          <cell r="AQ19">
            <v>3.8319999999999999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F19">
            <v>0</v>
          </cell>
          <cell r="BG19">
            <v>0</v>
          </cell>
          <cell r="BJ19">
            <v>0</v>
          </cell>
          <cell r="BK19">
            <v>0</v>
          </cell>
          <cell r="BN19">
            <v>0</v>
          </cell>
          <cell r="BO19">
            <v>0</v>
          </cell>
          <cell r="BR19">
            <v>0</v>
          </cell>
          <cell r="BS19">
            <v>0</v>
          </cell>
          <cell r="BV19">
            <v>0</v>
          </cell>
          <cell r="BW19">
            <v>0</v>
          </cell>
          <cell r="BZ19">
            <v>0</v>
          </cell>
          <cell r="CA19">
            <v>0</v>
          </cell>
          <cell r="CD19">
            <v>0</v>
          </cell>
          <cell r="CE19">
            <v>0</v>
          </cell>
          <cell r="CH19">
            <v>0</v>
          </cell>
          <cell r="CI19">
            <v>0</v>
          </cell>
          <cell r="CL19">
            <v>0</v>
          </cell>
          <cell r="CM19">
            <v>0</v>
          </cell>
          <cell r="CP19">
            <v>0</v>
          </cell>
          <cell r="CQ19">
            <v>0</v>
          </cell>
          <cell r="CT19">
            <v>0</v>
          </cell>
          <cell r="CU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F19">
            <v>0</v>
          </cell>
          <cell r="DG19">
            <v>0</v>
          </cell>
          <cell r="DJ19">
            <v>0.99099999999999999</v>
          </cell>
          <cell r="DK19">
            <v>79.28</v>
          </cell>
          <cell r="DM19">
            <v>0</v>
          </cell>
        </row>
        <row r="20">
          <cell r="N20">
            <v>0</v>
          </cell>
          <cell r="O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Z20">
            <v>0</v>
          </cell>
          <cell r="AA20">
            <v>0</v>
          </cell>
          <cell r="AD20">
            <v>0</v>
          </cell>
          <cell r="AE20">
            <v>0</v>
          </cell>
          <cell r="AH20">
            <v>0</v>
          </cell>
          <cell r="AI20">
            <v>0</v>
          </cell>
          <cell r="AL20">
            <v>0</v>
          </cell>
          <cell r="AM20">
            <v>0</v>
          </cell>
          <cell r="AP20">
            <v>0</v>
          </cell>
          <cell r="AQ20">
            <v>0</v>
          </cell>
          <cell r="AT20">
            <v>0</v>
          </cell>
          <cell r="AU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N20">
            <v>0</v>
          </cell>
          <cell r="BO20">
            <v>0</v>
          </cell>
          <cell r="BR20">
            <v>0</v>
          </cell>
          <cell r="BS20">
            <v>0</v>
          </cell>
          <cell r="BV20">
            <v>0</v>
          </cell>
          <cell r="BW20">
            <v>0</v>
          </cell>
          <cell r="BZ20">
            <v>8.9999999999999993E-3</v>
          </cell>
          <cell r="CA20">
            <v>7.9219999999999997</v>
          </cell>
          <cell r="CD20">
            <v>0</v>
          </cell>
          <cell r="CE20">
            <v>0</v>
          </cell>
          <cell r="CH20">
            <v>0</v>
          </cell>
          <cell r="CI20">
            <v>0</v>
          </cell>
          <cell r="CL20">
            <v>0</v>
          </cell>
          <cell r="CM20">
            <v>0</v>
          </cell>
          <cell r="CP20">
            <v>3</v>
          </cell>
          <cell r="CQ20">
            <v>0.96899999999999997</v>
          </cell>
          <cell r="CT20">
            <v>0</v>
          </cell>
          <cell r="CU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F20">
            <v>0</v>
          </cell>
          <cell r="DG20">
            <v>0</v>
          </cell>
          <cell r="DJ20">
            <v>0</v>
          </cell>
          <cell r="DK20">
            <v>0</v>
          </cell>
          <cell r="DM20">
            <v>0.214</v>
          </cell>
        </row>
        <row r="21">
          <cell r="N21">
            <v>0</v>
          </cell>
          <cell r="O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D21">
            <v>0</v>
          </cell>
          <cell r="AE21">
            <v>0</v>
          </cell>
          <cell r="AH21">
            <v>0</v>
          </cell>
          <cell r="AI21">
            <v>0</v>
          </cell>
          <cell r="AL21">
            <v>0</v>
          </cell>
          <cell r="AM21">
            <v>0</v>
          </cell>
          <cell r="AP21">
            <v>0</v>
          </cell>
          <cell r="AQ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N21">
            <v>0</v>
          </cell>
          <cell r="BO21">
            <v>0</v>
          </cell>
          <cell r="BR21">
            <v>0</v>
          </cell>
          <cell r="BS21">
            <v>0</v>
          </cell>
          <cell r="BV21">
            <v>0</v>
          </cell>
          <cell r="BW21">
            <v>0</v>
          </cell>
          <cell r="BZ21">
            <v>0</v>
          </cell>
          <cell r="CA21">
            <v>0</v>
          </cell>
          <cell r="CD21">
            <v>0.01</v>
          </cell>
          <cell r="CE21">
            <v>46.341999999999999</v>
          </cell>
          <cell r="CH21">
            <v>0</v>
          </cell>
          <cell r="CI21">
            <v>0</v>
          </cell>
          <cell r="CL21">
            <v>0</v>
          </cell>
          <cell r="CM21">
            <v>0</v>
          </cell>
          <cell r="CP21">
            <v>0</v>
          </cell>
          <cell r="CQ21">
            <v>0</v>
          </cell>
          <cell r="CT21">
            <v>0</v>
          </cell>
          <cell r="CU21">
            <v>0</v>
          </cell>
          <cell r="CX21">
            <v>3</v>
          </cell>
          <cell r="CY21">
            <v>1.33</v>
          </cell>
          <cell r="DB21">
            <v>0</v>
          </cell>
          <cell r="DC21">
            <v>0</v>
          </cell>
          <cell r="DF21">
            <v>0</v>
          </cell>
          <cell r="DG21">
            <v>0</v>
          </cell>
          <cell r="DJ21">
            <v>3.032</v>
          </cell>
          <cell r="DK21">
            <v>242.56</v>
          </cell>
          <cell r="DM21">
            <v>0</v>
          </cell>
        </row>
        <row r="22">
          <cell r="N22">
            <v>0</v>
          </cell>
          <cell r="O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D22">
            <v>0</v>
          </cell>
          <cell r="AE22">
            <v>0</v>
          </cell>
          <cell r="AH22">
            <v>0</v>
          </cell>
          <cell r="AI22">
            <v>0</v>
          </cell>
          <cell r="AL22">
            <v>0</v>
          </cell>
          <cell r="AM22">
            <v>0</v>
          </cell>
          <cell r="AP22">
            <v>8</v>
          </cell>
          <cell r="AQ22">
            <v>3.7120000000000002</v>
          </cell>
          <cell r="AT22">
            <v>0</v>
          </cell>
          <cell r="AU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N22">
            <v>0</v>
          </cell>
          <cell r="BO22">
            <v>0</v>
          </cell>
          <cell r="BR22">
            <v>0</v>
          </cell>
          <cell r="BS22">
            <v>0</v>
          </cell>
          <cell r="BV22">
            <v>0</v>
          </cell>
          <cell r="BW22">
            <v>0</v>
          </cell>
          <cell r="BZ22">
            <v>0</v>
          </cell>
          <cell r="CA22">
            <v>0</v>
          </cell>
          <cell r="CD22">
            <v>8.0000000000000002E-3</v>
          </cell>
          <cell r="CE22">
            <v>8.7520000000000007</v>
          </cell>
          <cell r="CH22">
            <v>0</v>
          </cell>
          <cell r="CI22">
            <v>0</v>
          </cell>
          <cell r="CL22">
            <v>0</v>
          </cell>
          <cell r="CM22">
            <v>0</v>
          </cell>
          <cell r="CP22">
            <v>0</v>
          </cell>
          <cell r="CQ22">
            <v>0</v>
          </cell>
          <cell r="CT22">
            <v>0</v>
          </cell>
          <cell r="CU22">
            <v>0</v>
          </cell>
          <cell r="CX22">
            <v>5</v>
          </cell>
          <cell r="CY22">
            <v>3.6970000000000001</v>
          </cell>
          <cell r="DB22">
            <v>0</v>
          </cell>
          <cell r="DC22">
            <v>0</v>
          </cell>
          <cell r="DF22">
            <v>0</v>
          </cell>
          <cell r="DG22">
            <v>0</v>
          </cell>
          <cell r="DJ22">
            <v>0</v>
          </cell>
          <cell r="DK22">
            <v>0</v>
          </cell>
          <cell r="DM22">
            <v>0.72699999999999998</v>
          </cell>
        </row>
        <row r="23">
          <cell r="N23">
            <v>0</v>
          </cell>
          <cell r="O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R23">
            <v>0</v>
          </cell>
          <cell r="BS23">
            <v>0</v>
          </cell>
          <cell r="BV23">
            <v>0</v>
          </cell>
          <cell r="BW23">
            <v>0</v>
          </cell>
          <cell r="BZ23">
            <v>1.7999999999999999E-2</v>
          </cell>
          <cell r="CA23">
            <v>23.782</v>
          </cell>
          <cell r="CD23">
            <v>0</v>
          </cell>
          <cell r="CE23">
            <v>0</v>
          </cell>
          <cell r="CH23">
            <v>0</v>
          </cell>
          <cell r="CI23">
            <v>0</v>
          </cell>
          <cell r="CL23">
            <v>0</v>
          </cell>
          <cell r="CM23">
            <v>0</v>
          </cell>
          <cell r="CP23">
            <v>5</v>
          </cell>
          <cell r="CQ23">
            <v>1.8160000000000001</v>
          </cell>
          <cell r="CT23">
            <v>0</v>
          </cell>
          <cell r="CU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F23">
            <v>0</v>
          </cell>
          <cell r="DG23">
            <v>0</v>
          </cell>
          <cell r="DJ23">
            <v>1.0209999999999999</v>
          </cell>
          <cell r="DK23">
            <v>81.679999999999993</v>
          </cell>
          <cell r="DM23">
            <v>5.819</v>
          </cell>
        </row>
        <row r="24">
          <cell r="N24">
            <v>0</v>
          </cell>
          <cell r="O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R24">
            <v>0</v>
          </cell>
          <cell r="BS24">
            <v>0</v>
          </cell>
          <cell r="BV24">
            <v>0</v>
          </cell>
          <cell r="BW24">
            <v>0</v>
          </cell>
          <cell r="BZ24">
            <v>8.0000000000000002E-3</v>
          </cell>
          <cell r="CA24">
            <v>8.4949999999999992</v>
          </cell>
          <cell r="CD24">
            <v>0</v>
          </cell>
          <cell r="CE24">
            <v>0</v>
          </cell>
          <cell r="CH24">
            <v>0</v>
          </cell>
          <cell r="CI24">
            <v>0</v>
          </cell>
          <cell r="CL24">
            <v>0</v>
          </cell>
          <cell r="CM24">
            <v>0</v>
          </cell>
          <cell r="CP24">
            <v>4</v>
          </cell>
          <cell r="CQ24">
            <v>1.373</v>
          </cell>
          <cell r="CT24">
            <v>0</v>
          </cell>
          <cell r="CU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F24">
            <v>0</v>
          </cell>
          <cell r="DG24">
            <v>0</v>
          </cell>
          <cell r="DJ24">
            <v>2.0230000000000001</v>
          </cell>
          <cell r="DK24">
            <v>161.84</v>
          </cell>
          <cell r="DM24">
            <v>0.18099999999999999</v>
          </cell>
        </row>
        <row r="25">
          <cell r="N25">
            <v>0</v>
          </cell>
          <cell r="O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R25">
            <v>0</v>
          </cell>
          <cell r="BS25">
            <v>0</v>
          </cell>
          <cell r="BV25">
            <v>0</v>
          </cell>
          <cell r="BW25">
            <v>0</v>
          </cell>
          <cell r="BZ25">
            <v>0</v>
          </cell>
          <cell r="CA25">
            <v>0</v>
          </cell>
          <cell r="CD25">
            <v>0</v>
          </cell>
          <cell r="CE25">
            <v>0</v>
          </cell>
          <cell r="CH25">
            <v>0</v>
          </cell>
          <cell r="CI25">
            <v>0</v>
          </cell>
          <cell r="CL25">
            <v>0</v>
          </cell>
          <cell r="CM25">
            <v>0</v>
          </cell>
          <cell r="CP25">
            <v>7</v>
          </cell>
          <cell r="CQ25">
            <v>2.302</v>
          </cell>
          <cell r="CT25">
            <v>0</v>
          </cell>
          <cell r="CU25">
            <v>0</v>
          </cell>
          <cell r="CX25">
            <v>11</v>
          </cell>
          <cell r="CY25">
            <v>10.501000000000001</v>
          </cell>
          <cell r="DB25">
            <v>3</v>
          </cell>
          <cell r="DC25">
            <v>9.2080000000000002</v>
          </cell>
          <cell r="DF25">
            <v>0</v>
          </cell>
          <cell r="DG25">
            <v>0</v>
          </cell>
          <cell r="DJ25">
            <v>0</v>
          </cell>
          <cell r="DK25">
            <v>0</v>
          </cell>
          <cell r="DM25">
            <v>0</v>
          </cell>
        </row>
        <row r="26">
          <cell r="N26">
            <v>0</v>
          </cell>
          <cell r="O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Z26">
            <v>0</v>
          </cell>
          <cell r="AA26">
            <v>0</v>
          </cell>
          <cell r="AD26">
            <v>0</v>
          </cell>
          <cell r="AE26">
            <v>0</v>
          </cell>
          <cell r="AH26">
            <v>2E-3</v>
          </cell>
          <cell r="AI26">
            <v>5.0170000000000003</v>
          </cell>
          <cell r="AL26">
            <v>0</v>
          </cell>
          <cell r="AM26">
            <v>0</v>
          </cell>
          <cell r="AP26">
            <v>22</v>
          </cell>
          <cell r="AQ26">
            <v>9.9329999999999998</v>
          </cell>
          <cell r="AT26">
            <v>0</v>
          </cell>
          <cell r="AU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F26">
            <v>0</v>
          </cell>
          <cell r="BG26">
            <v>0</v>
          </cell>
          <cell r="BJ26">
            <v>7</v>
          </cell>
          <cell r="BK26">
            <v>424.09399999999999</v>
          </cell>
          <cell r="BN26">
            <v>4.0000000000000001E-3</v>
          </cell>
          <cell r="BO26">
            <v>2.7069999999999999</v>
          </cell>
          <cell r="BR26">
            <v>4.0000000000000001E-3</v>
          </cell>
          <cell r="BS26">
            <v>5.758</v>
          </cell>
          <cell r="BV26">
            <v>0</v>
          </cell>
          <cell r="BW26">
            <v>0</v>
          </cell>
          <cell r="BZ26">
            <v>0</v>
          </cell>
          <cell r="CA26">
            <v>0</v>
          </cell>
          <cell r="CD26">
            <v>0</v>
          </cell>
          <cell r="CE26">
            <v>0</v>
          </cell>
          <cell r="CH26">
            <v>0</v>
          </cell>
          <cell r="CI26">
            <v>0</v>
          </cell>
          <cell r="CL26">
            <v>0</v>
          </cell>
          <cell r="CM26">
            <v>0</v>
          </cell>
          <cell r="CP26">
            <v>0</v>
          </cell>
          <cell r="CQ26">
            <v>0</v>
          </cell>
          <cell r="CT26">
            <v>0</v>
          </cell>
          <cell r="CU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F26">
            <v>0</v>
          </cell>
          <cell r="DG26">
            <v>0</v>
          </cell>
          <cell r="DJ26">
            <v>0</v>
          </cell>
          <cell r="DK26">
            <v>0</v>
          </cell>
          <cell r="DM26">
            <v>1.73</v>
          </cell>
        </row>
        <row r="27">
          <cell r="N27">
            <v>0</v>
          </cell>
          <cell r="O27">
            <v>0</v>
          </cell>
          <cell r="R27">
            <v>0</v>
          </cell>
          <cell r="S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L27">
            <v>0</v>
          </cell>
          <cell r="AM27">
            <v>0</v>
          </cell>
          <cell r="AP27">
            <v>0</v>
          </cell>
          <cell r="AQ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F27">
            <v>0</v>
          </cell>
          <cell r="BG27">
            <v>0</v>
          </cell>
          <cell r="BJ27">
            <v>0</v>
          </cell>
          <cell r="BK27">
            <v>0</v>
          </cell>
          <cell r="BN27">
            <v>0</v>
          </cell>
          <cell r="BO27">
            <v>0</v>
          </cell>
          <cell r="BR27">
            <v>0</v>
          </cell>
          <cell r="BS27">
            <v>0</v>
          </cell>
          <cell r="BV27">
            <v>0</v>
          </cell>
          <cell r="BW27">
            <v>0</v>
          </cell>
          <cell r="BZ27">
            <v>0</v>
          </cell>
          <cell r="CA27">
            <v>0</v>
          </cell>
          <cell r="CD27">
            <v>0</v>
          </cell>
          <cell r="CE27">
            <v>0</v>
          </cell>
          <cell r="CH27">
            <v>0</v>
          </cell>
          <cell r="CI27">
            <v>0</v>
          </cell>
          <cell r="CL27">
            <v>0</v>
          </cell>
          <cell r="CM27">
            <v>0</v>
          </cell>
          <cell r="CP27">
            <v>0</v>
          </cell>
          <cell r="CQ27">
            <v>0</v>
          </cell>
          <cell r="CT27">
            <v>0.01</v>
          </cell>
          <cell r="CU27">
            <v>1.8089999999999999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F27">
            <v>0</v>
          </cell>
          <cell r="DG27">
            <v>0</v>
          </cell>
          <cell r="DJ27">
            <v>2.7090000000000001</v>
          </cell>
          <cell r="DK27">
            <v>216.72</v>
          </cell>
          <cell r="DM27">
            <v>7.0960000000000001</v>
          </cell>
        </row>
        <row r="28">
          <cell r="N28">
            <v>0</v>
          </cell>
          <cell r="O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L28">
            <v>0</v>
          </cell>
          <cell r="AM28">
            <v>0</v>
          </cell>
          <cell r="AP28">
            <v>0</v>
          </cell>
          <cell r="AQ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F28">
            <v>0</v>
          </cell>
          <cell r="BG28">
            <v>0</v>
          </cell>
          <cell r="BJ28">
            <v>0</v>
          </cell>
          <cell r="BK28">
            <v>0</v>
          </cell>
          <cell r="BN28">
            <v>0</v>
          </cell>
          <cell r="BO28">
            <v>0</v>
          </cell>
          <cell r="BR28">
            <v>0</v>
          </cell>
          <cell r="BS28">
            <v>0</v>
          </cell>
          <cell r="BV28">
            <v>0</v>
          </cell>
          <cell r="BW28">
            <v>0</v>
          </cell>
          <cell r="BZ28">
            <v>0</v>
          </cell>
          <cell r="CA28">
            <v>0</v>
          </cell>
          <cell r="CD28">
            <v>0</v>
          </cell>
          <cell r="CE28">
            <v>0</v>
          </cell>
          <cell r="CH28">
            <v>0</v>
          </cell>
          <cell r="CI28">
            <v>0</v>
          </cell>
          <cell r="CL28">
            <v>0</v>
          </cell>
          <cell r="CM28">
            <v>0</v>
          </cell>
          <cell r="CP28">
            <v>0</v>
          </cell>
          <cell r="CQ28">
            <v>0</v>
          </cell>
          <cell r="CT28">
            <v>0</v>
          </cell>
          <cell r="CU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F28">
            <v>0</v>
          </cell>
          <cell r="DG28">
            <v>0</v>
          </cell>
          <cell r="DJ28">
            <v>0</v>
          </cell>
          <cell r="DK28">
            <v>0</v>
          </cell>
          <cell r="DM28">
            <v>0</v>
          </cell>
        </row>
        <row r="29">
          <cell r="N29">
            <v>0</v>
          </cell>
          <cell r="O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D29">
            <v>0</v>
          </cell>
          <cell r="AE29">
            <v>0</v>
          </cell>
          <cell r="AH29">
            <v>0</v>
          </cell>
          <cell r="AI29">
            <v>0</v>
          </cell>
          <cell r="AL29">
            <v>0</v>
          </cell>
          <cell r="AM29">
            <v>0</v>
          </cell>
          <cell r="AP29">
            <v>0</v>
          </cell>
          <cell r="AQ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F29">
            <v>0</v>
          </cell>
          <cell r="BG29">
            <v>0</v>
          </cell>
          <cell r="BJ29">
            <v>0</v>
          </cell>
          <cell r="BK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V29">
            <v>0</v>
          </cell>
          <cell r="BW29">
            <v>0</v>
          </cell>
          <cell r="BZ29">
            <v>0</v>
          </cell>
          <cell r="CA29">
            <v>0</v>
          </cell>
          <cell r="CD29">
            <v>0</v>
          </cell>
          <cell r="CE29">
            <v>0</v>
          </cell>
          <cell r="CH29">
            <v>0</v>
          </cell>
          <cell r="CI29">
            <v>0</v>
          </cell>
          <cell r="CL29">
            <v>0</v>
          </cell>
          <cell r="CM29">
            <v>0</v>
          </cell>
          <cell r="CP29">
            <v>0</v>
          </cell>
          <cell r="CQ29">
            <v>0</v>
          </cell>
          <cell r="CT29">
            <v>0</v>
          </cell>
          <cell r="CU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F29">
            <v>0</v>
          </cell>
          <cell r="DG29">
            <v>0</v>
          </cell>
          <cell r="DJ29">
            <v>0</v>
          </cell>
          <cell r="DK29">
            <v>0</v>
          </cell>
          <cell r="DM29">
            <v>0</v>
          </cell>
        </row>
        <row r="30">
          <cell r="N30">
            <v>0</v>
          </cell>
          <cell r="O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V30">
            <v>0</v>
          </cell>
          <cell r="BW30">
            <v>0</v>
          </cell>
          <cell r="BZ30">
            <v>0</v>
          </cell>
          <cell r="CA30">
            <v>0</v>
          </cell>
          <cell r="CD30">
            <v>8.0000000000000002E-3</v>
          </cell>
          <cell r="CE30">
            <v>10.099</v>
          </cell>
          <cell r="CH30">
            <v>0</v>
          </cell>
          <cell r="CI30">
            <v>0</v>
          </cell>
          <cell r="CL30">
            <v>0</v>
          </cell>
          <cell r="CM30">
            <v>0</v>
          </cell>
          <cell r="CP30">
            <v>5</v>
          </cell>
          <cell r="CQ30">
            <v>3.7629999999999999</v>
          </cell>
          <cell r="CT30">
            <v>0</v>
          </cell>
          <cell r="CU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F30">
            <v>0</v>
          </cell>
          <cell r="DG30">
            <v>0</v>
          </cell>
          <cell r="DJ30">
            <v>0</v>
          </cell>
          <cell r="DK30">
            <v>0</v>
          </cell>
          <cell r="DM30">
            <v>1.2909999999999999</v>
          </cell>
        </row>
        <row r="31">
          <cell r="N31">
            <v>0</v>
          </cell>
          <cell r="O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2E-3</v>
          </cell>
          <cell r="AI31">
            <v>2.0939999999999999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R31">
            <v>0</v>
          </cell>
          <cell r="BS31">
            <v>0</v>
          </cell>
          <cell r="BV31">
            <v>0</v>
          </cell>
          <cell r="BW31">
            <v>0</v>
          </cell>
          <cell r="BZ31">
            <v>0</v>
          </cell>
          <cell r="CA31">
            <v>0</v>
          </cell>
          <cell r="CD31">
            <v>0</v>
          </cell>
          <cell r="CE31">
            <v>0</v>
          </cell>
          <cell r="CH31">
            <v>0</v>
          </cell>
          <cell r="CI31">
            <v>0</v>
          </cell>
          <cell r="CL31">
            <v>0</v>
          </cell>
          <cell r="CM31">
            <v>0</v>
          </cell>
          <cell r="CP31">
            <v>0</v>
          </cell>
          <cell r="CQ31">
            <v>0</v>
          </cell>
          <cell r="CT31">
            <v>0</v>
          </cell>
          <cell r="CU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F31">
            <v>0</v>
          </cell>
          <cell r="DG31">
            <v>0</v>
          </cell>
          <cell r="DJ31">
            <v>0.61499999999999999</v>
          </cell>
          <cell r="DK31">
            <v>49.2</v>
          </cell>
          <cell r="DM31">
            <v>0</v>
          </cell>
        </row>
        <row r="32">
          <cell r="N32">
            <v>0</v>
          </cell>
          <cell r="O32">
            <v>0</v>
          </cell>
          <cell r="R32">
            <v>0</v>
          </cell>
          <cell r="S32">
            <v>0</v>
          </cell>
          <cell r="V32">
            <v>0</v>
          </cell>
          <cell r="W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R32">
            <v>0</v>
          </cell>
          <cell r="BS32">
            <v>0</v>
          </cell>
          <cell r="BV32">
            <v>0</v>
          </cell>
          <cell r="BW32">
            <v>0</v>
          </cell>
          <cell r="BZ32">
            <v>0</v>
          </cell>
          <cell r="CA32">
            <v>0</v>
          </cell>
          <cell r="CD32">
            <v>0</v>
          </cell>
          <cell r="CE32">
            <v>0</v>
          </cell>
          <cell r="CH32">
            <v>0</v>
          </cell>
          <cell r="CI32">
            <v>0</v>
          </cell>
          <cell r="CL32">
            <v>0</v>
          </cell>
          <cell r="CM32">
            <v>0</v>
          </cell>
          <cell r="CP32">
            <v>0</v>
          </cell>
          <cell r="CQ32">
            <v>0</v>
          </cell>
          <cell r="CT32">
            <v>0</v>
          </cell>
          <cell r="CU32">
            <v>0</v>
          </cell>
          <cell r="CX32">
            <v>1</v>
          </cell>
          <cell r="CY32">
            <v>0.79500000000000004</v>
          </cell>
          <cell r="DB32">
            <v>0</v>
          </cell>
          <cell r="DC32">
            <v>0</v>
          </cell>
          <cell r="DF32">
            <v>0</v>
          </cell>
          <cell r="DG32">
            <v>0</v>
          </cell>
          <cell r="DJ32">
            <v>0</v>
          </cell>
          <cell r="DK32">
            <v>0</v>
          </cell>
          <cell r="DM32">
            <v>0</v>
          </cell>
        </row>
        <row r="33">
          <cell r="N33">
            <v>0</v>
          </cell>
          <cell r="O33">
            <v>0</v>
          </cell>
          <cell r="R33">
            <v>0</v>
          </cell>
          <cell r="S33">
            <v>0</v>
          </cell>
          <cell r="V33">
            <v>0</v>
          </cell>
          <cell r="W33">
            <v>0</v>
          </cell>
          <cell r="Z33">
            <v>0</v>
          </cell>
          <cell r="AA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  <cell r="AL33">
            <v>0</v>
          </cell>
          <cell r="AM33">
            <v>0</v>
          </cell>
          <cell r="AP33">
            <v>13</v>
          </cell>
          <cell r="AQ33">
            <v>10.619</v>
          </cell>
          <cell r="AT33">
            <v>0</v>
          </cell>
          <cell r="AU33">
            <v>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F33">
            <v>0</v>
          </cell>
          <cell r="BG33">
            <v>0</v>
          </cell>
          <cell r="BJ33">
            <v>0</v>
          </cell>
          <cell r="BK33">
            <v>0</v>
          </cell>
          <cell r="BN33">
            <v>0</v>
          </cell>
          <cell r="BO33">
            <v>0</v>
          </cell>
          <cell r="BR33">
            <v>0</v>
          </cell>
          <cell r="BS33">
            <v>0</v>
          </cell>
          <cell r="BV33">
            <v>0</v>
          </cell>
          <cell r="BW33">
            <v>0</v>
          </cell>
          <cell r="BZ33">
            <v>0</v>
          </cell>
          <cell r="CA33">
            <v>0</v>
          </cell>
          <cell r="CD33">
            <v>0</v>
          </cell>
          <cell r="CE33">
            <v>0</v>
          </cell>
          <cell r="CH33">
            <v>0</v>
          </cell>
          <cell r="CI33">
            <v>0</v>
          </cell>
          <cell r="CL33">
            <v>0</v>
          </cell>
          <cell r="CM33">
            <v>0</v>
          </cell>
          <cell r="CP33">
            <v>0</v>
          </cell>
          <cell r="CQ33">
            <v>0</v>
          </cell>
          <cell r="CT33">
            <v>0</v>
          </cell>
          <cell r="CU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F33">
            <v>0</v>
          </cell>
          <cell r="DG33">
            <v>0</v>
          </cell>
          <cell r="DJ33">
            <v>0.97299999999999998</v>
          </cell>
          <cell r="DK33">
            <v>77.84</v>
          </cell>
          <cell r="DM33">
            <v>0</v>
          </cell>
        </row>
        <row r="34">
          <cell r="N34">
            <v>0</v>
          </cell>
          <cell r="O34">
            <v>0</v>
          </cell>
          <cell r="R34">
            <v>0</v>
          </cell>
          <cell r="S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D34">
            <v>0</v>
          </cell>
          <cell r="AE34">
            <v>0</v>
          </cell>
          <cell r="AH34">
            <v>0</v>
          </cell>
          <cell r="AI34">
            <v>0</v>
          </cell>
          <cell r="AL34">
            <v>0</v>
          </cell>
          <cell r="AM34">
            <v>0</v>
          </cell>
          <cell r="AP34">
            <v>8</v>
          </cell>
          <cell r="AQ34">
            <v>4.51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F34">
            <v>0</v>
          </cell>
          <cell r="BG34">
            <v>0</v>
          </cell>
          <cell r="BJ34">
            <v>0</v>
          </cell>
          <cell r="BK34">
            <v>0</v>
          </cell>
          <cell r="BN34">
            <v>0</v>
          </cell>
          <cell r="BO34">
            <v>0</v>
          </cell>
          <cell r="BR34">
            <v>0</v>
          </cell>
          <cell r="BS34">
            <v>0</v>
          </cell>
          <cell r="BV34">
            <v>0</v>
          </cell>
          <cell r="BW34">
            <v>0</v>
          </cell>
          <cell r="BZ34">
            <v>1.4999999999999999E-2</v>
          </cell>
          <cell r="CA34">
            <v>16.324999999999999</v>
          </cell>
          <cell r="CD34">
            <v>0</v>
          </cell>
          <cell r="CE34">
            <v>0</v>
          </cell>
          <cell r="CH34">
            <v>0</v>
          </cell>
          <cell r="CI34">
            <v>0</v>
          </cell>
          <cell r="CL34">
            <v>0</v>
          </cell>
          <cell r="CM34">
            <v>0</v>
          </cell>
          <cell r="CP34">
            <v>0</v>
          </cell>
          <cell r="CQ34">
            <v>0</v>
          </cell>
          <cell r="CT34">
            <v>0</v>
          </cell>
          <cell r="CU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F34">
            <v>0</v>
          </cell>
          <cell r="DG34">
            <v>0</v>
          </cell>
          <cell r="DJ34">
            <v>0</v>
          </cell>
          <cell r="DK34">
            <v>0</v>
          </cell>
          <cell r="DM34">
            <v>0</v>
          </cell>
        </row>
        <row r="35"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D35">
            <v>0</v>
          </cell>
          <cell r="AE35">
            <v>0</v>
          </cell>
          <cell r="AH35">
            <v>0</v>
          </cell>
          <cell r="AI35">
            <v>0</v>
          </cell>
          <cell r="AL35">
            <v>0</v>
          </cell>
          <cell r="AM35">
            <v>0</v>
          </cell>
          <cell r="AP35">
            <v>0</v>
          </cell>
          <cell r="AQ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  <cell r="BB35">
            <v>0</v>
          </cell>
          <cell r="BC35">
            <v>0</v>
          </cell>
          <cell r="BF35">
            <v>0</v>
          </cell>
          <cell r="BG35">
            <v>0</v>
          </cell>
          <cell r="BJ35">
            <v>0</v>
          </cell>
          <cell r="BK35">
            <v>0</v>
          </cell>
          <cell r="BN35">
            <v>0</v>
          </cell>
          <cell r="BO35">
            <v>0</v>
          </cell>
          <cell r="BR35">
            <v>0</v>
          </cell>
          <cell r="BS35">
            <v>0</v>
          </cell>
          <cell r="BV35">
            <v>0</v>
          </cell>
          <cell r="BW35">
            <v>0</v>
          </cell>
          <cell r="BZ35">
            <v>0</v>
          </cell>
          <cell r="CA35">
            <v>0</v>
          </cell>
          <cell r="CD35">
            <v>0</v>
          </cell>
          <cell r="CE35">
            <v>0</v>
          </cell>
          <cell r="CH35">
            <v>0</v>
          </cell>
          <cell r="CI35">
            <v>0</v>
          </cell>
          <cell r="CL35">
            <v>0</v>
          </cell>
          <cell r="CM35">
            <v>0</v>
          </cell>
          <cell r="CP35">
            <v>0</v>
          </cell>
          <cell r="CQ35">
            <v>0</v>
          </cell>
          <cell r="CT35">
            <v>0</v>
          </cell>
          <cell r="CU35">
            <v>0</v>
          </cell>
          <cell r="CX35">
            <v>13</v>
          </cell>
          <cell r="CY35">
            <v>12.092000000000001</v>
          </cell>
          <cell r="DB35">
            <v>0</v>
          </cell>
          <cell r="DC35">
            <v>0</v>
          </cell>
          <cell r="DF35">
            <v>0</v>
          </cell>
          <cell r="DG35">
            <v>0</v>
          </cell>
          <cell r="DJ35">
            <v>0</v>
          </cell>
          <cell r="DK35">
            <v>0</v>
          </cell>
          <cell r="DM35">
            <v>0.72299999999999998</v>
          </cell>
        </row>
        <row r="36">
          <cell r="N36">
            <v>0</v>
          </cell>
          <cell r="O36">
            <v>0</v>
          </cell>
          <cell r="R36">
            <v>0</v>
          </cell>
          <cell r="S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D36">
            <v>0</v>
          </cell>
          <cell r="AE36">
            <v>0</v>
          </cell>
          <cell r="AH36">
            <v>0</v>
          </cell>
          <cell r="AI36">
            <v>0</v>
          </cell>
          <cell r="AL36">
            <v>0</v>
          </cell>
          <cell r="AM36">
            <v>0</v>
          </cell>
          <cell r="AP36">
            <v>0</v>
          </cell>
          <cell r="AQ36">
            <v>0</v>
          </cell>
          <cell r="AT36">
            <v>0</v>
          </cell>
          <cell r="AU36">
            <v>0</v>
          </cell>
          <cell r="AX36">
            <v>0</v>
          </cell>
          <cell r="AY36">
            <v>0</v>
          </cell>
          <cell r="BB36">
            <v>0</v>
          </cell>
          <cell r="BC36">
            <v>0</v>
          </cell>
          <cell r="BF36">
            <v>0</v>
          </cell>
          <cell r="BG36">
            <v>0</v>
          </cell>
          <cell r="BJ36">
            <v>0</v>
          </cell>
          <cell r="BK36">
            <v>0</v>
          </cell>
          <cell r="BN36">
            <v>0</v>
          </cell>
          <cell r="BO36">
            <v>0</v>
          </cell>
          <cell r="BR36">
            <v>0</v>
          </cell>
          <cell r="BS36">
            <v>0</v>
          </cell>
          <cell r="BV36">
            <v>0</v>
          </cell>
          <cell r="BW36">
            <v>0</v>
          </cell>
          <cell r="BZ36">
            <v>0</v>
          </cell>
          <cell r="CA36">
            <v>0</v>
          </cell>
          <cell r="CD36">
            <v>0</v>
          </cell>
          <cell r="CE36">
            <v>0</v>
          </cell>
          <cell r="CH36">
            <v>0</v>
          </cell>
          <cell r="CI36">
            <v>0</v>
          </cell>
          <cell r="CL36">
            <v>0</v>
          </cell>
          <cell r="CM36">
            <v>0</v>
          </cell>
          <cell r="CP36">
            <v>0</v>
          </cell>
          <cell r="CQ36">
            <v>0</v>
          </cell>
          <cell r="CT36">
            <v>0</v>
          </cell>
          <cell r="CU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F36">
            <v>0</v>
          </cell>
          <cell r="DG36">
            <v>0</v>
          </cell>
          <cell r="DJ36">
            <v>2.46</v>
          </cell>
          <cell r="DK36">
            <v>196.8</v>
          </cell>
          <cell r="DM36">
            <v>2.4</v>
          </cell>
        </row>
        <row r="37">
          <cell r="N37">
            <v>0</v>
          </cell>
          <cell r="O37">
            <v>0</v>
          </cell>
          <cell r="R37">
            <v>0</v>
          </cell>
          <cell r="S37">
            <v>0</v>
          </cell>
          <cell r="V37">
            <v>0</v>
          </cell>
          <cell r="W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R37">
            <v>0</v>
          </cell>
          <cell r="BS37">
            <v>0</v>
          </cell>
          <cell r="BV37">
            <v>0</v>
          </cell>
          <cell r="BW37">
            <v>0</v>
          </cell>
          <cell r="BZ37">
            <v>0</v>
          </cell>
          <cell r="CA37">
            <v>0</v>
          </cell>
          <cell r="CD37">
            <v>0</v>
          </cell>
          <cell r="CE37">
            <v>0</v>
          </cell>
          <cell r="CH37">
            <v>0</v>
          </cell>
          <cell r="CI37">
            <v>0</v>
          </cell>
          <cell r="CL37">
            <v>0</v>
          </cell>
          <cell r="CM37">
            <v>0</v>
          </cell>
          <cell r="CP37">
            <v>0</v>
          </cell>
          <cell r="CQ37">
            <v>0</v>
          </cell>
          <cell r="CT37">
            <v>0</v>
          </cell>
          <cell r="CU37">
            <v>0</v>
          </cell>
          <cell r="CX37">
            <v>1</v>
          </cell>
          <cell r="CY37">
            <v>1.1299999999999999</v>
          </cell>
          <cell r="DB37">
            <v>0</v>
          </cell>
          <cell r="DC37">
            <v>0</v>
          </cell>
          <cell r="DF37">
            <v>0</v>
          </cell>
          <cell r="DG37">
            <v>0</v>
          </cell>
          <cell r="DJ37">
            <v>0</v>
          </cell>
          <cell r="DK37">
            <v>0</v>
          </cell>
          <cell r="DM37">
            <v>0</v>
          </cell>
        </row>
        <row r="38"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R38">
            <v>0</v>
          </cell>
          <cell r="BS38">
            <v>0</v>
          </cell>
          <cell r="BV38">
            <v>0</v>
          </cell>
          <cell r="BW38">
            <v>0</v>
          </cell>
          <cell r="BZ38">
            <v>0</v>
          </cell>
          <cell r="CA38">
            <v>0</v>
          </cell>
          <cell r="CD38">
            <v>0</v>
          </cell>
          <cell r="CE38">
            <v>0</v>
          </cell>
          <cell r="CH38">
            <v>0.01</v>
          </cell>
          <cell r="CI38">
            <v>31.225000000000001</v>
          </cell>
          <cell r="CL38">
            <v>0</v>
          </cell>
          <cell r="CM38">
            <v>0</v>
          </cell>
          <cell r="CP38">
            <v>2</v>
          </cell>
          <cell r="CQ38">
            <v>1.5049999999999999</v>
          </cell>
          <cell r="CT38">
            <v>0</v>
          </cell>
          <cell r="CU38">
            <v>0</v>
          </cell>
          <cell r="CX38">
            <v>8</v>
          </cell>
          <cell r="CY38">
            <v>1.625</v>
          </cell>
          <cell r="DB38">
            <v>0</v>
          </cell>
          <cell r="DC38">
            <v>0</v>
          </cell>
          <cell r="DF38">
            <v>0</v>
          </cell>
          <cell r="DG38">
            <v>0</v>
          </cell>
          <cell r="DJ38">
            <v>0</v>
          </cell>
          <cell r="DK38">
            <v>0</v>
          </cell>
          <cell r="DM38">
            <v>6.3319999999999999</v>
          </cell>
        </row>
        <row r="39">
          <cell r="N39">
            <v>0</v>
          </cell>
          <cell r="O39">
            <v>0</v>
          </cell>
          <cell r="R39">
            <v>0</v>
          </cell>
          <cell r="S39">
            <v>0</v>
          </cell>
          <cell r="V39">
            <v>0</v>
          </cell>
          <cell r="W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1</v>
          </cell>
          <cell r="BC39">
            <v>24.071000000000002</v>
          </cell>
          <cell r="BF39">
            <v>0</v>
          </cell>
          <cell r="BG39">
            <v>0</v>
          </cell>
          <cell r="BJ39">
            <v>6</v>
          </cell>
          <cell r="BK39">
            <v>149.017</v>
          </cell>
          <cell r="BN39">
            <v>0</v>
          </cell>
          <cell r="BO39">
            <v>0</v>
          </cell>
          <cell r="BR39">
            <v>0</v>
          </cell>
          <cell r="BS39">
            <v>0</v>
          </cell>
          <cell r="BV39">
            <v>0</v>
          </cell>
          <cell r="BW39">
            <v>0</v>
          </cell>
          <cell r="BZ39">
            <v>0</v>
          </cell>
          <cell r="CA39">
            <v>0</v>
          </cell>
          <cell r="CD39">
            <v>0</v>
          </cell>
          <cell r="CE39">
            <v>0</v>
          </cell>
          <cell r="CH39">
            <v>1.2E-2</v>
          </cell>
          <cell r="CI39">
            <v>5.0979999999999999</v>
          </cell>
          <cell r="CL39">
            <v>0</v>
          </cell>
          <cell r="CM39">
            <v>0</v>
          </cell>
          <cell r="CP39">
            <v>0</v>
          </cell>
          <cell r="CQ39">
            <v>0</v>
          </cell>
          <cell r="CT39">
            <v>0</v>
          </cell>
          <cell r="CU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F39">
            <v>0</v>
          </cell>
          <cell r="DG39">
            <v>0</v>
          </cell>
          <cell r="DJ39">
            <v>0</v>
          </cell>
          <cell r="DK39">
            <v>0</v>
          </cell>
          <cell r="DM39">
            <v>1.526</v>
          </cell>
        </row>
        <row r="40">
          <cell r="N40">
            <v>0</v>
          </cell>
          <cell r="O40">
            <v>0</v>
          </cell>
          <cell r="R40">
            <v>0</v>
          </cell>
          <cell r="S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H40">
            <v>0</v>
          </cell>
          <cell r="AI40">
            <v>0</v>
          </cell>
          <cell r="AL40">
            <v>0</v>
          </cell>
          <cell r="AM40">
            <v>0</v>
          </cell>
          <cell r="AP40">
            <v>0</v>
          </cell>
          <cell r="AQ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  <cell r="BB40">
            <v>0</v>
          </cell>
          <cell r="BC40">
            <v>0</v>
          </cell>
          <cell r="BF40">
            <v>0</v>
          </cell>
          <cell r="BG40">
            <v>0</v>
          </cell>
          <cell r="BJ40">
            <v>0</v>
          </cell>
          <cell r="BK40">
            <v>0</v>
          </cell>
          <cell r="BN40">
            <v>0</v>
          </cell>
          <cell r="BO40">
            <v>0</v>
          </cell>
          <cell r="BR40">
            <v>0</v>
          </cell>
          <cell r="BS40">
            <v>0</v>
          </cell>
          <cell r="BV40">
            <v>0</v>
          </cell>
          <cell r="BW40">
            <v>0</v>
          </cell>
          <cell r="BZ40">
            <v>0</v>
          </cell>
          <cell r="CA40">
            <v>0</v>
          </cell>
          <cell r="CD40">
            <v>0</v>
          </cell>
          <cell r="CE40">
            <v>0</v>
          </cell>
          <cell r="CH40">
            <v>0</v>
          </cell>
          <cell r="CI40">
            <v>0</v>
          </cell>
          <cell r="CL40">
            <v>0</v>
          </cell>
          <cell r="CM40">
            <v>0</v>
          </cell>
          <cell r="CP40">
            <v>0</v>
          </cell>
          <cell r="CQ40">
            <v>0</v>
          </cell>
          <cell r="CT40">
            <v>0</v>
          </cell>
          <cell r="CU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F40">
            <v>0</v>
          </cell>
          <cell r="DG40">
            <v>0</v>
          </cell>
          <cell r="DJ40">
            <v>0</v>
          </cell>
          <cell r="DK40">
            <v>0</v>
          </cell>
          <cell r="DM40">
            <v>0</v>
          </cell>
        </row>
        <row r="41">
          <cell r="N41">
            <v>0</v>
          </cell>
          <cell r="O41">
            <v>0</v>
          </cell>
          <cell r="R41">
            <v>0</v>
          </cell>
          <cell r="S41">
            <v>0</v>
          </cell>
          <cell r="V41">
            <v>0</v>
          </cell>
          <cell r="W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H41">
            <v>0</v>
          </cell>
          <cell r="AI41">
            <v>0</v>
          </cell>
          <cell r="AL41">
            <v>0</v>
          </cell>
          <cell r="AM41">
            <v>0</v>
          </cell>
          <cell r="AP41">
            <v>0</v>
          </cell>
          <cell r="AQ41">
            <v>0</v>
          </cell>
          <cell r="AT41">
            <v>0</v>
          </cell>
          <cell r="AU41">
            <v>0</v>
          </cell>
          <cell r="AX41">
            <v>0</v>
          </cell>
          <cell r="AY41">
            <v>0</v>
          </cell>
          <cell r="BB41">
            <v>0</v>
          </cell>
          <cell r="BC41">
            <v>0</v>
          </cell>
          <cell r="BF41">
            <v>0</v>
          </cell>
          <cell r="BG41">
            <v>0</v>
          </cell>
          <cell r="BJ41">
            <v>0</v>
          </cell>
          <cell r="BK41">
            <v>0</v>
          </cell>
          <cell r="BN41">
            <v>0</v>
          </cell>
          <cell r="BO41">
            <v>0</v>
          </cell>
          <cell r="BR41">
            <v>0</v>
          </cell>
          <cell r="BS41">
            <v>0</v>
          </cell>
          <cell r="BV41">
            <v>0</v>
          </cell>
          <cell r="BW41">
            <v>0</v>
          </cell>
          <cell r="BZ41">
            <v>0</v>
          </cell>
          <cell r="CA41">
            <v>0</v>
          </cell>
          <cell r="CD41">
            <v>0</v>
          </cell>
          <cell r="CE41">
            <v>0</v>
          </cell>
          <cell r="CH41">
            <v>0</v>
          </cell>
          <cell r="CI41">
            <v>0</v>
          </cell>
          <cell r="CL41">
            <v>0</v>
          </cell>
          <cell r="CM41">
            <v>0</v>
          </cell>
          <cell r="CP41">
            <v>0</v>
          </cell>
          <cell r="CQ41">
            <v>0</v>
          </cell>
          <cell r="CT41">
            <v>0</v>
          </cell>
          <cell r="CU41">
            <v>0</v>
          </cell>
          <cell r="CX41">
            <v>4</v>
          </cell>
          <cell r="CY41">
            <v>3.875</v>
          </cell>
          <cell r="DB41">
            <v>0</v>
          </cell>
          <cell r="DC41">
            <v>0</v>
          </cell>
          <cell r="DF41">
            <v>0</v>
          </cell>
          <cell r="DG41">
            <v>0</v>
          </cell>
          <cell r="DJ41">
            <v>0</v>
          </cell>
          <cell r="DK41">
            <v>0</v>
          </cell>
          <cell r="DM41">
            <v>0</v>
          </cell>
        </row>
        <row r="42">
          <cell r="N42">
            <v>0</v>
          </cell>
          <cell r="O42">
            <v>0</v>
          </cell>
          <cell r="R42">
            <v>0</v>
          </cell>
          <cell r="S42">
            <v>0</v>
          </cell>
          <cell r="V42">
            <v>0</v>
          </cell>
          <cell r="W42">
            <v>0</v>
          </cell>
          <cell r="Z42">
            <v>0</v>
          </cell>
          <cell r="AA42">
            <v>0</v>
          </cell>
          <cell r="AD42">
            <v>0</v>
          </cell>
          <cell r="AE42">
            <v>0</v>
          </cell>
          <cell r="AH42">
            <v>0</v>
          </cell>
          <cell r="AI42">
            <v>0</v>
          </cell>
          <cell r="AL42">
            <v>0</v>
          </cell>
          <cell r="AM42">
            <v>0</v>
          </cell>
          <cell r="AP42">
            <v>0</v>
          </cell>
          <cell r="AQ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BB42">
            <v>0</v>
          </cell>
          <cell r="BC42">
            <v>0</v>
          </cell>
          <cell r="BF42">
            <v>0</v>
          </cell>
          <cell r="BG42">
            <v>0</v>
          </cell>
          <cell r="BJ42">
            <v>0</v>
          </cell>
          <cell r="BK42">
            <v>0</v>
          </cell>
          <cell r="BN42">
            <v>0</v>
          </cell>
          <cell r="BO42">
            <v>0</v>
          </cell>
          <cell r="BR42">
            <v>0</v>
          </cell>
          <cell r="BS42">
            <v>0</v>
          </cell>
          <cell r="BV42">
            <v>0</v>
          </cell>
          <cell r="BW42">
            <v>0</v>
          </cell>
          <cell r="BZ42">
            <v>0</v>
          </cell>
          <cell r="CA42">
            <v>0</v>
          </cell>
          <cell r="CD42">
            <v>0</v>
          </cell>
          <cell r="CE42">
            <v>0</v>
          </cell>
          <cell r="CH42">
            <v>0</v>
          </cell>
          <cell r="CI42">
            <v>0</v>
          </cell>
          <cell r="CL42">
            <v>0</v>
          </cell>
          <cell r="CM42">
            <v>0</v>
          </cell>
          <cell r="CP42">
            <v>0</v>
          </cell>
          <cell r="CQ42">
            <v>0</v>
          </cell>
          <cell r="CT42">
            <v>0</v>
          </cell>
          <cell r="CU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F42">
            <v>0</v>
          </cell>
          <cell r="DG42">
            <v>0</v>
          </cell>
          <cell r="DJ42">
            <v>0</v>
          </cell>
          <cell r="DK42">
            <v>0</v>
          </cell>
          <cell r="DM42">
            <v>0</v>
          </cell>
        </row>
        <row r="43">
          <cell r="N43">
            <v>0</v>
          </cell>
          <cell r="O43">
            <v>0</v>
          </cell>
          <cell r="R43">
            <v>0</v>
          </cell>
          <cell r="S43">
            <v>0</v>
          </cell>
          <cell r="V43">
            <v>0</v>
          </cell>
          <cell r="W43">
            <v>0</v>
          </cell>
          <cell r="Z43">
            <v>0</v>
          </cell>
          <cell r="AA43">
            <v>0</v>
          </cell>
          <cell r="AD43">
            <v>0</v>
          </cell>
          <cell r="AE43">
            <v>0</v>
          </cell>
          <cell r="AH43">
            <v>0</v>
          </cell>
          <cell r="AI43">
            <v>0</v>
          </cell>
          <cell r="AL43">
            <v>0</v>
          </cell>
          <cell r="AM43">
            <v>0</v>
          </cell>
          <cell r="AP43">
            <v>0</v>
          </cell>
          <cell r="AQ43">
            <v>0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F43">
            <v>0</v>
          </cell>
          <cell r="BG43">
            <v>0</v>
          </cell>
          <cell r="BJ43">
            <v>0</v>
          </cell>
          <cell r="BK43">
            <v>0</v>
          </cell>
          <cell r="BN43">
            <v>0</v>
          </cell>
          <cell r="BO43">
            <v>0</v>
          </cell>
          <cell r="BR43">
            <v>0</v>
          </cell>
          <cell r="BS43">
            <v>0</v>
          </cell>
          <cell r="BV43">
            <v>0</v>
          </cell>
          <cell r="BW43">
            <v>0</v>
          </cell>
          <cell r="BZ43">
            <v>0</v>
          </cell>
          <cell r="CA43">
            <v>0</v>
          </cell>
          <cell r="CD43">
            <v>0</v>
          </cell>
          <cell r="CE43">
            <v>0</v>
          </cell>
          <cell r="CH43">
            <v>0</v>
          </cell>
          <cell r="CI43">
            <v>0</v>
          </cell>
          <cell r="CL43">
            <v>0</v>
          </cell>
          <cell r="CM43">
            <v>0</v>
          </cell>
          <cell r="CP43">
            <v>0</v>
          </cell>
          <cell r="CQ43">
            <v>0</v>
          </cell>
          <cell r="CT43">
            <v>0</v>
          </cell>
          <cell r="CU43">
            <v>0</v>
          </cell>
          <cell r="CX43">
            <v>3</v>
          </cell>
          <cell r="CY43">
            <v>2.9060000000000001</v>
          </cell>
          <cell r="DB43">
            <v>0</v>
          </cell>
          <cell r="DC43">
            <v>0</v>
          </cell>
          <cell r="DF43">
            <v>0</v>
          </cell>
          <cell r="DG43">
            <v>0</v>
          </cell>
          <cell r="DJ43">
            <v>0</v>
          </cell>
          <cell r="DK43">
            <v>0</v>
          </cell>
          <cell r="DM43">
            <v>3.9889999999999999</v>
          </cell>
        </row>
        <row r="44">
          <cell r="N44">
            <v>0</v>
          </cell>
          <cell r="O44">
            <v>0</v>
          </cell>
          <cell r="R44">
            <v>0</v>
          </cell>
          <cell r="S44">
            <v>0</v>
          </cell>
          <cell r="V44">
            <v>0</v>
          </cell>
          <cell r="W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R44">
            <v>0</v>
          </cell>
          <cell r="BS44">
            <v>0</v>
          </cell>
          <cell r="BV44">
            <v>0</v>
          </cell>
          <cell r="BW44">
            <v>0</v>
          </cell>
          <cell r="BZ44">
            <v>0</v>
          </cell>
          <cell r="CA44">
            <v>0</v>
          </cell>
          <cell r="CD44">
            <v>0</v>
          </cell>
          <cell r="CE44">
            <v>0</v>
          </cell>
          <cell r="CH44">
            <v>0</v>
          </cell>
          <cell r="CI44">
            <v>0</v>
          </cell>
          <cell r="CL44">
            <v>0</v>
          </cell>
          <cell r="CM44">
            <v>0</v>
          </cell>
          <cell r="CP44">
            <v>2</v>
          </cell>
          <cell r="CQ44">
            <v>0.64600000000000002</v>
          </cell>
          <cell r="CT44">
            <v>6.0000000000000001E-3</v>
          </cell>
          <cell r="CU44">
            <v>1.085</v>
          </cell>
          <cell r="CX44">
            <v>4</v>
          </cell>
          <cell r="CY44">
            <v>3.875</v>
          </cell>
          <cell r="DB44">
            <v>0</v>
          </cell>
          <cell r="DC44">
            <v>0</v>
          </cell>
          <cell r="DF44">
            <v>0</v>
          </cell>
          <cell r="DG44">
            <v>0</v>
          </cell>
          <cell r="DJ44">
            <v>0</v>
          </cell>
          <cell r="DK44">
            <v>0</v>
          </cell>
          <cell r="DM44">
            <v>4.03</v>
          </cell>
        </row>
        <row r="45">
          <cell r="N45">
            <v>3.0000000000000001E-3</v>
          </cell>
          <cell r="O45">
            <v>4.9240000000000004</v>
          </cell>
          <cell r="R45">
            <v>0</v>
          </cell>
          <cell r="S45">
            <v>0</v>
          </cell>
          <cell r="V45">
            <v>0</v>
          </cell>
          <cell r="W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2</v>
          </cell>
          <cell r="BC45">
            <v>28.920999999999999</v>
          </cell>
          <cell r="BF45">
            <v>0</v>
          </cell>
          <cell r="BG45">
            <v>0</v>
          </cell>
          <cell r="BJ45">
            <v>5</v>
          </cell>
          <cell r="BK45">
            <v>12.555</v>
          </cell>
          <cell r="BN45">
            <v>2.5000000000000001E-2</v>
          </cell>
          <cell r="BO45">
            <v>98.73</v>
          </cell>
          <cell r="BR45">
            <v>0.02</v>
          </cell>
          <cell r="BS45">
            <v>9.0980000000000008</v>
          </cell>
          <cell r="BV45">
            <v>0</v>
          </cell>
          <cell r="BW45">
            <v>0</v>
          </cell>
          <cell r="BZ45">
            <v>0</v>
          </cell>
          <cell r="CA45">
            <v>0</v>
          </cell>
          <cell r="CD45">
            <v>0</v>
          </cell>
          <cell r="CE45">
            <v>0</v>
          </cell>
          <cell r="CH45">
            <v>0</v>
          </cell>
          <cell r="CI45">
            <v>0</v>
          </cell>
          <cell r="CL45">
            <v>0</v>
          </cell>
          <cell r="CM45">
            <v>0</v>
          </cell>
          <cell r="CP45">
            <v>0</v>
          </cell>
          <cell r="CQ45">
            <v>0</v>
          </cell>
          <cell r="CT45">
            <v>0</v>
          </cell>
          <cell r="CU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F45">
            <v>0</v>
          </cell>
          <cell r="DG45">
            <v>0</v>
          </cell>
          <cell r="DJ45">
            <v>0</v>
          </cell>
          <cell r="DK45">
            <v>0</v>
          </cell>
          <cell r="DM45">
            <v>0.64600000000000002</v>
          </cell>
        </row>
        <row r="46">
          <cell r="N46">
            <v>0</v>
          </cell>
          <cell r="O46">
            <v>0</v>
          </cell>
          <cell r="R46">
            <v>0</v>
          </cell>
          <cell r="S46">
            <v>0</v>
          </cell>
          <cell r="V46">
            <v>0</v>
          </cell>
          <cell r="W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9</v>
          </cell>
          <cell r="BG46">
            <v>191.339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R46">
            <v>0</v>
          </cell>
          <cell r="BS46">
            <v>0</v>
          </cell>
          <cell r="BV46">
            <v>0</v>
          </cell>
          <cell r="BW46">
            <v>0</v>
          </cell>
          <cell r="BZ46">
            <v>0</v>
          </cell>
          <cell r="CA46">
            <v>0</v>
          </cell>
          <cell r="CD46">
            <v>0</v>
          </cell>
          <cell r="CE46">
            <v>0</v>
          </cell>
          <cell r="CH46">
            <v>0</v>
          </cell>
          <cell r="CI46">
            <v>0</v>
          </cell>
          <cell r="CL46">
            <v>0</v>
          </cell>
          <cell r="CM46">
            <v>0</v>
          </cell>
          <cell r="CP46">
            <v>0</v>
          </cell>
          <cell r="CQ46">
            <v>0</v>
          </cell>
          <cell r="CT46">
            <v>0</v>
          </cell>
          <cell r="CU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F46">
            <v>3.0000000000000001E-3</v>
          </cell>
          <cell r="DG46">
            <v>3.7749999999999999</v>
          </cell>
          <cell r="DJ46">
            <v>0</v>
          </cell>
          <cell r="DK46">
            <v>0</v>
          </cell>
          <cell r="DM46">
            <v>0</v>
          </cell>
        </row>
        <row r="47">
          <cell r="N47">
            <v>0</v>
          </cell>
          <cell r="O47">
            <v>0</v>
          </cell>
          <cell r="R47">
            <v>0</v>
          </cell>
          <cell r="S47">
            <v>0</v>
          </cell>
          <cell r="V47">
            <v>0</v>
          </cell>
          <cell r="W47">
            <v>0</v>
          </cell>
          <cell r="Z47">
            <v>0</v>
          </cell>
          <cell r="AA47">
            <v>0</v>
          </cell>
          <cell r="AD47">
            <v>0</v>
          </cell>
          <cell r="AE47">
            <v>0</v>
          </cell>
          <cell r="AH47">
            <v>0</v>
          </cell>
          <cell r="AI47">
            <v>0</v>
          </cell>
          <cell r="AL47">
            <v>0</v>
          </cell>
          <cell r="AM47">
            <v>0</v>
          </cell>
          <cell r="AP47">
            <v>0</v>
          </cell>
          <cell r="AQ47">
            <v>0</v>
          </cell>
          <cell r="AT47">
            <v>0</v>
          </cell>
          <cell r="AU47">
            <v>0</v>
          </cell>
          <cell r="AX47">
            <v>0</v>
          </cell>
          <cell r="AY47">
            <v>0</v>
          </cell>
          <cell r="BB47">
            <v>0</v>
          </cell>
          <cell r="BC47">
            <v>0</v>
          </cell>
          <cell r="BF47">
            <v>0</v>
          </cell>
          <cell r="BG47">
            <v>0</v>
          </cell>
          <cell r="BJ47">
            <v>0</v>
          </cell>
          <cell r="BK47">
            <v>0</v>
          </cell>
          <cell r="BN47">
            <v>0</v>
          </cell>
          <cell r="BO47">
            <v>0</v>
          </cell>
          <cell r="BR47">
            <v>0</v>
          </cell>
          <cell r="BS47">
            <v>0</v>
          </cell>
          <cell r="BV47">
            <v>0</v>
          </cell>
          <cell r="BW47">
            <v>0</v>
          </cell>
          <cell r="BZ47">
            <v>0</v>
          </cell>
          <cell r="CA47">
            <v>0</v>
          </cell>
          <cell r="CD47">
            <v>0</v>
          </cell>
          <cell r="CE47">
            <v>0</v>
          </cell>
          <cell r="CH47">
            <v>0</v>
          </cell>
          <cell r="CI47">
            <v>0</v>
          </cell>
          <cell r="CL47">
            <v>0</v>
          </cell>
          <cell r="CM47">
            <v>0</v>
          </cell>
          <cell r="CP47">
            <v>10</v>
          </cell>
          <cell r="CQ47">
            <v>3.2309999999999999</v>
          </cell>
          <cell r="CT47">
            <v>0</v>
          </cell>
          <cell r="CU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F47">
            <v>0</v>
          </cell>
          <cell r="DG47">
            <v>0</v>
          </cell>
          <cell r="DJ47">
            <v>0.97</v>
          </cell>
          <cell r="DK47">
            <v>77.599999999999994</v>
          </cell>
          <cell r="DM47">
            <v>3.9039999999999999</v>
          </cell>
        </row>
        <row r="48">
          <cell r="N48">
            <v>0</v>
          </cell>
          <cell r="O48">
            <v>0</v>
          </cell>
          <cell r="R48">
            <v>0</v>
          </cell>
          <cell r="S48">
            <v>0</v>
          </cell>
          <cell r="V48">
            <v>0</v>
          </cell>
          <cell r="W48">
            <v>0</v>
          </cell>
          <cell r="Z48">
            <v>0</v>
          </cell>
          <cell r="AA48">
            <v>0</v>
          </cell>
          <cell r="AD48">
            <v>0</v>
          </cell>
          <cell r="AE48">
            <v>0</v>
          </cell>
          <cell r="AH48">
            <v>2.5999999999999999E-2</v>
          </cell>
          <cell r="AI48">
            <v>5.9409999999999998</v>
          </cell>
          <cell r="AL48">
            <v>0</v>
          </cell>
          <cell r="AM48">
            <v>0</v>
          </cell>
          <cell r="AP48">
            <v>0</v>
          </cell>
          <cell r="AQ48">
            <v>0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BB48">
            <v>0</v>
          </cell>
          <cell r="BC48">
            <v>0</v>
          </cell>
          <cell r="BF48">
            <v>0</v>
          </cell>
          <cell r="BG48">
            <v>0</v>
          </cell>
          <cell r="BJ48">
            <v>0</v>
          </cell>
          <cell r="BK48">
            <v>0</v>
          </cell>
          <cell r="BN48">
            <v>0</v>
          </cell>
          <cell r="BO48">
            <v>0</v>
          </cell>
          <cell r="BR48">
            <v>0</v>
          </cell>
          <cell r="BS48">
            <v>0</v>
          </cell>
          <cell r="BV48">
            <v>0</v>
          </cell>
          <cell r="BW48">
            <v>0</v>
          </cell>
          <cell r="BZ48">
            <v>0</v>
          </cell>
          <cell r="CA48">
            <v>0</v>
          </cell>
          <cell r="CD48">
            <v>0</v>
          </cell>
          <cell r="CE48">
            <v>0</v>
          </cell>
          <cell r="CH48">
            <v>0</v>
          </cell>
          <cell r="CI48">
            <v>0</v>
          </cell>
          <cell r="CL48">
            <v>0</v>
          </cell>
          <cell r="CM48">
            <v>0</v>
          </cell>
          <cell r="CP48">
            <v>0</v>
          </cell>
          <cell r="CQ48">
            <v>0</v>
          </cell>
          <cell r="CT48">
            <v>0</v>
          </cell>
          <cell r="CU48">
            <v>0</v>
          </cell>
          <cell r="CX48">
            <v>5</v>
          </cell>
          <cell r="CY48">
            <v>4.8440000000000003</v>
          </cell>
          <cell r="DB48">
            <v>0</v>
          </cell>
          <cell r="DC48">
            <v>0</v>
          </cell>
          <cell r="DF48">
            <v>0</v>
          </cell>
          <cell r="DG48">
            <v>0</v>
          </cell>
          <cell r="DJ48">
            <v>0</v>
          </cell>
          <cell r="DK48">
            <v>0</v>
          </cell>
          <cell r="DM48">
            <v>2.1930000000000001</v>
          </cell>
        </row>
        <row r="49">
          <cell r="N49">
            <v>0</v>
          </cell>
          <cell r="O49">
            <v>0</v>
          </cell>
          <cell r="R49">
            <v>0</v>
          </cell>
          <cell r="S49">
            <v>0</v>
          </cell>
          <cell r="V49">
            <v>0</v>
          </cell>
          <cell r="W49">
            <v>0</v>
          </cell>
          <cell r="Z49">
            <v>0</v>
          </cell>
          <cell r="AA49">
            <v>0</v>
          </cell>
          <cell r="AD49">
            <v>0</v>
          </cell>
          <cell r="AE49">
            <v>0</v>
          </cell>
          <cell r="AH49">
            <v>0</v>
          </cell>
          <cell r="AI49">
            <v>0</v>
          </cell>
          <cell r="AL49">
            <v>0</v>
          </cell>
          <cell r="AM49">
            <v>0</v>
          </cell>
          <cell r="AP49">
            <v>0</v>
          </cell>
          <cell r="AQ49">
            <v>0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BB49">
            <v>0</v>
          </cell>
          <cell r="BC49">
            <v>0</v>
          </cell>
          <cell r="BF49">
            <v>0</v>
          </cell>
          <cell r="BG49">
            <v>0</v>
          </cell>
          <cell r="BJ49">
            <v>0</v>
          </cell>
          <cell r="BK49">
            <v>0</v>
          </cell>
          <cell r="BN49">
            <v>0</v>
          </cell>
          <cell r="BO49">
            <v>0</v>
          </cell>
          <cell r="BR49">
            <v>0</v>
          </cell>
          <cell r="BS49">
            <v>0</v>
          </cell>
          <cell r="BV49">
            <v>0</v>
          </cell>
          <cell r="BW49">
            <v>0</v>
          </cell>
          <cell r="BZ49">
            <v>0</v>
          </cell>
          <cell r="CA49">
            <v>0</v>
          </cell>
          <cell r="CD49">
            <v>0</v>
          </cell>
          <cell r="CE49">
            <v>0</v>
          </cell>
          <cell r="CH49">
            <v>0</v>
          </cell>
          <cell r="CI49">
            <v>0</v>
          </cell>
          <cell r="CL49">
            <v>0</v>
          </cell>
          <cell r="CM49">
            <v>0</v>
          </cell>
          <cell r="CP49">
            <v>0</v>
          </cell>
          <cell r="CQ49">
            <v>0</v>
          </cell>
          <cell r="CT49">
            <v>0</v>
          </cell>
          <cell r="CU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F49">
            <v>0</v>
          </cell>
          <cell r="DG49">
            <v>0</v>
          </cell>
          <cell r="DJ49">
            <v>0</v>
          </cell>
          <cell r="DK49">
            <v>0</v>
          </cell>
          <cell r="DM49">
            <v>0</v>
          </cell>
        </row>
        <row r="50">
          <cell r="N50">
            <v>0</v>
          </cell>
          <cell r="O50">
            <v>0</v>
          </cell>
          <cell r="R50">
            <v>0</v>
          </cell>
          <cell r="S50">
            <v>0</v>
          </cell>
          <cell r="V50">
            <v>0</v>
          </cell>
          <cell r="W50">
            <v>0</v>
          </cell>
          <cell r="Z50">
            <v>0</v>
          </cell>
          <cell r="AA50">
            <v>0</v>
          </cell>
          <cell r="AD50">
            <v>0</v>
          </cell>
          <cell r="AE50">
            <v>0</v>
          </cell>
          <cell r="AH50">
            <v>7.0000000000000001E-3</v>
          </cell>
          <cell r="AI50">
            <v>7.3310000000000004</v>
          </cell>
          <cell r="AL50">
            <v>0</v>
          </cell>
          <cell r="AM50">
            <v>0</v>
          </cell>
          <cell r="AP50">
            <v>11</v>
          </cell>
          <cell r="AQ50">
            <v>8.5850000000000009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BB50">
            <v>0</v>
          </cell>
          <cell r="BC50">
            <v>0</v>
          </cell>
          <cell r="BF50">
            <v>0</v>
          </cell>
          <cell r="BG50">
            <v>0</v>
          </cell>
          <cell r="BJ50">
            <v>0</v>
          </cell>
          <cell r="BK50">
            <v>0</v>
          </cell>
          <cell r="BN50">
            <v>0</v>
          </cell>
          <cell r="BO50">
            <v>0</v>
          </cell>
          <cell r="BR50">
            <v>0</v>
          </cell>
          <cell r="BS50">
            <v>0</v>
          </cell>
          <cell r="BV50">
            <v>0</v>
          </cell>
          <cell r="BW50">
            <v>0</v>
          </cell>
          <cell r="BZ50">
            <v>0</v>
          </cell>
          <cell r="CA50">
            <v>0</v>
          </cell>
          <cell r="CD50">
            <v>0</v>
          </cell>
          <cell r="CE50">
            <v>0</v>
          </cell>
          <cell r="CH50">
            <v>0</v>
          </cell>
          <cell r="CI50">
            <v>0</v>
          </cell>
          <cell r="CL50">
            <v>0</v>
          </cell>
          <cell r="CM50">
            <v>0</v>
          </cell>
          <cell r="CP50">
            <v>0</v>
          </cell>
          <cell r="CQ50">
            <v>0</v>
          </cell>
          <cell r="CT50">
            <v>0</v>
          </cell>
          <cell r="CU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F50">
            <v>0</v>
          </cell>
          <cell r="DG50">
            <v>0</v>
          </cell>
          <cell r="DJ50">
            <v>0.86899999999999999</v>
          </cell>
          <cell r="DK50">
            <v>69.52</v>
          </cell>
          <cell r="DM50">
            <v>0</v>
          </cell>
        </row>
        <row r="51">
          <cell r="N51">
            <v>0</v>
          </cell>
          <cell r="O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>
            <v>0</v>
          </cell>
          <cell r="BG51">
            <v>0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R51">
            <v>0</v>
          </cell>
          <cell r="BS51">
            <v>0</v>
          </cell>
          <cell r="BV51">
            <v>0</v>
          </cell>
          <cell r="BW51">
            <v>0</v>
          </cell>
          <cell r="BZ51">
            <v>0</v>
          </cell>
          <cell r="CA51">
            <v>0</v>
          </cell>
          <cell r="CD51">
            <v>0</v>
          </cell>
          <cell r="CE51">
            <v>0</v>
          </cell>
          <cell r="CH51">
            <v>0</v>
          </cell>
          <cell r="CI51">
            <v>0</v>
          </cell>
          <cell r="CL51">
            <v>0</v>
          </cell>
          <cell r="CM51">
            <v>0</v>
          </cell>
          <cell r="CP51">
            <v>0</v>
          </cell>
          <cell r="CQ51">
            <v>0</v>
          </cell>
          <cell r="CT51">
            <v>0</v>
          </cell>
          <cell r="CU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F51">
            <v>0</v>
          </cell>
          <cell r="DG51">
            <v>0</v>
          </cell>
          <cell r="DJ51">
            <v>0</v>
          </cell>
          <cell r="DK51">
            <v>0</v>
          </cell>
          <cell r="DM51">
            <v>0</v>
          </cell>
        </row>
        <row r="52">
          <cell r="N52">
            <v>0</v>
          </cell>
          <cell r="O52">
            <v>0</v>
          </cell>
          <cell r="R52">
            <v>0</v>
          </cell>
          <cell r="S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D52">
            <v>1</v>
          </cell>
          <cell r="AE52">
            <v>1.28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R52">
            <v>0</v>
          </cell>
          <cell r="BS52">
            <v>0</v>
          </cell>
          <cell r="BV52">
            <v>0</v>
          </cell>
          <cell r="BW52">
            <v>0</v>
          </cell>
          <cell r="BZ52">
            <v>0</v>
          </cell>
          <cell r="CA52">
            <v>0</v>
          </cell>
          <cell r="CD52">
            <v>0</v>
          </cell>
          <cell r="CE52">
            <v>0</v>
          </cell>
          <cell r="CH52">
            <v>0</v>
          </cell>
          <cell r="CI52">
            <v>0</v>
          </cell>
          <cell r="CL52">
            <v>0</v>
          </cell>
          <cell r="CM52">
            <v>0</v>
          </cell>
          <cell r="CP52">
            <v>0</v>
          </cell>
          <cell r="CQ52">
            <v>0</v>
          </cell>
          <cell r="CT52">
            <v>0</v>
          </cell>
          <cell r="CU52">
            <v>0</v>
          </cell>
          <cell r="CX52">
            <v>2</v>
          </cell>
          <cell r="CY52">
            <v>2.9060000000000001</v>
          </cell>
          <cell r="DB52">
            <v>0</v>
          </cell>
          <cell r="DC52">
            <v>0</v>
          </cell>
          <cell r="DF52">
            <v>0</v>
          </cell>
          <cell r="DG52">
            <v>0</v>
          </cell>
          <cell r="DJ52">
            <v>0</v>
          </cell>
          <cell r="DK52">
            <v>0</v>
          </cell>
          <cell r="DM52">
            <v>0</v>
          </cell>
        </row>
        <row r="53">
          <cell r="N53">
            <v>0</v>
          </cell>
          <cell r="O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R53">
            <v>0</v>
          </cell>
          <cell r="BS53">
            <v>0</v>
          </cell>
          <cell r="BV53">
            <v>0</v>
          </cell>
          <cell r="BW53">
            <v>0</v>
          </cell>
          <cell r="BZ53">
            <v>0</v>
          </cell>
          <cell r="CA53">
            <v>0</v>
          </cell>
          <cell r="CD53">
            <v>0</v>
          </cell>
          <cell r="CE53">
            <v>0</v>
          </cell>
          <cell r="CH53">
            <v>0</v>
          </cell>
          <cell r="CI53">
            <v>0</v>
          </cell>
          <cell r="CL53">
            <v>0</v>
          </cell>
          <cell r="CM53">
            <v>0</v>
          </cell>
          <cell r="CP53">
            <v>0</v>
          </cell>
          <cell r="CQ53">
            <v>0</v>
          </cell>
          <cell r="CT53">
            <v>0</v>
          </cell>
          <cell r="CU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F53">
            <v>0</v>
          </cell>
          <cell r="DG53">
            <v>0</v>
          </cell>
          <cell r="DJ53">
            <v>0.86699999999999999</v>
          </cell>
          <cell r="DK53">
            <v>69.36</v>
          </cell>
          <cell r="DM53">
            <v>0.18</v>
          </cell>
        </row>
        <row r="54">
          <cell r="N54">
            <v>0</v>
          </cell>
          <cell r="O54">
            <v>0</v>
          </cell>
          <cell r="R54">
            <v>0</v>
          </cell>
          <cell r="S54">
            <v>0</v>
          </cell>
          <cell r="V54">
            <v>0</v>
          </cell>
          <cell r="W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H54">
            <v>0.20899999999999999</v>
          </cell>
          <cell r="AI54">
            <v>304.03399999999999</v>
          </cell>
          <cell r="AL54">
            <v>0</v>
          </cell>
          <cell r="AM54">
            <v>0</v>
          </cell>
          <cell r="AP54">
            <v>0</v>
          </cell>
          <cell r="AQ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BB54">
            <v>0</v>
          </cell>
          <cell r="BC54">
            <v>0</v>
          </cell>
          <cell r="BF54">
            <v>0</v>
          </cell>
          <cell r="BG54">
            <v>0</v>
          </cell>
          <cell r="BJ54">
            <v>0</v>
          </cell>
          <cell r="BK54">
            <v>0</v>
          </cell>
          <cell r="BN54">
            <v>0</v>
          </cell>
          <cell r="BO54">
            <v>0</v>
          </cell>
          <cell r="BR54">
            <v>0</v>
          </cell>
          <cell r="BS54">
            <v>0</v>
          </cell>
          <cell r="BV54">
            <v>0</v>
          </cell>
          <cell r="BW54">
            <v>0</v>
          </cell>
          <cell r="BZ54">
            <v>0</v>
          </cell>
          <cell r="CA54">
            <v>0</v>
          </cell>
          <cell r="CD54">
            <v>0</v>
          </cell>
          <cell r="CE54">
            <v>0</v>
          </cell>
          <cell r="CH54">
            <v>0</v>
          </cell>
          <cell r="CI54">
            <v>0</v>
          </cell>
          <cell r="CL54">
            <v>0</v>
          </cell>
          <cell r="CM54">
            <v>0</v>
          </cell>
          <cell r="CP54">
            <v>0</v>
          </cell>
          <cell r="CQ54">
            <v>0</v>
          </cell>
          <cell r="CT54">
            <v>0</v>
          </cell>
          <cell r="CU54">
            <v>0</v>
          </cell>
          <cell r="CX54">
            <v>1</v>
          </cell>
          <cell r="CY54">
            <v>0.96799999999999997</v>
          </cell>
          <cell r="DB54">
            <v>0</v>
          </cell>
          <cell r="DC54">
            <v>0</v>
          </cell>
          <cell r="DF54">
            <v>0</v>
          </cell>
          <cell r="DG54">
            <v>0</v>
          </cell>
          <cell r="DJ54">
            <v>0</v>
          </cell>
          <cell r="DK54">
            <v>0</v>
          </cell>
          <cell r="DM54">
            <v>0</v>
          </cell>
        </row>
        <row r="55">
          <cell r="N55">
            <v>0</v>
          </cell>
          <cell r="O55">
            <v>0</v>
          </cell>
          <cell r="R55">
            <v>0</v>
          </cell>
          <cell r="S55">
            <v>0</v>
          </cell>
          <cell r="V55">
            <v>0</v>
          </cell>
          <cell r="W55">
            <v>0</v>
          </cell>
          <cell r="Z55">
            <v>0</v>
          </cell>
          <cell r="AA55">
            <v>0</v>
          </cell>
          <cell r="AD55">
            <v>0</v>
          </cell>
          <cell r="AE55">
            <v>0</v>
          </cell>
          <cell r="AH55">
            <v>0</v>
          </cell>
          <cell r="AI55">
            <v>0</v>
          </cell>
          <cell r="AL55">
            <v>0</v>
          </cell>
          <cell r="AM55">
            <v>0</v>
          </cell>
          <cell r="AP55">
            <v>0</v>
          </cell>
          <cell r="AQ55">
            <v>0</v>
          </cell>
          <cell r="AT55">
            <v>0</v>
          </cell>
          <cell r="AU55">
            <v>0</v>
          </cell>
          <cell r="AX55">
            <v>0</v>
          </cell>
          <cell r="AY55">
            <v>0</v>
          </cell>
          <cell r="BB55">
            <v>0</v>
          </cell>
          <cell r="BC55">
            <v>0</v>
          </cell>
          <cell r="BF55">
            <v>0</v>
          </cell>
          <cell r="BG55">
            <v>0</v>
          </cell>
          <cell r="BJ55">
            <v>0</v>
          </cell>
          <cell r="BK55">
            <v>0</v>
          </cell>
          <cell r="BN55">
            <v>0</v>
          </cell>
          <cell r="BO55">
            <v>0</v>
          </cell>
          <cell r="BR55">
            <v>0</v>
          </cell>
          <cell r="BS55">
            <v>0</v>
          </cell>
          <cell r="BV55">
            <v>0</v>
          </cell>
          <cell r="BW55">
            <v>0</v>
          </cell>
          <cell r="BZ55">
            <v>0</v>
          </cell>
          <cell r="CA55">
            <v>0</v>
          </cell>
          <cell r="CD55">
            <v>0</v>
          </cell>
          <cell r="CE55">
            <v>0</v>
          </cell>
          <cell r="CH55">
            <v>0</v>
          </cell>
          <cell r="CI55">
            <v>0</v>
          </cell>
          <cell r="CL55">
            <v>0</v>
          </cell>
          <cell r="CM55">
            <v>0</v>
          </cell>
          <cell r="CP55">
            <v>0</v>
          </cell>
          <cell r="CQ55">
            <v>0</v>
          </cell>
          <cell r="CT55">
            <v>0</v>
          </cell>
          <cell r="CU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F55">
            <v>0</v>
          </cell>
          <cell r="DG55">
            <v>0</v>
          </cell>
          <cell r="DJ55">
            <v>0</v>
          </cell>
          <cell r="DK55">
            <v>0</v>
          </cell>
          <cell r="DM55">
            <v>0</v>
          </cell>
        </row>
        <row r="56">
          <cell r="N56">
            <v>0</v>
          </cell>
          <cell r="O56">
            <v>0</v>
          </cell>
          <cell r="R56">
            <v>0</v>
          </cell>
          <cell r="S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D56">
            <v>0</v>
          </cell>
          <cell r="AE56">
            <v>0</v>
          </cell>
          <cell r="AH56">
            <v>0</v>
          </cell>
          <cell r="AI56">
            <v>0</v>
          </cell>
          <cell r="AL56">
            <v>0</v>
          </cell>
          <cell r="AM56">
            <v>0</v>
          </cell>
          <cell r="AP56">
            <v>0</v>
          </cell>
          <cell r="AQ56">
            <v>0</v>
          </cell>
          <cell r="AT56">
            <v>0</v>
          </cell>
          <cell r="AU56">
            <v>0</v>
          </cell>
          <cell r="AX56">
            <v>0</v>
          </cell>
          <cell r="AY56">
            <v>0</v>
          </cell>
          <cell r="BB56">
            <v>0</v>
          </cell>
          <cell r="BC56">
            <v>0</v>
          </cell>
          <cell r="BF56">
            <v>0</v>
          </cell>
          <cell r="BG56">
            <v>0</v>
          </cell>
          <cell r="BJ56">
            <v>0</v>
          </cell>
          <cell r="BK56">
            <v>0</v>
          </cell>
          <cell r="BN56">
            <v>5.0000000000000001E-3</v>
          </cell>
          <cell r="BO56">
            <v>2.1509999999999998</v>
          </cell>
          <cell r="BR56">
            <v>0</v>
          </cell>
          <cell r="BS56">
            <v>0</v>
          </cell>
          <cell r="BV56">
            <v>0</v>
          </cell>
          <cell r="BW56">
            <v>0</v>
          </cell>
          <cell r="BZ56">
            <v>0</v>
          </cell>
          <cell r="CA56">
            <v>0</v>
          </cell>
          <cell r="CD56">
            <v>0</v>
          </cell>
          <cell r="CE56">
            <v>0</v>
          </cell>
          <cell r="CH56">
            <v>0</v>
          </cell>
          <cell r="CI56">
            <v>0</v>
          </cell>
          <cell r="CL56">
            <v>0</v>
          </cell>
          <cell r="CM56">
            <v>0</v>
          </cell>
          <cell r="CP56">
            <v>0</v>
          </cell>
          <cell r="CQ56">
            <v>0</v>
          </cell>
          <cell r="CT56">
            <v>0</v>
          </cell>
          <cell r="CU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F56">
            <v>0</v>
          </cell>
          <cell r="DG56">
            <v>0</v>
          </cell>
          <cell r="DJ56">
            <v>0</v>
          </cell>
          <cell r="DK56">
            <v>0</v>
          </cell>
          <cell r="DM56">
            <v>0</v>
          </cell>
        </row>
        <row r="57">
          <cell r="N57">
            <v>0</v>
          </cell>
          <cell r="O57">
            <v>0</v>
          </cell>
          <cell r="R57">
            <v>0</v>
          </cell>
          <cell r="S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D57">
            <v>0</v>
          </cell>
          <cell r="AE57">
            <v>0</v>
          </cell>
          <cell r="AH57">
            <v>0</v>
          </cell>
          <cell r="AI57">
            <v>0</v>
          </cell>
          <cell r="AL57">
            <v>0</v>
          </cell>
          <cell r="AM57">
            <v>0</v>
          </cell>
          <cell r="AP57">
            <v>0</v>
          </cell>
          <cell r="AQ57">
            <v>0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BB57">
            <v>0</v>
          </cell>
          <cell r="BC57">
            <v>0</v>
          </cell>
          <cell r="BF57">
            <v>0</v>
          </cell>
          <cell r="BG57">
            <v>0</v>
          </cell>
          <cell r="BJ57">
            <v>0</v>
          </cell>
          <cell r="BK57">
            <v>0</v>
          </cell>
          <cell r="BN57">
            <v>0</v>
          </cell>
          <cell r="BO57">
            <v>0</v>
          </cell>
          <cell r="BR57">
            <v>0</v>
          </cell>
          <cell r="BS57">
            <v>0</v>
          </cell>
          <cell r="BV57">
            <v>0</v>
          </cell>
          <cell r="BW57">
            <v>0</v>
          </cell>
          <cell r="BZ57">
            <v>0</v>
          </cell>
          <cell r="CA57">
            <v>0</v>
          </cell>
          <cell r="CD57">
            <v>0</v>
          </cell>
          <cell r="CE57">
            <v>0</v>
          </cell>
          <cell r="CH57">
            <v>0</v>
          </cell>
          <cell r="CI57">
            <v>0</v>
          </cell>
          <cell r="CL57">
            <v>0</v>
          </cell>
          <cell r="CM57">
            <v>0</v>
          </cell>
          <cell r="CP57">
            <v>0</v>
          </cell>
          <cell r="CQ57">
            <v>0</v>
          </cell>
          <cell r="CT57">
            <v>0</v>
          </cell>
          <cell r="CU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F57">
            <v>0</v>
          </cell>
          <cell r="DG57">
            <v>0</v>
          </cell>
          <cell r="DJ57">
            <v>0</v>
          </cell>
          <cell r="DK57">
            <v>0</v>
          </cell>
          <cell r="DM57">
            <v>0</v>
          </cell>
        </row>
        <row r="58">
          <cell r="N58">
            <v>0</v>
          </cell>
          <cell r="O58">
            <v>0</v>
          </cell>
          <cell r="R58">
            <v>0</v>
          </cell>
          <cell r="S58">
            <v>0</v>
          </cell>
          <cell r="V58">
            <v>0</v>
          </cell>
          <cell r="W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R58">
            <v>0</v>
          </cell>
          <cell r="BS58">
            <v>0</v>
          </cell>
          <cell r="BV58">
            <v>0</v>
          </cell>
          <cell r="BW58">
            <v>0</v>
          </cell>
          <cell r="BZ58">
            <v>0</v>
          </cell>
          <cell r="CA58">
            <v>0</v>
          </cell>
          <cell r="CD58">
            <v>0</v>
          </cell>
          <cell r="CE58">
            <v>0</v>
          </cell>
          <cell r="CH58">
            <v>0</v>
          </cell>
          <cell r="CI58">
            <v>0</v>
          </cell>
          <cell r="CL58">
            <v>0</v>
          </cell>
          <cell r="CM58">
            <v>0</v>
          </cell>
          <cell r="CP58">
            <v>0</v>
          </cell>
          <cell r="CQ58">
            <v>0</v>
          </cell>
          <cell r="CT58">
            <v>0</v>
          </cell>
          <cell r="CU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F58">
            <v>0</v>
          </cell>
          <cell r="DG58">
            <v>0</v>
          </cell>
          <cell r="DJ58">
            <v>1.484</v>
          </cell>
          <cell r="DK58">
            <v>118.72</v>
          </cell>
          <cell r="DM58">
            <v>0</v>
          </cell>
        </row>
        <row r="59">
          <cell r="N59">
            <v>0</v>
          </cell>
          <cell r="O59">
            <v>0</v>
          </cell>
          <cell r="R59">
            <v>0</v>
          </cell>
          <cell r="S59">
            <v>0</v>
          </cell>
          <cell r="V59">
            <v>0</v>
          </cell>
          <cell r="W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8.0000000000000002E-3</v>
          </cell>
          <cell r="AI59">
            <v>9.8160000000000007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R59">
            <v>0</v>
          </cell>
          <cell r="BS59">
            <v>0</v>
          </cell>
          <cell r="BV59">
            <v>0</v>
          </cell>
          <cell r="BW59">
            <v>0</v>
          </cell>
          <cell r="BZ59">
            <v>0</v>
          </cell>
          <cell r="CA59">
            <v>0</v>
          </cell>
          <cell r="CD59">
            <v>0</v>
          </cell>
          <cell r="CE59">
            <v>0</v>
          </cell>
          <cell r="CH59">
            <v>0</v>
          </cell>
          <cell r="CI59">
            <v>0</v>
          </cell>
          <cell r="CL59">
            <v>0</v>
          </cell>
          <cell r="CM59">
            <v>0</v>
          </cell>
          <cell r="CP59">
            <v>4</v>
          </cell>
          <cell r="CQ59">
            <v>1.9690000000000001</v>
          </cell>
          <cell r="CT59">
            <v>0</v>
          </cell>
          <cell r="CU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F59">
            <v>0</v>
          </cell>
          <cell r="DG59">
            <v>0</v>
          </cell>
          <cell r="DJ59">
            <v>0</v>
          </cell>
          <cell r="DK59">
            <v>0</v>
          </cell>
          <cell r="DM59">
            <v>1.2330000000000001</v>
          </cell>
        </row>
        <row r="60">
          <cell r="N60">
            <v>0</v>
          </cell>
          <cell r="O60">
            <v>0</v>
          </cell>
          <cell r="R60">
            <v>0</v>
          </cell>
          <cell r="S60">
            <v>0</v>
          </cell>
          <cell r="V60">
            <v>0</v>
          </cell>
          <cell r="W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6.5000000000000002E-2</v>
          </cell>
          <cell r="AM60">
            <v>551.25099999999998</v>
          </cell>
          <cell r="AP60">
            <v>10</v>
          </cell>
          <cell r="AQ60">
            <v>4.6909999999999998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2</v>
          </cell>
          <cell r="BG60">
            <v>147.64099999999999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R60">
            <v>0</v>
          </cell>
          <cell r="BS60">
            <v>0</v>
          </cell>
          <cell r="BV60">
            <v>0</v>
          </cell>
          <cell r="BW60">
            <v>0</v>
          </cell>
          <cell r="BZ60">
            <v>0</v>
          </cell>
          <cell r="CA60">
            <v>0</v>
          </cell>
          <cell r="CD60">
            <v>0</v>
          </cell>
          <cell r="CE60">
            <v>0</v>
          </cell>
          <cell r="CH60">
            <v>0</v>
          </cell>
          <cell r="CI60">
            <v>0</v>
          </cell>
          <cell r="CL60">
            <v>0</v>
          </cell>
          <cell r="CM60">
            <v>0</v>
          </cell>
          <cell r="CP60">
            <v>0</v>
          </cell>
          <cell r="CQ60">
            <v>0</v>
          </cell>
          <cell r="CT60">
            <v>0</v>
          </cell>
          <cell r="CU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F60">
            <v>0</v>
          </cell>
          <cell r="DG60">
            <v>0</v>
          </cell>
          <cell r="DJ60">
            <v>0</v>
          </cell>
          <cell r="DK60">
            <v>0</v>
          </cell>
          <cell r="DM60">
            <v>0.36099999999999999</v>
          </cell>
        </row>
        <row r="61">
          <cell r="N61">
            <v>0</v>
          </cell>
          <cell r="O61">
            <v>0</v>
          </cell>
          <cell r="R61">
            <v>0</v>
          </cell>
          <cell r="S61">
            <v>0</v>
          </cell>
          <cell r="V61">
            <v>0</v>
          </cell>
          <cell r="W61">
            <v>0</v>
          </cell>
          <cell r="Z61">
            <v>0</v>
          </cell>
          <cell r="AA61">
            <v>0</v>
          </cell>
          <cell r="AD61">
            <v>0</v>
          </cell>
          <cell r="AE61">
            <v>0</v>
          </cell>
          <cell r="AH61">
            <v>0</v>
          </cell>
          <cell r="AI61">
            <v>0</v>
          </cell>
          <cell r="AL61">
            <v>0</v>
          </cell>
          <cell r="AM61">
            <v>0</v>
          </cell>
          <cell r="AP61">
            <v>0</v>
          </cell>
          <cell r="AQ61">
            <v>0</v>
          </cell>
          <cell r="AT61">
            <v>0</v>
          </cell>
          <cell r="AU61">
            <v>0</v>
          </cell>
          <cell r="AX61">
            <v>0</v>
          </cell>
          <cell r="AY61">
            <v>0</v>
          </cell>
          <cell r="BB61">
            <v>0</v>
          </cell>
          <cell r="BC61">
            <v>0</v>
          </cell>
          <cell r="BF61">
            <v>0</v>
          </cell>
          <cell r="BG61">
            <v>0</v>
          </cell>
          <cell r="BJ61">
            <v>0</v>
          </cell>
          <cell r="BK61">
            <v>0</v>
          </cell>
          <cell r="BN61">
            <v>0</v>
          </cell>
          <cell r="BO61">
            <v>0</v>
          </cell>
          <cell r="BR61">
            <v>0</v>
          </cell>
          <cell r="BS61">
            <v>0</v>
          </cell>
          <cell r="BV61">
            <v>0</v>
          </cell>
          <cell r="BW61">
            <v>0</v>
          </cell>
          <cell r="BZ61">
            <v>0</v>
          </cell>
          <cell r="CA61">
            <v>0</v>
          </cell>
          <cell r="CD61">
            <v>0</v>
          </cell>
          <cell r="CE61">
            <v>0</v>
          </cell>
          <cell r="CH61">
            <v>0</v>
          </cell>
          <cell r="CI61">
            <v>0</v>
          </cell>
          <cell r="CL61">
            <v>0</v>
          </cell>
          <cell r="CM61">
            <v>0</v>
          </cell>
          <cell r="CP61">
            <v>0</v>
          </cell>
          <cell r="CQ61">
            <v>0</v>
          </cell>
          <cell r="CT61">
            <v>0</v>
          </cell>
          <cell r="CU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F61">
            <v>0</v>
          </cell>
          <cell r="DG61">
            <v>0</v>
          </cell>
          <cell r="DJ61">
            <v>0.40400000000000003</v>
          </cell>
          <cell r="DK61">
            <v>32.32</v>
          </cell>
          <cell r="DM61">
            <v>0</v>
          </cell>
        </row>
        <row r="62">
          <cell r="N62">
            <v>0</v>
          </cell>
          <cell r="O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Z62">
            <v>0</v>
          </cell>
          <cell r="AA62">
            <v>0</v>
          </cell>
          <cell r="AD62">
            <v>0</v>
          </cell>
          <cell r="AE62">
            <v>0</v>
          </cell>
          <cell r="AH62">
            <v>0</v>
          </cell>
          <cell r="AI62">
            <v>0</v>
          </cell>
          <cell r="AL62">
            <v>0</v>
          </cell>
          <cell r="AM62">
            <v>0</v>
          </cell>
          <cell r="AP62">
            <v>0</v>
          </cell>
          <cell r="AQ62">
            <v>0</v>
          </cell>
          <cell r="AT62">
            <v>0</v>
          </cell>
          <cell r="AU62">
            <v>0</v>
          </cell>
          <cell r="AX62">
            <v>0</v>
          </cell>
          <cell r="AY62">
            <v>0</v>
          </cell>
          <cell r="BB62">
            <v>0</v>
          </cell>
          <cell r="BC62">
            <v>0</v>
          </cell>
          <cell r="BF62">
            <v>0</v>
          </cell>
          <cell r="BG62">
            <v>0</v>
          </cell>
          <cell r="BJ62">
            <v>0</v>
          </cell>
          <cell r="BK62">
            <v>0</v>
          </cell>
          <cell r="BN62">
            <v>0</v>
          </cell>
          <cell r="BO62">
            <v>0</v>
          </cell>
          <cell r="BR62">
            <v>0</v>
          </cell>
          <cell r="BS62">
            <v>0</v>
          </cell>
          <cell r="BV62">
            <v>0</v>
          </cell>
          <cell r="BW62">
            <v>0</v>
          </cell>
          <cell r="BZ62">
            <v>0</v>
          </cell>
          <cell r="CA62">
            <v>0</v>
          </cell>
          <cell r="CD62">
            <v>0</v>
          </cell>
          <cell r="CE62">
            <v>0</v>
          </cell>
          <cell r="CH62">
            <v>0</v>
          </cell>
          <cell r="CI62">
            <v>0</v>
          </cell>
          <cell r="CL62">
            <v>0</v>
          </cell>
          <cell r="CM62">
            <v>0</v>
          </cell>
          <cell r="CP62">
            <v>0</v>
          </cell>
          <cell r="CQ62">
            <v>0</v>
          </cell>
          <cell r="CT62">
            <v>0</v>
          </cell>
          <cell r="CU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F62">
            <v>0</v>
          </cell>
          <cell r="DG62">
            <v>0</v>
          </cell>
          <cell r="DJ62">
            <v>0.4</v>
          </cell>
          <cell r="DK62">
            <v>32</v>
          </cell>
          <cell r="DM62">
            <v>0</v>
          </cell>
        </row>
        <row r="63">
          <cell r="N63">
            <v>0</v>
          </cell>
          <cell r="O63">
            <v>0</v>
          </cell>
          <cell r="R63">
            <v>0</v>
          </cell>
          <cell r="S63">
            <v>0</v>
          </cell>
          <cell r="V63">
            <v>0</v>
          </cell>
          <cell r="W63">
            <v>0</v>
          </cell>
          <cell r="Z63">
            <v>0</v>
          </cell>
          <cell r="AA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L63">
            <v>0</v>
          </cell>
          <cell r="AM63">
            <v>0</v>
          </cell>
          <cell r="AP63">
            <v>2</v>
          </cell>
          <cell r="AQ63">
            <v>0.92800000000000005</v>
          </cell>
          <cell r="AT63">
            <v>0</v>
          </cell>
          <cell r="AU63">
            <v>0</v>
          </cell>
          <cell r="AX63">
            <v>0</v>
          </cell>
          <cell r="AY63">
            <v>0</v>
          </cell>
          <cell r="BB63">
            <v>0</v>
          </cell>
          <cell r="BC63">
            <v>0</v>
          </cell>
          <cell r="BF63">
            <v>0</v>
          </cell>
          <cell r="BG63">
            <v>0</v>
          </cell>
          <cell r="BJ63">
            <v>0</v>
          </cell>
          <cell r="BK63">
            <v>0</v>
          </cell>
          <cell r="BN63">
            <v>0</v>
          </cell>
          <cell r="BO63">
            <v>0</v>
          </cell>
          <cell r="BR63">
            <v>0</v>
          </cell>
          <cell r="BS63">
            <v>0</v>
          </cell>
          <cell r="BV63">
            <v>0</v>
          </cell>
          <cell r="BW63">
            <v>0</v>
          </cell>
          <cell r="BZ63">
            <v>0</v>
          </cell>
          <cell r="CA63">
            <v>0</v>
          </cell>
          <cell r="CD63">
            <v>0</v>
          </cell>
          <cell r="CE63">
            <v>0</v>
          </cell>
          <cell r="CH63">
            <v>0</v>
          </cell>
          <cell r="CI63">
            <v>0</v>
          </cell>
          <cell r="CL63">
            <v>0</v>
          </cell>
          <cell r="CM63">
            <v>0</v>
          </cell>
          <cell r="CP63">
            <v>0</v>
          </cell>
          <cell r="CQ63">
            <v>0</v>
          </cell>
          <cell r="CT63">
            <v>0</v>
          </cell>
          <cell r="CU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F63">
            <v>0</v>
          </cell>
          <cell r="DG63">
            <v>0</v>
          </cell>
          <cell r="DJ63">
            <v>0.123</v>
          </cell>
          <cell r="DK63">
            <v>9.84</v>
          </cell>
          <cell r="DM63">
            <v>0</v>
          </cell>
        </row>
        <row r="64">
          <cell r="N64">
            <v>0</v>
          </cell>
          <cell r="O64">
            <v>0</v>
          </cell>
          <cell r="R64">
            <v>0</v>
          </cell>
          <cell r="S64">
            <v>0</v>
          </cell>
          <cell r="V64">
            <v>0</v>
          </cell>
          <cell r="W64">
            <v>0</v>
          </cell>
          <cell r="Z64">
            <v>0</v>
          </cell>
          <cell r="AA64">
            <v>0</v>
          </cell>
          <cell r="AD64">
            <v>6</v>
          </cell>
          <cell r="AE64">
            <v>11.648999999999999</v>
          </cell>
          <cell r="AH64">
            <v>0</v>
          </cell>
          <cell r="AI64">
            <v>0</v>
          </cell>
          <cell r="AL64">
            <v>0</v>
          </cell>
          <cell r="AM64">
            <v>0</v>
          </cell>
          <cell r="AP64">
            <v>0</v>
          </cell>
          <cell r="AQ64">
            <v>0</v>
          </cell>
          <cell r="AT64">
            <v>0</v>
          </cell>
          <cell r="AU64">
            <v>0</v>
          </cell>
          <cell r="AX64">
            <v>0</v>
          </cell>
          <cell r="AY64">
            <v>0</v>
          </cell>
          <cell r="BB64">
            <v>0</v>
          </cell>
          <cell r="BC64">
            <v>0</v>
          </cell>
          <cell r="BF64">
            <v>0</v>
          </cell>
          <cell r="BG64">
            <v>0</v>
          </cell>
          <cell r="BJ64">
            <v>0</v>
          </cell>
          <cell r="BK64">
            <v>0</v>
          </cell>
          <cell r="BN64">
            <v>2.1000000000000001E-2</v>
          </cell>
          <cell r="BO64">
            <v>9.8450000000000006</v>
          </cell>
          <cell r="BR64">
            <v>0</v>
          </cell>
          <cell r="BS64">
            <v>0</v>
          </cell>
          <cell r="BV64">
            <v>0</v>
          </cell>
          <cell r="BW64">
            <v>0</v>
          </cell>
          <cell r="BZ64">
            <v>0</v>
          </cell>
          <cell r="CA64">
            <v>0</v>
          </cell>
          <cell r="CD64">
            <v>0</v>
          </cell>
          <cell r="CE64">
            <v>0</v>
          </cell>
          <cell r="CH64">
            <v>0</v>
          </cell>
          <cell r="CI64">
            <v>0</v>
          </cell>
          <cell r="CL64">
            <v>0</v>
          </cell>
          <cell r="CM64">
            <v>0</v>
          </cell>
          <cell r="CP64">
            <v>0</v>
          </cell>
          <cell r="CQ64">
            <v>0</v>
          </cell>
          <cell r="CT64">
            <v>0</v>
          </cell>
          <cell r="CU64">
            <v>0</v>
          </cell>
          <cell r="CX64">
            <v>1</v>
          </cell>
          <cell r="CY64">
            <v>0.96899999999999997</v>
          </cell>
          <cell r="DB64">
            <v>0</v>
          </cell>
          <cell r="DC64">
            <v>0</v>
          </cell>
          <cell r="DF64">
            <v>0</v>
          </cell>
          <cell r="DG64">
            <v>0</v>
          </cell>
          <cell r="DJ64">
            <v>0</v>
          </cell>
          <cell r="DK64">
            <v>0</v>
          </cell>
          <cell r="DM64">
            <v>1.855</v>
          </cell>
        </row>
        <row r="65">
          <cell r="N65">
            <v>0</v>
          </cell>
          <cell r="O65">
            <v>0</v>
          </cell>
          <cell r="R65">
            <v>0</v>
          </cell>
          <cell r="S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R65">
            <v>0</v>
          </cell>
          <cell r="BS65">
            <v>0</v>
          </cell>
          <cell r="BV65">
            <v>0</v>
          </cell>
          <cell r="BW65">
            <v>0</v>
          </cell>
          <cell r="BZ65">
            <v>0</v>
          </cell>
          <cell r="CA65">
            <v>0</v>
          </cell>
          <cell r="CD65">
            <v>0</v>
          </cell>
          <cell r="CE65">
            <v>0</v>
          </cell>
          <cell r="CH65">
            <v>0</v>
          </cell>
          <cell r="CI65">
            <v>0</v>
          </cell>
          <cell r="CL65">
            <v>0</v>
          </cell>
          <cell r="CM65">
            <v>0</v>
          </cell>
          <cell r="CP65">
            <v>0</v>
          </cell>
          <cell r="CQ65">
            <v>0</v>
          </cell>
          <cell r="CT65">
            <v>0</v>
          </cell>
          <cell r="CU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F65">
            <v>0</v>
          </cell>
          <cell r="DG65">
            <v>0</v>
          </cell>
          <cell r="DJ65">
            <v>0.72799999999999998</v>
          </cell>
          <cell r="DK65">
            <v>58.239999999999995</v>
          </cell>
          <cell r="DM65">
            <v>2.8719999999999999</v>
          </cell>
        </row>
        <row r="66">
          <cell r="N66">
            <v>0</v>
          </cell>
          <cell r="O66">
            <v>0</v>
          </cell>
          <cell r="R66">
            <v>0</v>
          </cell>
          <cell r="S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R66">
            <v>0</v>
          </cell>
          <cell r="BS66">
            <v>0</v>
          </cell>
          <cell r="BV66">
            <v>0</v>
          </cell>
          <cell r="BW66">
            <v>0</v>
          </cell>
          <cell r="BZ66">
            <v>0</v>
          </cell>
          <cell r="CA66">
            <v>0</v>
          </cell>
          <cell r="CD66">
            <v>0</v>
          </cell>
          <cell r="CE66">
            <v>0</v>
          </cell>
          <cell r="CH66">
            <v>0</v>
          </cell>
          <cell r="CI66">
            <v>0</v>
          </cell>
          <cell r="CL66">
            <v>0</v>
          </cell>
          <cell r="CM66">
            <v>0</v>
          </cell>
          <cell r="CP66">
            <v>0</v>
          </cell>
          <cell r="CQ66">
            <v>0</v>
          </cell>
          <cell r="CT66">
            <v>0</v>
          </cell>
          <cell r="CU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F66">
            <v>0</v>
          </cell>
          <cell r="DG66">
            <v>0</v>
          </cell>
          <cell r="DJ66">
            <v>0</v>
          </cell>
          <cell r="DK66">
            <v>0</v>
          </cell>
          <cell r="DM66">
            <v>0</v>
          </cell>
        </row>
        <row r="67">
          <cell r="N67">
            <v>0</v>
          </cell>
          <cell r="O67">
            <v>0</v>
          </cell>
          <cell r="R67">
            <v>0</v>
          </cell>
          <cell r="S67">
            <v>0</v>
          </cell>
          <cell r="V67">
            <v>0</v>
          </cell>
          <cell r="W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R67">
            <v>0</v>
          </cell>
          <cell r="BS67">
            <v>0</v>
          </cell>
          <cell r="BV67">
            <v>0</v>
          </cell>
          <cell r="BW67">
            <v>0</v>
          </cell>
          <cell r="BZ67">
            <v>5.1999999999999998E-2</v>
          </cell>
          <cell r="CA67">
            <v>39.914999999999999</v>
          </cell>
          <cell r="CD67">
            <v>0.02</v>
          </cell>
          <cell r="CE67">
            <v>21.704999999999998</v>
          </cell>
          <cell r="CH67">
            <v>0</v>
          </cell>
          <cell r="CI67">
            <v>0</v>
          </cell>
          <cell r="CL67">
            <v>0</v>
          </cell>
          <cell r="CM67">
            <v>0</v>
          </cell>
          <cell r="CP67">
            <v>0</v>
          </cell>
          <cell r="CQ67">
            <v>0</v>
          </cell>
          <cell r="CT67">
            <v>0</v>
          </cell>
          <cell r="CU67">
            <v>0</v>
          </cell>
          <cell r="CX67">
            <v>1</v>
          </cell>
          <cell r="CY67">
            <v>0.96799999999999997</v>
          </cell>
          <cell r="DB67">
            <v>0</v>
          </cell>
          <cell r="DC67">
            <v>0</v>
          </cell>
          <cell r="DF67">
            <v>0</v>
          </cell>
          <cell r="DG67">
            <v>0</v>
          </cell>
          <cell r="DJ67">
            <v>0</v>
          </cell>
          <cell r="DK67">
            <v>0</v>
          </cell>
          <cell r="DM67">
            <v>0</v>
          </cell>
        </row>
        <row r="68">
          <cell r="N68">
            <v>0</v>
          </cell>
          <cell r="O68">
            <v>0</v>
          </cell>
          <cell r="R68">
            <v>0</v>
          </cell>
          <cell r="S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D68">
            <v>0</v>
          </cell>
          <cell r="AE68">
            <v>0</v>
          </cell>
          <cell r="AH68">
            <v>0</v>
          </cell>
          <cell r="AI68">
            <v>0</v>
          </cell>
          <cell r="AL68">
            <v>0</v>
          </cell>
          <cell r="AM68">
            <v>0</v>
          </cell>
          <cell r="AP68">
            <v>2</v>
          </cell>
          <cell r="AQ68">
            <v>0.95299999999999996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BB68">
            <v>0</v>
          </cell>
          <cell r="BC68">
            <v>0</v>
          </cell>
          <cell r="BF68">
            <v>0</v>
          </cell>
          <cell r="BG68">
            <v>0</v>
          </cell>
          <cell r="BJ68">
            <v>0</v>
          </cell>
          <cell r="BK68">
            <v>0</v>
          </cell>
          <cell r="BN68">
            <v>0</v>
          </cell>
          <cell r="BO68">
            <v>0</v>
          </cell>
          <cell r="BR68">
            <v>0</v>
          </cell>
          <cell r="BS68">
            <v>0</v>
          </cell>
          <cell r="BV68">
            <v>0</v>
          </cell>
          <cell r="BW68">
            <v>0</v>
          </cell>
          <cell r="BZ68">
            <v>3.7999999999999999E-2</v>
          </cell>
          <cell r="CA68">
            <v>98.045000000000002</v>
          </cell>
          <cell r="CD68">
            <v>0</v>
          </cell>
          <cell r="CE68">
            <v>0</v>
          </cell>
          <cell r="CH68">
            <v>0</v>
          </cell>
          <cell r="CI68">
            <v>0</v>
          </cell>
          <cell r="CL68">
            <v>0</v>
          </cell>
          <cell r="CM68">
            <v>0</v>
          </cell>
          <cell r="CP68">
            <v>7</v>
          </cell>
          <cell r="CQ68">
            <v>6.5590000000000002</v>
          </cell>
          <cell r="CT68">
            <v>0</v>
          </cell>
          <cell r="CU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F68">
            <v>0</v>
          </cell>
          <cell r="DG68">
            <v>0</v>
          </cell>
          <cell r="DJ68">
            <v>0</v>
          </cell>
          <cell r="DK68">
            <v>0</v>
          </cell>
          <cell r="DM68">
            <v>0.61099999999999999</v>
          </cell>
        </row>
        <row r="69">
          <cell r="N69">
            <v>0</v>
          </cell>
          <cell r="O69">
            <v>0</v>
          </cell>
          <cell r="R69">
            <v>0</v>
          </cell>
          <cell r="S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L69">
            <v>0</v>
          </cell>
          <cell r="AM69">
            <v>0</v>
          </cell>
          <cell r="AP69">
            <v>0</v>
          </cell>
          <cell r="AQ69">
            <v>0</v>
          </cell>
          <cell r="AT69">
            <v>0</v>
          </cell>
          <cell r="AU69">
            <v>0</v>
          </cell>
          <cell r="AX69">
            <v>0</v>
          </cell>
          <cell r="AY69">
            <v>0</v>
          </cell>
          <cell r="BB69">
            <v>0</v>
          </cell>
          <cell r="BC69">
            <v>0</v>
          </cell>
          <cell r="BF69">
            <v>0</v>
          </cell>
          <cell r="BG69">
            <v>0</v>
          </cell>
          <cell r="BJ69">
            <v>0</v>
          </cell>
          <cell r="BK69">
            <v>0</v>
          </cell>
          <cell r="BN69">
            <v>0</v>
          </cell>
          <cell r="BO69">
            <v>0</v>
          </cell>
          <cell r="BR69">
            <v>0</v>
          </cell>
          <cell r="BS69">
            <v>0</v>
          </cell>
          <cell r="BV69">
            <v>0</v>
          </cell>
          <cell r="BW69">
            <v>0</v>
          </cell>
          <cell r="BZ69">
            <v>0</v>
          </cell>
          <cell r="CA69">
            <v>0</v>
          </cell>
          <cell r="CD69">
            <v>0</v>
          </cell>
          <cell r="CE69">
            <v>0</v>
          </cell>
          <cell r="CH69">
            <v>0</v>
          </cell>
          <cell r="CI69">
            <v>0</v>
          </cell>
          <cell r="CL69">
            <v>0</v>
          </cell>
          <cell r="CM69">
            <v>0</v>
          </cell>
          <cell r="CP69">
            <v>0</v>
          </cell>
          <cell r="CQ69">
            <v>0</v>
          </cell>
          <cell r="CT69">
            <v>0</v>
          </cell>
          <cell r="CU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F69">
            <v>0</v>
          </cell>
          <cell r="DG69">
            <v>0</v>
          </cell>
          <cell r="DJ69">
            <v>0</v>
          </cell>
          <cell r="DK69">
            <v>0</v>
          </cell>
          <cell r="DM69">
            <v>0</v>
          </cell>
        </row>
        <row r="70">
          <cell r="N70">
            <v>0</v>
          </cell>
          <cell r="O70">
            <v>0</v>
          </cell>
          <cell r="R70">
            <v>0</v>
          </cell>
          <cell r="S70">
            <v>0</v>
          </cell>
          <cell r="V70">
            <v>0</v>
          </cell>
          <cell r="W70">
            <v>0</v>
          </cell>
          <cell r="Z70">
            <v>0</v>
          </cell>
          <cell r="AA70">
            <v>0</v>
          </cell>
          <cell r="AD70">
            <v>0</v>
          </cell>
          <cell r="AE70">
            <v>0</v>
          </cell>
          <cell r="AH70">
            <v>0</v>
          </cell>
          <cell r="AI70">
            <v>0</v>
          </cell>
          <cell r="AL70">
            <v>0</v>
          </cell>
          <cell r="AM70">
            <v>0</v>
          </cell>
          <cell r="AP70">
            <v>0</v>
          </cell>
          <cell r="AQ70">
            <v>0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BB70">
            <v>0</v>
          </cell>
          <cell r="BC70">
            <v>0</v>
          </cell>
          <cell r="BF70">
            <v>0</v>
          </cell>
          <cell r="BG70">
            <v>0</v>
          </cell>
          <cell r="BJ70">
            <v>0</v>
          </cell>
          <cell r="BK70">
            <v>0</v>
          </cell>
          <cell r="BN70">
            <v>0</v>
          </cell>
          <cell r="BO70">
            <v>0</v>
          </cell>
          <cell r="BR70">
            <v>0</v>
          </cell>
          <cell r="BS70">
            <v>0</v>
          </cell>
          <cell r="BV70">
            <v>0</v>
          </cell>
          <cell r="BW70">
            <v>0</v>
          </cell>
          <cell r="BZ70">
            <v>0</v>
          </cell>
          <cell r="CA70">
            <v>0</v>
          </cell>
          <cell r="CD70">
            <v>0</v>
          </cell>
          <cell r="CE70">
            <v>0</v>
          </cell>
          <cell r="CH70">
            <v>0</v>
          </cell>
          <cell r="CI70">
            <v>0</v>
          </cell>
          <cell r="CL70">
            <v>0</v>
          </cell>
          <cell r="CM70">
            <v>0</v>
          </cell>
          <cell r="CP70">
            <v>0</v>
          </cell>
          <cell r="CQ70">
            <v>0</v>
          </cell>
          <cell r="CT70">
            <v>0</v>
          </cell>
          <cell r="CU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F70">
            <v>0</v>
          </cell>
          <cell r="DG70">
            <v>0</v>
          </cell>
          <cell r="DJ70">
            <v>0</v>
          </cell>
          <cell r="DK70">
            <v>0</v>
          </cell>
          <cell r="DM70">
            <v>0</v>
          </cell>
        </row>
        <row r="71">
          <cell r="N71">
            <v>0</v>
          </cell>
          <cell r="O71">
            <v>0</v>
          </cell>
          <cell r="R71">
            <v>0</v>
          </cell>
          <cell r="S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D71">
            <v>0</v>
          </cell>
          <cell r="AE71">
            <v>0</v>
          </cell>
          <cell r="AH71">
            <v>0</v>
          </cell>
          <cell r="AI71">
            <v>0</v>
          </cell>
          <cell r="AL71">
            <v>0</v>
          </cell>
          <cell r="AM71">
            <v>0</v>
          </cell>
          <cell r="AP71">
            <v>0</v>
          </cell>
          <cell r="AQ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BB71">
            <v>0</v>
          </cell>
          <cell r="BC71">
            <v>0</v>
          </cell>
          <cell r="BF71">
            <v>0</v>
          </cell>
          <cell r="BG71">
            <v>0</v>
          </cell>
          <cell r="BJ71">
            <v>0</v>
          </cell>
          <cell r="BK71">
            <v>0</v>
          </cell>
          <cell r="BN71">
            <v>0</v>
          </cell>
          <cell r="BO71">
            <v>0</v>
          </cell>
          <cell r="BR71">
            <v>0.02</v>
          </cell>
          <cell r="BS71">
            <v>7.0060000000000002</v>
          </cell>
          <cell r="BV71">
            <v>0</v>
          </cell>
          <cell r="BW71">
            <v>0</v>
          </cell>
          <cell r="BZ71">
            <v>0</v>
          </cell>
          <cell r="CA71">
            <v>0</v>
          </cell>
          <cell r="CD71">
            <v>0</v>
          </cell>
          <cell r="CE71">
            <v>0</v>
          </cell>
          <cell r="CH71">
            <v>0</v>
          </cell>
          <cell r="CI71">
            <v>0</v>
          </cell>
          <cell r="CL71">
            <v>0</v>
          </cell>
          <cell r="CM71">
            <v>0</v>
          </cell>
          <cell r="CP71">
            <v>0</v>
          </cell>
          <cell r="CQ71">
            <v>0</v>
          </cell>
          <cell r="CT71">
            <v>0</v>
          </cell>
          <cell r="CU71">
            <v>0</v>
          </cell>
          <cell r="CX71">
            <v>5</v>
          </cell>
          <cell r="CY71">
            <v>4.8440000000000003</v>
          </cell>
          <cell r="DB71">
            <v>0</v>
          </cell>
          <cell r="DC71">
            <v>0</v>
          </cell>
          <cell r="DF71">
            <v>0</v>
          </cell>
          <cell r="DG71">
            <v>0</v>
          </cell>
          <cell r="DJ71">
            <v>1.885</v>
          </cell>
          <cell r="DK71">
            <v>150.80000000000001</v>
          </cell>
          <cell r="DM71">
            <v>21.346</v>
          </cell>
        </row>
        <row r="72">
          <cell r="N72">
            <v>0</v>
          </cell>
          <cell r="O72">
            <v>0</v>
          </cell>
          <cell r="R72">
            <v>0</v>
          </cell>
          <cell r="S72">
            <v>0</v>
          </cell>
          <cell r="V72">
            <v>0</v>
          </cell>
          <cell r="W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7.0000000000000001E-3</v>
          </cell>
          <cell r="AI72">
            <v>14.271000000000001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2E-3</v>
          </cell>
          <cell r="BO72">
            <v>0.86099999999999999</v>
          </cell>
          <cell r="BR72">
            <v>0</v>
          </cell>
          <cell r="BS72">
            <v>0</v>
          </cell>
          <cell r="BV72">
            <v>0</v>
          </cell>
          <cell r="BW72">
            <v>0</v>
          </cell>
          <cell r="BZ72">
            <v>0</v>
          </cell>
          <cell r="CA72">
            <v>0</v>
          </cell>
          <cell r="CD72">
            <v>0</v>
          </cell>
          <cell r="CE72">
            <v>0</v>
          </cell>
          <cell r="CH72">
            <v>0</v>
          </cell>
          <cell r="CI72">
            <v>0</v>
          </cell>
          <cell r="CL72">
            <v>0</v>
          </cell>
          <cell r="CM72">
            <v>0</v>
          </cell>
          <cell r="CP72">
            <v>0</v>
          </cell>
          <cell r="CQ72">
            <v>0</v>
          </cell>
          <cell r="CT72">
            <v>0</v>
          </cell>
          <cell r="CU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F72">
            <v>2E-3</v>
          </cell>
          <cell r="DG72">
            <v>3.2010000000000001</v>
          </cell>
          <cell r="DJ72">
            <v>0</v>
          </cell>
          <cell r="DK72">
            <v>0</v>
          </cell>
          <cell r="DM72">
            <v>12.896000000000001</v>
          </cell>
        </row>
        <row r="73">
          <cell r="N73">
            <v>0</v>
          </cell>
          <cell r="O73">
            <v>0</v>
          </cell>
          <cell r="R73">
            <v>0</v>
          </cell>
          <cell r="S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D73">
            <v>1</v>
          </cell>
          <cell r="AE73">
            <v>1.008</v>
          </cell>
          <cell r="AH73">
            <v>7.8E-2</v>
          </cell>
          <cell r="AI73">
            <v>21.643000000000001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R73">
            <v>0</v>
          </cell>
          <cell r="BS73">
            <v>0</v>
          </cell>
          <cell r="BV73">
            <v>0</v>
          </cell>
          <cell r="BW73">
            <v>0</v>
          </cell>
          <cell r="BZ73">
            <v>1.2E-2</v>
          </cell>
          <cell r="CA73">
            <v>16.739000000000001</v>
          </cell>
          <cell r="CD73">
            <v>6.0000000000000001E-3</v>
          </cell>
          <cell r="CE73">
            <v>6.5590000000000002</v>
          </cell>
          <cell r="CH73">
            <v>0</v>
          </cell>
          <cell r="CI73">
            <v>0</v>
          </cell>
          <cell r="CL73">
            <v>0</v>
          </cell>
          <cell r="CM73">
            <v>0</v>
          </cell>
          <cell r="CP73">
            <v>8</v>
          </cell>
          <cell r="CQ73">
            <v>5.718</v>
          </cell>
          <cell r="CT73">
            <v>0</v>
          </cell>
          <cell r="CU73">
            <v>0</v>
          </cell>
          <cell r="CX73">
            <v>1</v>
          </cell>
          <cell r="CY73">
            <v>1.1299999999999999</v>
          </cell>
          <cell r="DB73">
            <v>0</v>
          </cell>
          <cell r="DC73">
            <v>0</v>
          </cell>
          <cell r="DF73">
            <v>0</v>
          </cell>
          <cell r="DG73">
            <v>0</v>
          </cell>
          <cell r="DJ73">
            <v>1.5049999999999999</v>
          </cell>
          <cell r="DK73">
            <v>120.39999999999999</v>
          </cell>
          <cell r="DM73">
            <v>18.59</v>
          </cell>
        </row>
        <row r="74">
          <cell r="N74">
            <v>0</v>
          </cell>
          <cell r="O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5</v>
          </cell>
          <cell r="AQ74">
            <v>2.7370000000000001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R74">
            <v>0</v>
          </cell>
          <cell r="BS74">
            <v>0</v>
          </cell>
          <cell r="BV74">
            <v>0</v>
          </cell>
          <cell r="BW74">
            <v>0</v>
          </cell>
          <cell r="BZ74">
            <v>0</v>
          </cell>
          <cell r="CA74">
            <v>0</v>
          </cell>
          <cell r="CD74">
            <v>0</v>
          </cell>
          <cell r="CE74">
            <v>0</v>
          </cell>
          <cell r="CH74">
            <v>0</v>
          </cell>
          <cell r="CI74">
            <v>0</v>
          </cell>
          <cell r="CL74">
            <v>0</v>
          </cell>
          <cell r="CM74">
            <v>0</v>
          </cell>
          <cell r="CP74">
            <v>0</v>
          </cell>
          <cell r="CQ74">
            <v>0</v>
          </cell>
          <cell r="CT74">
            <v>0</v>
          </cell>
          <cell r="CU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F74">
            <v>0</v>
          </cell>
          <cell r="DG74">
            <v>0</v>
          </cell>
          <cell r="DJ74">
            <v>0</v>
          </cell>
          <cell r="DK74">
            <v>0</v>
          </cell>
          <cell r="DM74">
            <v>0</v>
          </cell>
        </row>
        <row r="75">
          <cell r="N75">
            <v>0</v>
          </cell>
          <cell r="O75">
            <v>0</v>
          </cell>
          <cell r="R75">
            <v>0</v>
          </cell>
          <cell r="S75">
            <v>0</v>
          </cell>
          <cell r="V75">
            <v>0</v>
          </cell>
          <cell r="W75">
            <v>0</v>
          </cell>
          <cell r="Z75">
            <v>0</v>
          </cell>
          <cell r="AA75">
            <v>0</v>
          </cell>
          <cell r="AD75">
            <v>0</v>
          </cell>
          <cell r="AE75">
            <v>0</v>
          </cell>
          <cell r="AH75">
            <v>2E-3</v>
          </cell>
          <cell r="AI75">
            <v>2.0939999999999999</v>
          </cell>
          <cell r="AL75">
            <v>0</v>
          </cell>
          <cell r="AM75">
            <v>0</v>
          </cell>
          <cell r="AP75">
            <v>0</v>
          </cell>
          <cell r="AQ75">
            <v>0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BB75">
            <v>0</v>
          </cell>
          <cell r="BC75">
            <v>0</v>
          </cell>
          <cell r="BF75">
            <v>0</v>
          </cell>
          <cell r="BG75">
            <v>0</v>
          </cell>
          <cell r="BJ75">
            <v>0</v>
          </cell>
          <cell r="BK75">
            <v>0</v>
          </cell>
          <cell r="BN75">
            <v>0</v>
          </cell>
          <cell r="BO75">
            <v>0</v>
          </cell>
          <cell r="BR75">
            <v>0</v>
          </cell>
          <cell r="BS75">
            <v>0</v>
          </cell>
          <cell r="BV75">
            <v>0</v>
          </cell>
          <cell r="BW75">
            <v>0</v>
          </cell>
          <cell r="BZ75">
            <v>0</v>
          </cell>
          <cell r="CA75">
            <v>0</v>
          </cell>
          <cell r="CD75">
            <v>0</v>
          </cell>
          <cell r="CE75">
            <v>0</v>
          </cell>
          <cell r="CH75">
            <v>0</v>
          </cell>
          <cell r="CI75">
            <v>0</v>
          </cell>
          <cell r="CL75">
            <v>0</v>
          </cell>
          <cell r="CM75">
            <v>0</v>
          </cell>
          <cell r="CP75">
            <v>0</v>
          </cell>
          <cell r="CQ75">
            <v>0</v>
          </cell>
          <cell r="CT75">
            <v>0</v>
          </cell>
          <cell r="CU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F75">
            <v>0</v>
          </cell>
          <cell r="DG75">
            <v>0</v>
          </cell>
          <cell r="DJ75">
            <v>2.25</v>
          </cell>
          <cell r="DK75">
            <v>180</v>
          </cell>
          <cell r="DM75">
            <v>11.968</v>
          </cell>
        </row>
        <row r="76">
          <cell r="N76">
            <v>0</v>
          </cell>
          <cell r="O76">
            <v>0</v>
          </cell>
          <cell r="R76">
            <v>0</v>
          </cell>
          <cell r="S76">
            <v>0</v>
          </cell>
          <cell r="V76">
            <v>0</v>
          </cell>
          <cell r="W76">
            <v>0</v>
          </cell>
          <cell r="Z76">
            <v>0</v>
          </cell>
          <cell r="AA76">
            <v>0</v>
          </cell>
          <cell r="AD76">
            <v>0</v>
          </cell>
          <cell r="AE76">
            <v>0</v>
          </cell>
          <cell r="AH76">
            <v>0</v>
          </cell>
          <cell r="AI76">
            <v>0</v>
          </cell>
          <cell r="AL76">
            <v>0</v>
          </cell>
          <cell r="AM76">
            <v>0</v>
          </cell>
          <cell r="AP76">
            <v>0</v>
          </cell>
          <cell r="AQ76">
            <v>0</v>
          </cell>
          <cell r="AT76">
            <v>0</v>
          </cell>
          <cell r="AU76">
            <v>0</v>
          </cell>
          <cell r="AX76">
            <v>0</v>
          </cell>
          <cell r="AY76">
            <v>0</v>
          </cell>
          <cell r="BB76">
            <v>0</v>
          </cell>
          <cell r="BC76">
            <v>0</v>
          </cell>
          <cell r="BF76">
            <v>0</v>
          </cell>
          <cell r="BG76">
            <v>0</v>
          </cell>
          <cell r="BJ76">
            <v>0</v>
          </cell>
          <cell r="BK76">
            <v>0</v>
          </cell>
          <cell r="BN76">
            <v>0</v>
          </cell>
          <cell r="BO76">
            <v>0</v>
          </cell>
          <cell r="BR76">
            <v>0</v>
          </cell>
          <cell r="BS76">
            <v>0</v>
          </cell>
          <cell r="BV76">
            <v>0</v>
          </cell>
          <cell r="BW76">
            <v>0</v>
          </cell>
          <cell r="BZ76">
            <v>0</v>
          </cell>
          <cell r="CA76">
            <v>0</v>
          </cell>
          <cell r="CD76">
            <v>0</v>
          </cell>
          <cell r="CE76">
            <v>0</v>
          </cell>
          <cell r="CH76">
            <v>0</v>
          </cell>
          <cell r="CI76">
            <v>0</v>
          </cell>
          <cell r="CL76">
            <v>0</v>
          </cell>
          <cell r="CM76">
            <v>0</v>
          </cell>
          <cell r="CP76">
            <v>0</v>
          </cell>
          <cell r="CQ76">
            <v>0</v>
          </cell>
          <cell r="CT76">
            <v>0</v>
          </cell>
          <cell r="CU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F76">
            <v>0</v>
          </cell>
          <cell r="DG76">
            <v>0</v>
          </cell>
          <cell r="DJ76">
            <v>0</v>
          </cell>
          <cell r="DK76">
            <v>0</v>
          </cell>
          <cell r="DM76">
            <v>0</v>
          </cell>
        </row>
        <row r="77">
          <cell r="N77">
            <v>0</v>
          </cell>
          <cell r="O77">
            <v>0</v>
          </cell>
          <cell r="R77">
            <v>0</v>
          </cell>
          <cell r="S77">
            <v>0</v>
          </cell>
          <cell r="V77">
            <v>0</v>
          </cell>
          <cell r="W77">
            <v>0</v>
          </cell>
          <cell r="Z77">
            <v>0</v>
          </cell>
          <cell r="AA77">
            <v>0</v>
          </cell>
          <cell r="AD77">
            <v>0</v>
          </cell>
          <cell r="AE77">
            <v>0</v>
          </cell>
          <cell r="AH77">
            <v>0</v>
          </cell>
          <cell r="AI77">
            <v>0</v>
          </cell>
          <cell r="AL77">
            <v>0</v>
          </cell>
          <cell r="AM77">
            <v>0</v>
          </cell>
          <cell r="AP77">
            <v>0</v>
          </cell>
          <cell r="AQ77">
            <v>0</v>
          </cell>
          <cell r="AT77">
            <v>0</v>
          </cell>
          <cell r="AU77">
            <v>0</v>
          </cell>
          <cell r="AX77">
            <v>0</v>
          </cell>
          <cell r="AY77">
            <v>0</v>
          </cell>
          <cell r="BB77">
            <v>0</v>
          </cell>
          <cell r="BC77">
            <v>0</v>
          </cell>
          <cell r="BF77">
            <v>0</v>
          </cell>
          <cell r="BG77">
            <v>0</v>
          </cell>
          <cell r="BJ77">
            <v>0</v>
          </cell>
          <cell r="BK77">
            <v>0</v>
          </cell>
          <cell r="BN77">
            <v>0</v>
          </cell>
          <cell r="BO77">
            <v>0</v>
          </cell>
          <cell r="BR77">
            <v>0</v>
          </cell>
          <cell r="BS77">
            <v>0</v>
          </cell>
          <cell r="BV77">
            <v>0</v>
          </cell>
          <cell r="BW77">
            <v>0</v>
          </cell>
          <cell r="BZ77">
            <v>0</v>
          </cell>
          <cell r="CA77">
            <v>0</v>
          </cell>
          <cell r="CD77">
            <v>0</v>
          </cell>
          <cell r="CE77">
            <v>0</v>
          </cell>
          <cell r="CH77">
            <v>0</v>
          </cell>
          <cell r="CI77">
            <v>0</v>
          </cell>
          <cell r="CL77">
            <v>0</v>
          </cell>
          <cell r="CM77">
            <v>0</v>
          </cell>
          <cell r="CP77">
            <v>0</v>
          </cell>
          <cell r="CQ77">
            <v>0</v>
          </cell>
          <cell r="CT77">
            <v>0</v>
          </cell>
          <cell r="CU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F77">
            <v>0</v>
          </cell>
          <cell r="DG77">
            <v>0</v>
          </cell>
          <cell r="DJ77">
            <v>1.196</v>
          </cell>
          <cell r="DK77">
            <v>95.679999999999993</v>
          </cell>
          <cell r="DM77">
            <v>15.616</v>
          </cell>
        </row>
        <row r="78">
          <cell r="N78">
            <v>0</v>
          </cell>
          <cell r="O78">
            <v>0</v>
          </cell>
          <cell r="R78">
            <v>0</v>
          </cell>
          <cell r="S78">
            <v>0</v>
          </cell>
          <cell r="V78">
            <v>0</v>
          </cell>
          <cell r="W78">
            <v>0</v>
          </cell>
          <cell r="Z78">
            <v>0</v>
          </cell>
          <cell r="AA78">
            <v>0</v>
          </cell>
          <cell r="AD78">
            <v>0</v>
          </cell>
          <cell r="AE78">
            <v>0</v>
          </cell>
          <cell r="AH78">
            <v>2E-3</v>
          </cell>
          <cell r="AI78">
            <v>36.697000000000003</v>
          </cell>
          <cell r="AL78">
            <v>0</v>
          </cell>
          <cell r="AM78">
            <v>0</v>
          </cell>
          <cell r="AP78">
            <v>0</v>
          </cell>
          <cell r="AQ78">
            <v>0</v>
          </cell>
          <cell r="AT78">
            <v>0</v>
          </cell>
          <cell r="AU78">
            <v>0</v>
          </cell>
          <cell r="AX78">
            <v>0</v>
          </cell>
          <cell r="AY78">
            <v>0</v>
          </cell>
          <cell r="BB78">
            <v>0</v>
          </cell>
          <cell r="BC78">
            <v>0</v>
          </cell>
          <cell r="BF78">
            <v>0</v>
          </cell>
          <cell r="BG78">
            <v>0</v>
          </cell>
          <cell r="BJ78">
            <v>0</v>
          </cell>
          <cell r="BK78">
            <v>0</v>
          </cell>
          <cell r="BN78">
            <v>0</v>
          </cell>
          <cell r="BO78">
            <v>0</v>
          </cell>
          <cell r="BR78">
            <v>0</v>
          </cell>
          <cell r="BS78">
            <v>0</v>
          </cell>
          <cell r="BV78">
            <v>0</v>
          </cell>
          <cell r="BW78">
            <v>0</v>
          </cell>
          <cell r="BZ78">
            <v>0</v>
          </cell>
          <cell r="CA78">
            <v>0</v>
          </cell>
          <cell r="CD78">
            <v>0</v>
          </cell>
          <cell r="CE78">
            <v>0</v>
          </cell>
          <cell r="CH78">
            <v>0</v>
          </cell>
          <cell r="CI78">
            <v>0</v>
          </cell>
          <cell r="CL78">
            <v>0</v>
          </cell>
          <cell r="CM78">
            <v>0</v>
          </cell>
          <cell r="CP78">
            <v>0</v>
          </cell>
          <cell r="CQ78">
            <v>0</v>
          </cell>
          <cell r="CT78">
            <v>0</v>
          </cell>
          <cell r="CU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F78">
            <v>0</v>
          </cell>
          <cell r="DG78">
            <v>0</v>
          </cell>
          <cell r="DJ78">
            <v>0</v>
          </cell>
          <cell r="DK78">
            <v>0</v>
          </cell>
          <cell r="DM78">
            <v>1.141</v>
          </cell>
        </row>
        <row r="79">
          <cell r="N79">
            <v>0</v>
          </cell>
          <cell r="O79">
            <v>0</v>
          </cell>
          <cell r="R79">
            <v>0</v>
          </cell>
          <cell r="S79">
            <v>0</v>
          </cell>
          <cell r="V79">
            <v>0</v>
          </cell>
          <cell r="W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4.0000000000000001E-3</v>
          </cell>
          <cell r="AI79">
            <v>4.1890000000000001</v>
          </cell>
          <cell r="AL79">
            <v>0</v>
          </cell>
          <cell r="AM79">
            <v>0</v>
          </cell>
          <cell r="AP79">
            <v>8</v>
          </cell>
          <cell r="AQ79">
            <v>7.0369999999999999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R79">
            <v>0</v>
          </cell>
          <cell r="BS79">
            <v>0</v>
          </cell>
          <cell r="BV79">
            <v>0</v>
          </cell>
          <cell r="BW79">
            <v>0</v>
          </cell>
          <cell r="BZ79">
            <v>1.2E-2</v>
          </cell>
          <cell r="CA79">
            <v>0</v>
          </cell>
          <cell r="CD79">
            <v>0</v>
          </cell>
          <cell r="CE79">
            <v>0</v>
          </cell>
          <cell r="CH79">
            <v>0</v>
          </cell>
          <cell r="CI79">
            <v>0</v>
          </cell>
          <cell r="CL79">
            <v>0</v>
          </cell>
          <cell r="CM79">
            <v>0</v>
          </cell>
          <cell r="CP79">
            <v>3</v>
          </cell>
          <cell r="CQ79">
            <v>0</v>
          </cell>
          <cell r="CT79">
            <v>0</v>
          </cell>
          <cell r="CU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F79">
            <v>0</v>
          </cell>
          <cell r="DG79">
            <v>0</v>
          </cell>
          <cell r="DJ79">
            <v>0</v>
          </cell>
          <cell r="DK79">
            <v>0</v>
          </cell>
          <cell r="DM79">
            <v>3.121</v>
          </cell>
        </row>
        <row r="80">
          <cell r="N80">
            <v>0</v>
          </cell>
          <cell r="O80">
            <v>0</v>
          </cell>
          <cell r="R80">
            <v>0</v>
          </cell>
          <cell r="S80">
            <v>0</v>
          </cell>
          <cell r="V80">
            <v>0</v>
          </cell>
          <cell r="W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R80">
            <v>0</v>
          </cell>
          <cell r="BS80">
            <v>0</v>
          </cell>
          <cell r="BV80">
            <v>0</v>
          </cell>
          <cell r="BW80">
            <v>0</v>
          </cell>
          <cell r="BZ80">
            <v>0</v>
          </cell>
          <cell r="CA80">
            <v>0</v>
          </cell>
          <cell r="CD80">
            <v>0</v>
          </cell>
          <cell r="CE80">
            <v>0</v>
          </cell>
          <cell r="CH80">
            <v>0</v>
          </cell>
          <cell r="CI80">
            <v>0</v>
          </cell>
          <cell r="CL80">
            <v>0</v>
          </cell>
          <cell r="CM80">
            <v>0</v>
          </cell>
          <cell r="CP80">
            <v>0</v>
          </cell>
          <cell r="CQ80">
            <v>0</v>
          </cell>
          <cell r="CT80">
            <v>0</v>
          </cell>
          <cell r="CU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F80">
            <v>0</v>
          </cell>
          <cell r="DG80">
            <v>0</v>
          </cell>
          <cell r="DJ80">
            <v>0</v>
          </cell>
          <cell r="DK80">
            <v>0</v>
          </cell>
          <cell r="DM80">
            <v>0</v>
          </cell>
        </row>
        <row r="81">
          <cell r="N81">
            <v>0</v>
          </cell>
          <cell r="O81">
            <v>0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R81">
            <v>0</v>
          </cell>
          <cell r="BS81">
            <v>0</v>
          </cell>
          <cell r="BV81">
            <v>0</v>
          </cell>
          <cell r="BW81">
            <v>0</v>
          </cell>
          <cell r="BZ81">
            <v>1.2E-2</v>
          </cell>
          <cell r="CA81">
            <v>16.04</v>
          </cell>
          <cell r="CD81">
            <v>0</v>
          </cell>
          <cell r="CE81">
            <v>0</v>
          </cell>
          <cell r="CH81">
            <v>0</v>
          </cell>
          <cell r="CI81">
            <v>0</v>
          </cell>
          <cell r="CL81">
            <v>0</v>
          </cell>
          <cell r="CM81">
            <v>0</v>
          </cell>
          <cell r="CP81">
            <v>3</v>
          </cell>
          <cell r="CQ81">
            <v>2.008</v>
          </cell>
          <cell r="CT81">
            <v>0</v>
          </cell>
          <cell r="CU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F81">
            <v>0</v>
          </cell>
          <cell r="DG81">
            <v>0</v>
          </cell>
          <cell r="DJ81">
            <v>0</v>
          </cell>
          <cell r="DK81">
            <v>0</v>
          </cell>
          <cell r="DM81">
            <v>0</v>
          </cell>
        </row>
        <row r="82">
          <cell r="N82">
            <v>0</v>
          </cell>
          <cell r="O82">
            <v>0</v>
          </cell>
          <cell r="R82">
            <v>0</v>
          </cell>
          <cell r="S82">
            <v>0</v>
          </cell>
          <cell r="V82">
            <v>0</v>
          </cell>
          <cell r="W82">
            <v>0</v>
          </cell>
          <cell r="Z82">
            <v>0</v>
          </cell>
          <cell r="AA82">
            <v>0</v>
          </cell>
          <cell r="AD82">
            <v>0</v>
          </cell>
          <cell r="AE82">
            <v>0</v>
          </cell>
          <cell r="AH82">
            <v>0</v>
          </cell>
          <cell r="AI82">
            <v>0</v>
          </cell>
          <cell r="AL82">
            <v>0</v>
          </cell>
          <cell r="AM82">
            <v>0</v>
          </cell>
          <cell r="AP82">
            <v>0</v>
          </cell>
          <cell r="AQ82">
            <v>0</v>
          </cell>
          <cell r="AT82">
            <v>0</v>
          </cell>
          <cell r="AU82">
            <v>0</v>
          </cell>
          <cell r="AX82">
            <v>0</v>
          </cell>
          <cell r="AY82">
            <v>0</v>
          </cell>
          <cell r="BB82">
            <v>0</v>
          </cell>
          <cell r="BC82">
            <v>0</v>
          </cell>
          <cell r="BF82">
            <v>0</v>
          </cell>
          <cell r="BG82">
            <v>0</v>
          </cell>
          <cell r="BJ82">
            <v>0</v>
          </cell>
          <cell r="BK82">
            <v>0</v>
          </cell>
          <cell r="BN82">
            <v>0</v>
          </cell>
          <cell r="BO82">
            <v>0</v>
          </cell>
          <cell r="BR82">
            <v>0</v>
          </cell>
          <cell r="BS82">
            <v>0</v>
          </cell>
          <cell r="BV82">
            <v>0</v>
          </cell>
          <cell r="BW82">
            <v>0</v>
          </cell>
          <cell r="BZ82">
            <v>0</v>
          </cell>
          <cell r="CA82">
            <v>0</v>
          </cell>
          <cell r="CD82">
            <v>0</v>
          </cell>
          <cell r="CE82">
            <v>0</v>
          </cell>
          <cell r="CH82">
            <v>0</v>
          </cell>
          <cell r="CI82">
            <v>0</v>
          </cell>
          <cell r="CL82">
            <v>0</v>
          </cell>
          <cell r="CM82">
            <v>0</v>
          </cell>
          <cell r="CP82">
            <v>0</v>
          </cell>
          <cell r="CQ82">
            <v>0</v>
          </cell>
          <cell r="CT82">
            <v>0</v>
          </cell>
          <cell r="CU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F82">
            <v>0</v>
          </cell>
          <cell r="DG82">
            <v>0</v>
          </cell>
          <cell r="DJ82">
            <v>0.42799999999999999</v>
          </cell>
          <cell r="DK82">
            <v>34.24</v>
          </cell>
          <cell r="DM82">
            <v>0</v>
          </cell>
        </row>
        <row r="83">
          <cell r="N83">
            <v>0</v>
          </cell>
          <cell r="O83">
            <v>0</v>
          </cell>
          <cell r="R83">
            <v>0</v>
          </cell>
          <cell r="S83">
            <v>0</v>
          </cell>
          <cell r="V83">
            <v>0</v>
          </cell>
          <cell r="W83">
            <v>0</v>
          </cell>
          <cell r="Z83">
            <v>0</v>
          </cell>
          <cell r="AA83">
            <v>0</v>
          </cell>
          <cell r="AD83">
            <v>0</v>
          </cell>
          <cell r="AE83">
            <v>0</v>
          </cell>
          <cell r="AH83">
            <v>2.1999999999999999E-2</v>
          </cell>
          <cell r="AI83">
            <v>5.0279999999999996</v>
          </cell>
          <cell r="AL83">
            <v>0</v>
          </cell>
          <cell r="AM83">
            <v>0</v>
          </cell>
          <cell r="AP83">
            <v>3</v>
          </cell>
          <cell r="AQ83">
            <v>1.431</v>
          </cell>
          <cell r="AT83">
            <v>0</v>
          </cell>
          <cell r="AU83">
            <v>0</v>
          </cell>
          <cell r="AX83">
            <v>0</v>
          </cell>
          <cell r="AY83">
            <v>0</v>
          </cell>
          <cell r="BB83">
            <v>0</v>
          </cell>
          <cell r="BC83">
            <v>0</v>
          </cell>
          <cell r="BF83">
            <v>0</v>
          </cell>
          <cell r="BG83">
            <v>0</v>
          </cell>
          <cell r="BJ83">
            <v>0</v>
          </cell>
          <cell r="BK83">
            <v>0</v>
          </cell>
          <cell r="BN83">
            <v>3.0000000000000001E-3</v>
          </cell>
          <cell r="BO83">
            <v>1.583</v>
          </cell>
          <cell r="BR83">
            <v>0</v>
          </cell>
          <cell r="BS83">
            <v>0</v>
          </cell>
          <cell r="BV83">
            <v>0</v>
          </cell>
          <cell r="BW83">
            <v>0</v>
          </cell>
          <cell r="BZ83">
            <v>0</v>
          </cell>
          <cell r="CA83">
            <v>0</v>
          </cell>
          <cell r="CD83">
            <v>0</v>
          </cell>
          <cell r="CE83">
            <v>0</v>
          </cell>
          <cell r="CH83">
            <v>0</v>
          </cell>
          <cell r="CI83">
            <v>0</v>
          </cell>
          <cell r="CL83">
            <v>0</v>
          </cell>
          <cell r="CM83">
            <v>0</v>
          </cell>
          <cell r="CP83">
            <v>0</v>
          </cell>
          <cell r="CQ83">
            <v>0</v>
          </cell>
          <cell r="CT83">
            <v>0</v>
          </cell>
          <cell r="CU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F83">
            <v>0</v>
          </cell>
          <cell r="DG83">
            <v>0</v>
          </cell>
          <cell r="DJ83">
            <v>1.079</v>
          </cell>
          <cell r="DK83">
            <v>86.32</v>
          </cell>
          <cell r="DM83">
            <v>7.9260000000000002</v>
          </cell>
        </row>
        <row r="84">
          <cell r="N84">
            <v>0</v>
          </cell>
          <cell r="O84">
            <v>0</v>
          </cell>
          <cell r="R84">
            <v>0</v>
          </cell>
          <cell r="S84">
            <v>0</v>
          </cell>
          <cell r="V84">
            <v>0</v>
          </cell>
          <cell r="W84">
            <v>0</v>
          </cell>
          <cell r="Z84">
            <v>0</v>
          </cell>
          <cell r="AA84">
            <v>0</v>
          </cell>
          <cell r="AD84">
            <v>0</v>
          </cell>
          <cell r="AE84">
            <v>0</v>
          </cell>
          <cell r="AH84">
            <v>0</v>
          </cell>
          <cell r="AI84">
            <v>0</v>
          </cell>
          <cell r="AL84">
            <v>0</v>
          </cell>
          <cell r="AM84">
            <v>0</v>
          </cell>
          <cell r="AP84">
            <v>0</v>
          </cell>
          <cell r="AQ84">
            <v>0</v>
          </cell>
          <cell r="AT84">
            <v>0</v>
          </cell>
          <cell r="AU84">
            <v>0</v>
          </cell>
          <cell r="AX84">
            <v>0</v>
          </cell>
          <cell r="AY84">
            <v>0</v>
          </cell>
          <cell r="BB84">
            <v>0</v>
          </cell>
          <cell r="BC84">
            <v>0</v>
          </cell>
          <cell r="BF84">
            <v>0</v>
          </cell>
          <cell r="BG84">
            <v>0</v>
          </cell>
          <cell r="BJ84">
            <v>0</v>
          </cell>
          <cell r="BK84">
            <v>0</v>
          </cell>
          <cell r="BN84">
            <v>0</v>
          </cell>
          <cell r="BO84">
            <v>0</v>
          </cell>
          <cell r="BR84">
            <v>0</v>
          </cell>
          <cell r="BS84">
            <v>0</v>
          </cell>
          <cell r="BV84">
            <v>0</v>
          </cell>
          <cell r="BW84">
            <v>0</v>
          </cell>
          <cell r="BZ84">
            <v>0</v>
          </cell>
          <cell r="CA84">
            <v>0</v>
          </cell>
          <cell r="CD84">
            <v>0</v>
          </cell>
          <cell r="CE84">
            <v>0</v>
          </cell>
          <cell r="CH84">
            <v>0</v>
          </cell>
          <cell r="CI84">
            <v>0</v>
          </cell>
          <cell r="CL84">
            <v>0</v>
          </cell>
          <cell r="CM84">
            <v>0</v>
          </cell>
          <cell r="CP84">
            <v>0</v>
          </cell>
          <cell r="CQ84">
            <v>0</v>
          </cell>
          <cell r="CT84">
            <v>0</v>
          </cell>
          <cell r="CU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F84">
            <v>0</v>
          </cell>
          <cell r="DG84">
            <v>0</v>
          </cell>
          <cell r="DJ84">
            <v>0</v>
          </cell>
          <cell r="DK84">
            <v>0</v>
          </cell>
          <cell r="DM84">
            <v>0</v>
          </cell>
        </row>
        <row r="85">
          <cell r="N85">
            <v>0</v>
          </cell>
          <cell r="O85">
            <v>0</v>
          </cell>
          <cell r="R85">
            <v>0</v>
          </cell>
          <cell r="S85">
            <v>0</v>
          </cell>
          <cell r="V85">
            <v>0</v>
          </cell>
          <cell r="W85">
            <v>0</v>
          </cell>
          <cell r="Z85">
            <v>0</v>
          </cell>
          <cell r="AA85">
            <v>0</v>
          </cell>
          <cell r="AD85">
            <v>0</v>
          </cell>
          <cell r="AE85">
            <v>0</v>
          </cell>
          <cell r="AH85">
            <v>0</v>
          </cell>
          <cell r="AI85">
            <v>0</v>
          </cell>
          <cell r="AL85">
            <v>0</v>
          </cell>
          <cell r="AM85">
            <v>0</v>
          </cell>
          <cell r="AP85">
            <v>0</v>
          </cell>
          <cell r="AQ85">
            <v>0</v>
          </cell>
          <cell r="AT85">
            <v>0</v>
          </cell>
          <cell r="AU85">
            <v>0</v>
          </cell>
          <cell r="AX85">
            <v>0</v>
          </cell>
          <cell r="AY85">
            <v>0</v>
          </cell>
          <cell r="BB85">
            <v>0</v>
          </cell>
          <cell r="BC85">
            <v>0</v>
          </cell>
          <cell r="BF85">
            <v>0</v>
          </cell>
          <cell r="BG85">
            <v>0</v>
          </cell>
          <cell r="BJ85">
            <v>0</v>
          </cell>
          <cell r="BK85">
            <v>0</v>
          </cell>
          <cell r="BN85">
            <v>0</v>
          </cell>
          <cell r="BO85">
            <v>0</v>
          </cell>
          <cell r="BR85">
            <v>0</v>
          </cell>
          <cell r="BS85">
            <v>0</v>
          </cell>
          <cell r="BV85">
            <v>6.0000000000000001E-3</v>
          </cell>
          <cell r="BW85">
            <v>6.19</v>
          </cell>
          <cell r="BZ85">
            <v>0</v>
          </cell>
          <cell r="CA85">
            <v>0</v>
          </cell>
          <cell r="CD85">
            <v>0</v>
          </cell>
          <cell r="CE85">
            <v>0</v>
          </cell>
          <cell r="CH85">
            <v>0</v>
          </cell>
          <cell r="CI85">
            <v>0</v>
          </cell>
          <cell r="CL85">
            <v>0</v>
          </cell>
          <cell r="CM85">
            <v>0</v>
          </cell>
          <cell r="CP85">
            <v>0</v>
          </cell>
          <cell r="CQ85">
            <v>0</v>
          </cell>
          <cell r="CT85">
            <v>0</v>
          </cell>
          <cell r="CU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F85">
            <v>0</v>
          </cell>
          <cell r="DG85">
            <v>0</v>
          </cell>
          <cell r="DJ85">
            <v>2.1640000000000001</v>
          </cell>
          <cell r="DK85">
            <v>173.12</v>
          </cell>
          <cell r="DM85">
            <v>1.2170000000000001</v>
          </cell>
        </row>
        <row r="86">
          <cell r="N86">
            <v>0</v>
          </cell>
          <cell r="O86">
            <v>0</v>
          </cell>
          <cell r="R86">
            <v>0</v>
          </cell>
          <cell r="S86">
            <v>0</v>
          </cell>
          <cell r="V86">
            <v>0</v>
          </cell>
          <cell r="W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R86">
            <v>0</v>
          </cell>
          <cell r="BS86">
            <v>0</v>
          </cell>
          <cell r="BV86">
            <v>0</v>
          </cell>
          <cell r="BW86">
            <v>0</v>
          </cell>
          <cell r="BZ86">
            <v>0</v>
          </cell>
          <cell r="CA86">
            <v>0</v>
          </cell>
          <cell r="CD86">
            <v>0</v>
          </cell>
          <cell r="CE86">
            <v>0</v>
          </cell>
          <cell r="CH86">
            <v>0</v>
          </cell>
          <cell r="CI86">
            <v>0</v>
          </cell>
          <cell r="CL86">
            <v>0</v>
          </cell>
          <cell r="CM86">
            <v>0</v>
          </cell>
          <cell r="CP86">
            <v>0</v>
          </cell>
          <cell r="CQ86">
            <v>0</v>
          </cell>
          <cell r="CT86">
            <v>0</v>
          </cell>
          <cell r="CU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F86">
            <v>0</v>
          </cell>
          <cell r="DG86">
            <v>0</v>
          </cell>
          <cell r="DJ86">
            <v>0</v>
          </cell>
          <cell r="DK86">
            <v>0</v>
          </cell>
          <cell r="DM86">
            <v>2.0870000000000002</v>
          </cell>
        </row>
        <row r="87">
          <cell r="N87">
            <v>0</v>
          </cell>
          <cell r="O87">
            <v>0</v>
          </cell>
          <cell r="R87">
            <v>0</v>
          </cell>
          <cell r="S87">
            <v>0</v>
          </cell>
          <cell r="V87">
            <v>0</v>
          </cell>
          <cell r="W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1</v>
          </cell>
          <cell r="AQ87">
            <v>0.47599999999999998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R87">
            <v>0</v>
          </cell>
          <cell r="BS87">
            <v>0</v>
          </cell>
          <cell r="BV87">
            <v>0</v>
          </cell>
          <cell r="BW87">
            <v>0</v>
          </cell>
          <cell r="BZ87">
            <v>0</v>
          </cell>
          <cell r="CA87">
            <v>0</v>
          </cell>
          <cell r="CD87">
            <v>0</v>
          </cell>
          <cell r="CE87">
            <v>0</v>
          </cell>
          <cell r="CH87">
            <v>0</v>
          </cell>
          <cell r="CI87">
            <v>0</v>
          </cell>
          <cell r="CL87">
            <v>0</v>
          </cell>
          <cell r="CM87">
            <v>0</v>
          </cell>
          <cell r="CP87">
            <v>0</v>
          </cell>
          <cell r="CQ87">
            <v>0</v>
          </cell>
          <cell r="CT87">
            <v>0</v>
          </cell>
          <cell r="CU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F87">
            <v>0</v>
          </cell>
          <cell r="DG87">
            <v>0</v>
          </cell>
          <cell r="DJ87">
            <v>0</v>
          </cell>
          <cell r="DK87">
            <v>0</v>
          </cell>
          <cell r="DM87">
            <v>0</v>
          </cell>
        </row>
        <row r="88">
          <cell r="N88">
            <v>0</v>
          </cell>
          <cell r="O88">
            <v>0</v>
          </cell>
          <cell r="R88">
            <v>0</v>
          </cell>
          <cell r="S88">
            <v>0</v>
          </cell>
          <cell r="V88">
            <v>0</v>
          </cell>
          <cell r="W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2.5999999999999999E-2</v>
          </cell>
          <cell r="AI88">
            <v>5.93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14</v>
          </cell>
          <cell r="BG88">
            <v>297.63799999999998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R88">
            <v>0</v>
          </cell>
          <cell r="BS88">
            <v>0</v>
          </cell>
          <cell r="BV88">
            <v>0</v>
          </cell>
          <cell r="BW88">
            <v>0</v>
          </cell>
          <cell r="BZ88">
            <v>6.0000000000000001E-3</v>
          </cell>
          <cell r="CA88">
            <v>9.6489999999999991</v>
          </cell>
          <cell r="CD88">
            <v>0</v>
          </cell>
          <cell r="CE88">
            <v>0</v>
          </cell>
          <cell r="CH88">
            <v>0</v>
          </cell>
          <cell r="CI88">
            <v>0</v>
          </cell>
          <cell r="CL88">
            <v>0</v>
          </cell>
          <cell r="CM88">
            <v>0</v>
          </cell>
          <cell r="CP88">
            <v>0</v>
          </cell>
          <cell r="CQ88">
            <v>0</v>
          </cell>
          <cell r="CT88">
            <v>0</v>
          </cell>
          <cell r="CU88">
            <v>0</v>
          </cell>
          <cell r="CX88">
            <v>1</v>
          </cell>
          <cell r="CY88">
            <v>0.96799999999999997</v>
          </cell>
          <cell r="DB88">
            <v>0</v>
          </cell>
          <cell r="DC88">
            <v>0</v>
          </cell>
          <cell r="DF88">
            <v>0</v>
          </cell>
          <cell r="DG88">
            <v>0</v>
          </cell>
          <cell r="DJ88">
            <v>0</v>
          </cell>
          <cell r="DK88">
            <v>0</v>
          </cell>
          <cell r="DM88">
            <v>8.2119999999999997</v>
          </cell>
        </row>
        <row r="89">
          <cell r="N89">
            <v>0</v>
          </cell>
          <cell r="O89">
            <v>0</v>
          </cell>
          <cell r="R89">
            <v>0</v>
          </cell>
          <cell r="S89">
            <v>0</v>
          </cell>
          <cell r="V89">
            <v>0</v>
          </cell>
          <cell r="W89">
            <v>0</v>
          </cell>
          <cell r="Z89">
            <v>0</v>
          </cell>
          <cell r="AA89">
            <v>0</v>
          </cell>
          <cell r="AD89">
            <v>0</v>
          </cell>
          <cell r="AE89">
            <v>0</v>
          </cell>
          <cell r="AH89">
            <v>0</v>
          </cell>
          <cell r="AI89">
            <v>0</v>
          </cell>
          <cell r="AL89">
            <v>0</v>
          </cell>
          <cell r="AM89">
            <v>0</v>
          </cell>
          <cell r="AP89">
            <v>0</v>
          </cell>
          <cell r="AQ89">
            <v>0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BB89">
            <v>0</v>
          </cell>
          <cell r="BC89">
            <v>0</v>
          </cell>
          <cell r="BF89">
            <v>0</v>
          </cell>
          <cell r="BG89">
            <v>0</v>
          </cell>
          <cell r="BJ89">
            <v>0</v>
          </cell>
          <cell r="BK89">
            <v>0</v>
          </cell>
          <cell r="BN89">
            <v>0</v>
          </cell>
          <cell r="BO89">
            <v>0</v>
          </cell>
          <cell r="BR89">
            <v>0</v>
          </cell>
          <cell r="BS89">
            <v>0</v>
          </cell>
          <cell r="BV89">
            <v>0</v>
          </cell>
          <cell r="BW89">
            <v>0</v>
          </cell>
          <cell r="BZ89">
            <v>0</v>
          </cell>
          <cell r="CA89">
            <v>0</v>
          </cell>
          <cell r="CD89">
            <v>0</v>
          </cell>
          <cell r="CE89">
            <v>0</v>
          </cell>
          <cell r="CH89">
            <v>0</v>
          </cell>
          <cell r="CI89">
            <v>0</v>
          </cell>
          <cell r="CL89">
            <v>0</v>
          </cell>
          <cell r="CM89">
            <v>0</v>
          </cell>
          <cell r="CP89">
            <v>0</v>
          </cell>
          <cell r="CQ89">
            <v>0</v>
          </cell>
          <cell r="CT89">
            <v>0</v>
          </cell>
          <cell r="CU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F89">
            <v>0</v>
          </cell>
          <cell r="DG89">
            <v>0</v>
          </cell>
          <cell r="DJ89">
            <v>0</v>
          </cell>
          <cell r="DK89">
            <v>0</v>
          </cell>
          <cell r="DM89">
            <v>14.266999999999999</v>
          </cell>
        </row>
        <row r="90">
          <cell r="N90">
            <v>0</v>
          </cell>
          <cell r="O90">
            <v>0</v>
          </cell>
          <cell r="R90">
            <v>0</v>
          </cell>
          <cell r="S90">
            <v>0</v>
          </cell>
          <cell r="V90">
            <v>0</v>
          </cell>
          <cell r="W90">
            <v>0</v>
          </cell>
          <cell r="Z90">
            <v>0</v>
          </cell>
          <cell r="AA90">
            <v>0</v>
          </cell>
          <cell r="AD90">
            <v>0</v>
          </cell>
          <cell r="AE90">
            <v>0</v>
          </cell>
          <cell r="AH90">
            <v>0</v>
          </cell>
          <cell r="AI90">
            <v>0</v>
          </cell>
          <cell r="AL90">
            <v>0</v>
          </cell>
          <cell r="AM90">
            <v>0</v>
          </cell>
          <cell r="AP90">
            <v>0</v>
          </cell>
          <cell r="AQ90">
            <v>0</v>
          </cell>
          <cell r="AT90">
            <v>0</v>
          </cell>
          <cell r="AU90">
            <v>0</v>
          </cell>
          <cell r="AX90">
            <v>0</v>
          </cell>
          <cell r="AY90">
            <v>0</v>
          </cell>
          <cell r="BB90">
            <v>0</v>
          </cell>
          <cell r="BC90">
            <v>0</v>
          </cell>
          <cell r="BF90">
            <v>0</v>
          </cell>
          <cell r="BG90">
            <v>0</v>
          </cell>
          <cell r="BJ90">
            <v>0</v>
          </cell>
          <cell r="BK90">
            <v>0</v>
          </cell>
          <cell r="BN90">
            <v>0</v>
          </cell>
          <cell r="BO90">
            <v>0</v>
          </cell>
          <cell r="BR90">
            <v>0</v>
          </cell>
          <cell r="BS90">
            <v>0</v>
          </cell>
          <cell r="BV90">
            <v>0</v>
          </cell>
          <cell r="BW90">
            <v>0</v>
          </cell>
          <cell r="BZ90">
            <v>0</v>
          </cell>
          <cell r="CA90">
            <v>0</v>
          </cell>
          <cell r="CD90">
            <v>0</v>
          </cell>
          <cell r="CE90">
            <v>0</v>
          </cell>
          <cell r="CH90">
            <v>0</v>
          </cell>
          <cell r="CI90">
            <v>0</v>
          </cell>
          <cell r="CL90">
            <v>0</v>
          </cell>
          <cell r="CM90">
            <v>0</v>
          </cell>
          <cell r="CP90">
            <v>0</v>
          </cell>
          <cell r="CQ90">
            <v>0</v>
          </cell>
          <cell r="CT90">
            <v>0</v>
          </cell>
          <cell r="CU90">
            <v>0</v>
          </cell>
          <cell r="CX90">
            <v>2</v>
          </cell>
          <cell r="CY90">
            <v>1.9370000000000001</v>
          </cell>
          <cell r="DB90">
            <v>0</v>
          </cell>
          <cell r="DC90">
            <v>0</v>
          </cell>
          <cell r="DF90">
            <v>0</v>
          </cell>
          <cell r="DG90">
            <v>0</v>
          </cell>
          <cell r="DJ90">
            <v>1.2809999999999999</v>
          </cell>
          <cell r="DK90">
            <v>102.47999999999999</v>
          </cell>
          <cell r="DM90">
            <v>0</v>
          </cell>
        </row>
        <row r="91">
          <cell r="N91">
            <v>0</v>
          </cell>
          <cell r="O91">
            <v>0</v>
          </cell>
          <cell r="R91">
            <v>0</v>
          </cell>
          <cell r="S91">
            <v>0</v>
          </cell>
          <cell r="V91">
            <v>0</v>
          </cell>
          <cell r="W91">
            <v>0</v>
          </cell>
          <cell r="Z91">
            <v>0</v>
          </cell>
          <cell r="AA91">
            <v>0</v>
          </cell>
          <cell r="AD91">
            <v>0</v>
          </cell>
          <cell r="AE91">
            <v>0</v>
          </cell>
          <cell r="AH91">
            <v>0</v>
          </cell>
          <cell r="AI91">
            <v>0</v>
          </cell>
          <cell r="AL91">
            <v>0</v>
          </cell>
          <cell r="AM91">
            <v>0</v>
          </cell>
          <cell r="AP91">
            <v>0</v>
          </cell>
          <cell r="AQ91">
            <v>0</v>
          </cell>
          <cell r="AT91">
            <v>0</v>
          </cell>
          <cell r="AU91">
            <v>0</v>
          </cell>
          <cell r="AX91">
            <v>0</v>
          </cell>
          <cell r="AY91">
            <v>0</v>
          </cell>
          <cell r="BB91">
            <v>0</v>
          </cell>
          <cell r="BC91">
            <v>0</v>
          </cell>
          <cell r="BF91">
            <v>0</v>
          </cell>
          <cell r="BG91">
            <v>0</v>
          </cell>
          <cell r="BJ91">
            <v>0</v>
          </cell>
          <cell r="BK91">
            <v>0</v>
          </cell>
          <cell r="BN91">
            <v>0</v>
          </cell>
          <cell r="BO91">
            <v>0</v>
          </cell>
          <cell r="BR91">
            <v>0</v>
          </cell>
          <cell r="BS91">
            <v>0</v>
          </cell>
          <cell r="BV91">
            <v>0</v>
          </cell>
          <cell r="BW91">
            <v>0</v>
          </cell>
          <cell r="BZ91">
            <v>0</v>
          </cell>
          <cell r="CA91">
            <v>0</v>
          </cell>
          <cell r="CD91">
            <v>0</v>
          </cell>
          <cell r="CE91">
            <v>0</v>
          </cell>
          <cell r="CH91">
            <v>0</v>
          </cell>
          <cell r="CI91">
            <v>0</v>
          </cell>
          <cell r="CL91">
            <v>0</v>
          </cell>
          <cell r="CM91">
            <v>0</v>
          </cell>
          <cell r="CP91">
            <v>0</v>
          </cell>
          <cell r="CQ91">
            <v>0</v>
          </cell>
          <cell r="CT91">
            <v>0</v>
          </cell>
          <cell r="CU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F91">
            <v>0</v>
          </cell>
          <cell r="DG91">
            <v>0</v>
          </cell>
          <cell r="DJ91">
            <v>0</v>
          </cell>
          <cell r="DK91">
            <v>0</v>
          </cell>
          <cell r="DM91">
            <v>0</v>
          </cell>
        </row>
        <row r="92">
          <cell r="N92">
            <v>0</v>
          </cell>
          <cell r="O92">
            <v>0</v>
          </cell>
          <cell r="R92">
            <v>0</v>
          </cell>
          <cell r="S92">
            <v>0</v>
          </cell>
          <cell r="V92">
            <v>0</v>
          </cell>
          <cell r="W92">
            <v>0</v>
          </cell>
          <cell r="Z92">
            <v>0</v>
          </cell>
          <cell r="AA92">
            <v>0</v>
          </cell>
          <cell r="AD92">
            <v>0</v>
          </cell>
          <cell r="AE92">
            <v>0</v>
          </cell>
          <cell r="AH92">
            <v>0</v>
          </cell>
          <cell r="AI92">
            <v>0</v>
          </cell>
          <cell r="AL92">
            <v>0</v>
          </cell>
          <cell r="AM92">
            <v>0</v>
          </cell>
          <cell r="AP92">
            <v>0</v>
          </cell>
          <cell r="AQ92">
            <v>0</v>
          </cell>
          <cell r="AT92">
            <v>0</v>
          </cell>
          <cell r="AU92">
            <v>0</v>
          </cell>
          <cell r="AX92">
            <v>0</v>
          </cell>
          <cell r="AY92">
            <v>0</v>
          </cell>
          <cell r="BB92">
            <v>0</v>
          </cell>
          <cell r="BC92">
            <v>0</v>
          </cell>
          <cell r="BF92">
            <v>0</v>
          </cell>
          <cell r="BG92">
            <v>0</v>
          </cell>
          <cell r="BJ92">
            <v>0</v>
          </cell>
          <cell r="BK92">
            <v>0</v>
          </cell>
          <cell r="BN92">
            <v>0</v>
          </cell>
          <cell r="BO92">
            <v>0</v>
          </cell>
          <cell r="BR92">
            <v>0</v>
          </cell>
          <cell r="BS92">
            <v>0</v>
          </cell>
          <cell r="BV92">
            <v>0</v>
          </cell>
          <cell r="BW92">
            <v>0</v>
          </cell>
          <cell r="BZ92">
            <v>0</v>
          </cell>
          <cell r="CA92">
            <v>0</v>
          </cell>
          <cell r="CD92">
            <v>0</v>
          </cell>
          <cell r="CE92">
            <v>0</v>
          </cell>
          <cell r="CH92">
            <v>0</v>
          </cell>
          <cell r="CI92">
            <v>0</v>
          </cell>
          <cell r="CL92">
            <v>0</v>
          </cell>
          <cell r="CM92">
            <v>0</v>
          </cell>
          <cell r="CP92">
            <v>0</v>
          </cell>
          <cell r="CQ92">
            <v>0</v>
          </cell>
          <cell r="CT92">
            <v>0</v>
          </cell>
          <cell r="CU92">
            <v>0</v>
          </cell>
          <cell r="CX92">
            <v>2</v>
          </cell>
          <cell r="CY92">
            <v>1.9370000000000001</v>
          </cell>
          <cell r="DB92">
            <v>0</v>
          </cell>
          <cell r="DC92">
            <v>0</v>
          </cell>
          <cell r="DF92">
            <v>0</v>
          </cell>
          <cell r="DG92">
            <v>0</v>
          </cell>
          <cell r="DJ92">
            <v>0.58099999999999996</v>
          </cell>
          <cell r="DK92">
            <v>46.48</v>
          </cell>
          <cell r="DM92">
            <v>14.411</v>
          </cell>
        </row>
        <row r="93">
          <cell r="N93">
            <v>0</v>
          </cell>
          <cell r="O93">
            <v>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R93">
            <v>0</v>
          </cell>
          <cell r="BS93">
            <v>0</v>
          </cell>
          <cell r="BV93">
            <v>0</v>
          </cell>
          <cell r="BW93">
            <v>0</v>
          </cell>
          <cell r="BZ93">
            <v>0</v>
          </cell>
          <cell r="CA93">
            <v>0</v>
          </cell>
          <cell r="CD93">
            <v>0</v>
          </cell>
          <cell r="CE93">
            <v>0</v>
          </cell>
          <cell r="CH93">
            <v>0</v>
          </cell>
          <cell r="CI93">
            <v>0</v>
          </cell>
          <cell r="CL93">
            <v>0</v>
          </cell>
          <cell r="CM93">
            <v>0</v>
          </cell>
          <cell r="CP93">
            <v>0</v>
          </cell>
          <cell r="CQ93">
            <v>0</v>
          </cell>
          <cell r="CT93">
            <v>0</v>
          </cell>
          <cell r="CU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F93">
            <v>0</v>
          </cell>
          <cell r="DG93">
            <v>0</v>
          </cell>
          <cell r="DJ93">
            <v>0</v>
          </cell>
          <cell r="DK93">
            <v>0</v>
          </cell>
          <cell r="DM93">
            <v>0</v>
          </cell>
        </row>
        <row r="94">
          <cell r="N94">
            <v>0</v>
          </cell>
          <cell r="O94">
            <v>0</v>
          </cell>
          <cell r="R94">
            <v>0</v>
          </cell>
          <cell r="S94">
            <v>0</v>
          </cell>
          <cell r="V94">
            <v>0</v>
          </cell>
          <cell r="W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R94">
            <v>0</v>
          </cell>
          <cell r="BS94">
            <v>0</v>
          </cell>
          <cell r="BV94">
            <v>0</v>
          </cell>
          <cell r="BW94">
            <v>0</v>
          </cell>
          <cell r="BZ94">
            <v>0</v>
          </cell>
          <cell r="CA94">
            <v>0</v>
          </cell>
          <cell r="CD94">
            <v>0</v>
          </cell>
          <cell r="CE94">
            <v>0</v>
          </cell>
          <cell r="CH94">
            <v>0</v>
          </cell>
          <cell r="CI94">
            <v>0</v>
          </cell>
          <cell r="CL94">
            <v>0</v>
          </cell>
          <cell r="CM94">
            <v>0</v>
          </cell>
          <cell r="CP94">
            <v>0</v>
          </cell>
          <cell r="CQ94">
            <v>0</v>
          </cell>
          <cell r="CT94">
            <v>0</v>
          </cell>
          <cell r="CU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F94">
            <v>0</v>
          </cell>
          <cell r="DG94">
            <v>0</v>
          </cell>
          <cell r="DJ94">
            <v>0.85</v>
          </cell>
          <cell r="DK94">
            <v>68</v>
          </cell>
          <cell r="DM94">
            <v>0</v>
          </cell>
        </row>
        <row r="95">
          <cell r="N95">
            <v>0</v>
          </cell>
          <cell r="O95">
            <v>0</v>
          </cell>
          <cell r="R95">
            <v>0</v>
          </cell>
          <cell r="S95">
            <v>0</v>
          </cell>
          <cell r="V95">
            <v>0</v>
          </cell>
          <cell r="W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2E-3</v>
          </cell>
          <cell r="AI95">
            <v>32.619999999999997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R95">
            <v>0</v>
          </cell>
          <cell r="BS95">
            <v>0</v>
          </cell>
          <cell r="BV95">
            <v>0</v>
          </cell>
          <cell r="BW95">
            <v>0</v>
          </cell>
          <cell r="BZ95">
            <v>0</v>
          </cell>
          <cell r="CA95">
            <v>0</v>
          </cell>
          <cell r="CD95">
            <v>0</v>
          </cell>
          <cell r="CE95">
            <v>0</v>
          </cell>
          <cell r="CH95">
            <v>0</v>
          </cell>
          <cell r="CI95">
            <v>0</v>
          </cell>
          <cell r="CL95">
            <v>0</v>
          </cell>
          <cell r="CM95">
            <v>0</v>
          </cell>
          <cell r="CP95">
            <v>0</v>
          </cell>
          <cell r="CQ95">
            <v>0</v>
          </cell>
          <cell r="CT95">
            <v>0</v>
          </cell>
          <cell r="CU95">
            <v>0</v>
          </cell>
          <cell r="CX95">
            <v>1</v>
          </cell>
          <cell r="CY95">
            <v>0.96799999999999997</v>
          </cell>
          <cell r="DB95">
            <v>0</v>
          </cell>
          <cell r="DC95">
            <v>0</v>
          </cell>
          <cell r="DF95">
            <v>0</v>
          </cell>
          <cell r="DG95">
            <v>0</v>
          </cell>
          <cell r="DJ95">
            <v>0</v>
          </cell>
          <cell r="DK95">
            <v>0</v>
          </cell>
          <cell r="DM95">
            <v>0</v>
          </cell>
        </row>
        <row r="96">
          <cell r="N96">
            <v>0</v>
          </cell>
          <cell r="O96">
            <v>0</v>
          </cell>
          <cell r="R96">
            <v>0</v>
          </cell>
          <cell r="S96">
            <v>0</v>
          </cell>
          <cell r="V96">
            <v>0</v>
          </cell>
          <cell r="W96">
            <v>0</v>
          </cell>
          <cell r="Z96">
            <v>0</v>
          </cell>
          <cell r="AA96">
            <v>0</v>
          </cell>
          <cell r="AD96">
            <v>0</v>
          </cell>
          <cell r="AE96">
            <v>0</v>
          </cell>
          <cell r="AH96">
            <v>0</v>
          </cell>
          <cell r="AI96">
            <v>0</v>
          </cell>
          <cell r="AL96">
            <v>0</v>
          </cell>
          <cell r="AM96">
            <v>0</v>
          </cell>
          <cell r="AP96">
            <v>2</v>
          </cell>
          <cell r="AQ96">
            <v>0.92800000000000005</v>
          </cell>
          <cell r="AT96">
            <v>0</v>
          </cell>
          <cell r="AU96">
            <v>0</v>
          </cell>
          <cell r="AX96">
            <v>0</v>
          </cell>
          <cell r="AY96">
            <v>0</v>
          </cell>
          <cell r="BB96">
            <v>0</v>
          </cell>
          <cell r="BC96">
            <v>0</v>
          </cell>
          <cell r="BF96">
            <v>0</v>
          </cell>
          <cell r="BG96">
            <v>0</v>
          </cell>
          <cell r="BJ96">
            <v>0</v>
          </cell>
          <cell r="BK96">
            <v>0</v>
          </cell>
          <cell r="BN96">
            <v>0</v>
          </cell>
          <cell r="BO96">
            <v>0</v>
          </cell>
          <cell r="BR96">
            <v>0</v>
          </cell>
          <cell r="BS96">
            <v>0</v>
          </cell>
          <cell r="BV96">
            <v>0</v>
          </cell>
          <cell r="BW96">
            <v>0</v>
          </cell>
          <cell r="BZ96">
            <v>0</v>
          </cell>
          <cell r="CA96">
            <v>0</v>
          </cell>
          <cell r="CD96">
            <v>0</v>
          </cell>
          <cell r="CE96">
            <v>0</v>
          </cell>
          <cell r="CH96">
            <v>0</v>
          </cell>
          <cell r="CI96">
            <v>0</v>
          </cell>
          <cell r="CL96">
            <v>0</v>
          </cell>
          <cell r="CM96">
            <v>0</v>
          </cell>
          <cell r="CP96">
            <v>0</v>
          </cell>
          <cell r="CQ96">
            <v>0</v>
          </cell>
          <cell r="CT96">
            <v>0</v>
          </cell>
          <cell r="CU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F96">
            <v>0</v>
          </cell>
          <cell r="DG96">
            <v>0</v>
          </cell>
          <cell r="DJ96">
            <v>0</v>
          </cell>
          <cell r="DK96">
            <v>0</v>
          </cell>
          <cell r="DM96">
            <v>0.66200000000000003</v>
          </cell>
        </row>
        <row r="97">
          <cell r="N97">
            <v>0</v>
          </cell>
          <cell r="O97">
            <v>0</v>
          </cell>
          <cell r="R97">
            <v>0</v>
          </cell>
          <cell r="S97">
            <v>0</v>
          </cell>
          <cell r="V97">
            <v>0</v>
          </cell>
          <cell r="W97">
            <v>0</v>
          </cell>
          <cell r="Z97">
            <v>0</v>
          </cell>
          <cell r="AA97">
            <v>0</v>
          </cell>
          <cell r="AD97">
            <v>0</v>
          </cell>
          <cell r="AE97">
            <v>0</v>
          </cell>
          <cell r="AH97">
            <v>3.0000000000000001E-3</v>
          </cell>
          <cell r="AI97">
            <v>6.8419999999999996</v>
          </cell>
          <cell r="AL97">
            <v>0</v>
          </cell>
          <cell r="AM97">
            <v>0</v>
          </cell>
          <cell r="AP97">
            <v>0</v>
          </cell>
          <cell r="AQ97">
            <v>0</v>
          </cell>
          <cell r="AT97">
            <v>0</v>
          </cell>
          <cell r="AU97">
            <v>0</v>
          </cell>
          <cell r="AX97">
            <v>0</v>
          </cell>
          <cell r="AY97">
            <v>0</v>
          </cell>
          <cell r="BB97">
            <v>0</v>
          </cell>
          <cell r="BC97">
            <v>0</v>
          </cell>
          <cell r="BF97">
            <v>0</v>
          </cell>
          <cell r="BG97">
            <v>0</v>
          </cell>
          <cell r="BJ97">
            <v>0</v>
          </cell>
          <cell r="BK97">
            <v>0</v>
          </cell>
          <cell r="BN97">
            <v>0</v>
          </cell>
          <cell r="BO97">
            <v>0</v>
          </cell>
          <cell r="BR97">
            <v>0</v>
          </cell>
          <cell r="BS97">
            <v>0</v>
          </cell>
          <cell r="BV97">
            <v>0</v>
          </cell>
          <cell r="BW97">
            <v>0</v>
          </cell>
          <cell r="BZ97">
            <v>0</v>
          </cell>
          <cell r="CA97">
            <v>0</v>
          </cell>
          <cell r="CD97">
            <v>0</v>
          </cell>
          <cell r="CE97">
            <v>0</v>
          </cell>
          <cell r="CH97">
            <v>0</v>
          </cell>
          <cell r="CI97">
            <v>0</v>
          </cell>
          <cell r="CL97">
            <v>0</v>
          </cell>
          <cell r="CM97">
            <v>0</v>
          </cell>
          <cell r="CP97">
            <v>0</v>
          </cell>
          <cell r="CQ97">
            <v>0</v>
          </cell>
          <cell r="CT97">
            <v>0</v>
          </cell>
          <cell r="CU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F97">
            <v>0</v>
          </cell>
          <cell r="DG97">
            <v>0</v>
          </cell>
          <cell r="DJ97">
            <v>0</v>
          </cell>
          <cell r="DK97">
            <v>0</v>
          </cell>
          <cell r="DM97">
            <v>0.72099999999999997</v>
          </cell>
        </row>
        <row r="98">
          <cell r="N98">
            <v>0</v>
          </cell>
          <cell r="O98">
            <v>0</v>
          </cell>
          <cell r="R98">
            <v>0</v>
          </cell>
          <cell r="S98">
            <v>0</v>
          </cell>
          <cell r="V98">
            <v>0</v>
          </cell>
          <cell r="W98">
            <v>0</v>
          </cell>
          <cell r="Z98">
            <v>0</v>
          </cell>
          <cell r="AA98">
            <v>0</v>
          </cell>
          <cell r="AD98">
            <v>0</v>
          </cell>
          <cell r="AE98">
            <v>0</v>
          </cell>
          <cell r="AH98">
            <v>0.32600000000000001</v>
          </cell>
          <cell r="AI98">
            <v>475.37299999999999</v>
          </cell>
          <cell r="AL98">
            <v>0</v>
          </cell>
          <cell r="AM98">
            <v>0</v>
          </cell>
          <cell r="AP98">
            <v>0</v>
          </cell>
          <cell r="AQ98">
            <v>0</v>
          </cell>
          <cell r="AT98">
            <v>0</v>
          </cell>
          <cell r="AU98">
            <v>0</v>
          </cell>
          <cell r="AX98">
            <v>0</v>
          </cell>
          <cell r="AY98">
            <v>0</v>
          </cell>
          <cell r="BB98">
            <v>2</v>
          </cell>
          <cell r="BC98">
            <v>5.45</v>
          </cell>
          <cell r="BF98">
            <v>0</v>
          </cell>
          <cell r="BG98">
            <v>0</v>
          </cell>
          <cell r="BJ98">
            <v>0</v>
          </cell>
          <cell r="BK98">
            <v>0</v>
          </cell>
          <cell r="BN98">
            <v>0</v>
          </cell>
          <cell r="BO98">
            <v>0</v>
          </cell>
          <cell r="BR98">
            <v>0</v>
          </cell>
          <cell r="BS98">
            <v>0</v>
          </cell>
          <cell r="BV98">
            <v>0</v>
          </cell>
          <cell r="BW98">
            <v>0</v>
          </cell>
          <cell r="BZ98">
            <v>0</v>
          </cell>
          <cell r="CA98">
            <v>0</v>
          </cell>
          <cell r="CD98">
            <v>0</v>
          </cell>
          <cell r="CE98">
            <v>0</v>
          </cell>
          <cell r="CH98">
            <v>0</v>
          </cell>
          <cell r="CI98">
            <v>0</v>
          </cell>
          <cell r="CL98">
            <v>0</v>
          </cell>
          <cell r="CM98">
            <v>0</v>
          </cell>
          <cell r="CP98">
            <v>0</v>
          </cell>
          <cell r="CQ98">
            <v>0</v>
          </cell>
          <cell r="CT98">
            <v>0</v>
          </cell>
          <cell r="CU98">
            <v>0</v>
          </cell>
          <cell r="CX98">
            <v>1</v>
          </cell>
          <cell r="CY98">
            <v>0.96799999999999997</v>
          </cell>
          <cell r="DB98">
            <v>0</v>
          </cell>
          <cell r="DC98">
            <v>0</v>
          </cell>
          <cell r="DF98">
            <v>0</v>
          </cell>
          <cell r="DG98">
            <v>0</v>
          </cell>
          <cell r="DJ98">
            <v>2.323</v>
          </cell>
          <cell r="DK98">
            <v>185.84</v>
          </cell>
          <cell r="DM98">
            <v>0</v>
          </cell>
        </row>
        <row r="99">
          <cell r="N99">
            <v>0</v>
          </cell>
          <cell r="O99">
            <v>0</v>
          </cell>
          <cell r="R99">
            <v>0</v>
          </cell>
          <cell r="S99">
            <v>0</v>
          </cell>
          <cell r="V99">
            <v>0</v>
          </cell>
          <cell r="W99">
            <v>0</v>
          </cell>
          <cell r="Z99">
            <v>0</v>
          </cell>
          <cell r="AA99">
            <v>0</v>
          </cell>
          <cell r="AD99">
            <v>0</v>
          </cell>
          <cell r="AE99">
            <v>0</v>
          </cell>
          <cell r="AH99">
            <v>0</v>
          </cell>
          <cell r="AI99">
            <v>0</v>
          </cell>
          <cell r="AL99">
            <v>0</v>
          </cell>
          <cell r="AM99">
            <v>0</v>
          </cell>
          <cell r="AP99">
            <v>0</v>
          </cell>
          <cell r="AQ99">
            <v>0</v>
          </cell>
          <cell r="AT99">
            <v>0</v>
          </cell>
          <cell r="AU99">
            <v>0</v>
          </cell>
          <cell r="AX99">
            <v>0</v>
          </cell>
          <cell r="AY99">
            <v>0</v>
          </cell>
          <cell r="BB99">
            <v>0</v>
          </cell>
          <cell r="BC99">
            <v>0</v>
          </cell>
          <cell r="BF99">
            <v>0</v>
          </cell>
          <cell r="BG99">
            <v>0</v>
          </cell>
          <cell r="BJ99">
            <v>0</v>
          </cell>
          <cell r="BK99">
            <v>0</v>
          </cell>
          <cell r="BN99">
            <v>2E-3</v>
          </cell>
          <cell r="BO99">
            <v>0.96699999999999997</v>
          </cell>
          <cell r="BR99">
            <v>0</v>
          </cell>
          <cell r="BS99">
            <v>0</v>
          </cell>
          <cell r="BV99">
            <v>0</v>
          </cell>
          <cell r="BW99">
            <v>0</v>
          </cell>
          <cell r="BZ99">
            <v>7.0000000000000001E-3</v>
          </cell>
          <cell r="CA99">
            <v>8.0790000000000006</v>
          </cell>
          <cell r="CD99">
            <v>0</v>
          </cell>
          <cell r="CE99">
            <v>0</v>
          </cell>
          <cell r="CH99">
            <v>0</v>
          </cell>
          <cell r="CI99">
            <v>0</v>
          </cell>
          <cell r="CL99">
            <v>0</v>
          </cell>
          <cell r="CM99">
            <v>0</v>
          </cell>
          <cell r="CP99">
            <v>2</v>
          </cell>
          <cell r="CQ99">
            <v>1.323</v>
          </cell>
          <cell r="CT99">
            <v>0</v>
          </cell>
          <cell r="CU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F99">
            <v>0</v>
          </cell>
          <cell r="DG99">
            <v>0</v>
          </cell>
          <cell r="DJ99">
            <v>2.59</v>
          </cell>
          <cell r="DK99">
            <v>207.2</v>
          </cell>
          <cell r="DM99">
            <v>0</v>
          </cell>
        </row>
        <row r="100">
          <cell r="N100">
            <v>0</v>
          </cell>
          <cell r="O100">
            <v>0</v>
          </cell>
          <cell r="R100">
            <v>0</v>
          </cell>
          <cell r="S100">
            <v>0</v>
          </cell>
          <cell r="V100">
            <v>0</v>
          </cell>
          <cell r="W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R100">
            <v>0</v>
          </cell>
          <cell r="BS100">
            <v>0</v>
          </cell>
          <cell r="BV100">
            <v>0</v>
          </cell>
          <cell r="BW100">
            <v>0</v>
          </cell>
          <cell r="BZ100">
            <v>0</v>
          </cell>
          <cell r="CA100">
            <v>0</v>
          </cell>
          <cell r="CD100">
            <v>0</v>
          </cell>
          <cell r="CE100">
            <v>0</v>
          </cell>
          <cell r="CH100">
            <v>0</v>
          </cell>
          <cell r="CI100">
            <v>0</v>
          </cell>
          <cell r="CL100">
            <v>0</v>
          </cell>
          <cell r="CM100">
            <v>0</v>
          </cell>
          <cell r="CP100">
            <v>0</v>
          </cell>
          <cell r="CQ100">
            <v>0</v>
          </cell>
          <cell r="CT100">
            <v>0</v>
          </cell>
          <cell r="CU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F100">
            <v>0</v>
          </cell>
          <cell r="DG100">
            <v>0</v>
          </cell>
          <cell r="DJ100">
            <v>0.46400000000000002</v>
          </cell>
          <cell r="DK100">
            <v>37.120000000000005</v>
          </cell>
          <cell r="DM100">
            <v>0</v>
          </cell>
        </row>
        <row r="101"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V101">
            <v>0</v>
          </cell>
          <cell r="W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R101">
            <v>0</v>
          </cell>
          <cell r="BS101">
            <v>0</v>
          </cell>
          <cell r="BV101">
            <v>0</v>
          </cell>
          <cell r="BW101">
            <v>0</v>
          </cell>
          <cell r="BZ101">
            <v>0</v>
          </cell>
          <cell r="CA101">
            <v>0</v>
          </cell>
          <cell r="CD101">
            <v>0</v>
          </cell>
          <cell r="CE101">
            <v>0</v>
          </cell>
          <cell r="CH101">
            <v>0</v>
          </cell>
          <cell r="CI101">
            <v>0</v>
          </cell>
          <cell r="CL101">
            <v>0</v>
          </cell>
          <cell r="CM101">
            <v>0</v>
          </cell>
          <cell r="CP101">
            <v>0</v>
          </cell>
          <cell r="CQ101">
            <v>0</v>
          </cell>
          <cell r="CT101">
            <v>0</v>
          </cell>
          <cell r="CU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F101">
            <v>0</v>
          </cell>
          <cell r="DG101">
            <v>0</v>
          </cell>
          <cell r="DJ101">
            <v>0</v>
          </cell>
          <cell r="DK101">
            <v>0</v>
          </cell>
          <cell r="DM101">
            <v>1.57</v>
          </cell>
        </row>
        <row r="102">
          <cell r="N102">
            <v>0</v>
          </cell>
          <cell r="O102">
            <v>0</v>
          </cell>
          <cell r="R102">
            <v>0</v>
          </cell>
          <cell r="S102">
            <v>0</v>
          </cell>
          <cell r="V102">
            <v>0</v>
          </cell>
          <cell r="W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2E-3</v>
          </cell>
          <cell r="AI102">
            <v>24.89</v>
          </cell>
          <cell r="AL102">
            <v>0</v>
          </cell>
          <cell r="AM102">
            <v>0</v>
          </cell>
          <cell r="AP102">
            <v>15</v>
          </cell>
          <cell r="AQ102">
            <v>8.31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R102">
            <v>0</v>
          </cell>
          <cell r="BS102">
            <v>0</v>
          </cell>
          <cell r="BV102">
            <v>0</v>
          </cell>
          <cell r="BW102">
            <v>0</v>
          </cell>
          <cell r="BZ102">
            <v>0</v>
          </cell>
          <cell r="CA102">
            <v>0</v>
          </cell>
          <cell r="CD102">
            <v>0</v>
          </cell>
          <cell r="CE102">
            <v>0</v>
          </cell>
          <cell r="CH102">
            <v>0</v>
          </cell>
          <cell r="CI102">
            <v>0</v>
          </cell>
          <cell r="CL102">
            <v>0</v>
          </cell>
          <cell r="CM102">
            <v>0</v>
          </cell>
          <cell r="CP102">
            <v>0</v>
          </cell>
          <cell r="CQ102">
            <v>0</v>
          </cell>
          <cell r="CT102">
            <v>0</v>
          </cell>
          <cell r="CU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F102">
            <v>0</v>
          </cell>
          <cell r="DG102">
            <v>0</v>
          </cell>
          <cell r="DJ102">
            <v>0</v>
          </cell>
          <cell r="DK102">
            <v>0</v>
          </cell>
          <cell r="DM102">
            <v>4.3239999999999998</v>
          </cell>
        </row>
        <row r="103">
          <cell r="N103">
            <v>0</v>
          </cell>
          <cell r="O103">
            <v>0</v>
          </cell>
          <cell r="R103">
            <v>0</v>
          </cell>
          <cell r="S103">
            <v>0</v>
          </cell>
          <cell r="V103">
            <v>0</v>
          </cell>
          <cell r="W103">
            <v>0</v>
          </cell>
          <cell r="Z103">
            <v>0</v>
          </cell>
          <cell r="AA103">
            <v>0</v>
          </cell>
          <cell r="AD103">
            <v>0</v>
          </cell>
          <cell r="AE103">
            <v>0</v>
          </cell>
          <cell r="AH103">
            <v>2E-3</v>
          </cell>
          <cell r="AI103">
            <v>5.0289999999999999</v>
          </cell>
          <cell r="AL103">
            <v>0</v>
          </cell>
          <cell r="AM103">
            <v>0</v>
          </cell>
          <cell r="AP103">
            <v>9</v>
          </cell>
          <cell r="AQ103">
            <v>4.1109999999999998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  <cell r="BB103">
            <v>0</v>
          </cell>
          <cell r="BC103">
            <v>0</v>
          </cell>
          <cell r="BF103">
            <v>0</v>
          </cell>
          <cell r="BG103">
            <v>0</v>
          </cell>
          <cell r="BJ103">
            <v>0</v>
          </cell>
          <cell r="BK103">
            <v>0</v>
          </cell>
          <cell r="BN103">
            <v>0</v>
          </cell>
          <cell r="BO103">
            <v>0</v>
          </cell>
          <cell r="BR103">
            <v>0</v>
          </cell>
          <cell r="BS103">
            <v>0</v>
          </cell>
          <cell r="BV103">
            <v>0</v>
          </cell>
          <cell r="BW103">
            <v>0</v>
          </cell>
          <cell r="BZ103">
            <v>0</v>
          </cell>
          <cell r="CA103">
            <v>0</v>
          </cell>
          <cell r="CD103">
            <v>0</v>
          </cell>
          <cell r="CE103">
            <v>0</v>
          </cell>
          <cell r="CH103">
            <v>0</v>
          </cell>
          <cell r="CI103">
            <v>0</v>
          </cell>
          <cell r="CL103">
            <v>0</v>
          </cell>
          <cell r="CM103">
            <v>0</v>
          </cell>
          <cell r="CP103">
            <v>0</v>
          </cell>
          <cell r="CQ103">
            <v>0</v>
          </cell>
          <cell r="CT103">
            <v>0</v>
          </cell>
          <cell r="CU103">
            <v>0</v>
          </cell>
          <cell r="CX103">
            <v>4</v>
          </cell>
          <cell r="CY103">
            <v>8.3230000000000004</v>
          </cell>
          <cell r="DB103">
            <v>0</v>
          </cell>
          <cell r="DC103">
            <v>0</v>
          </cell>
          <cell r="DF103">
            <v>0</v>
          </cell>
          <cell r="DG103">
            <v>0</v>
          </cell>
          <cell r="DJ103">
            <v>1.845</v>
          </cell>
          <cell r="DK103">
            <v>147.6</v>
          </cell>
          <cell r="DM103">
            <v>0</v>
          </cell>
        </row>
        <row r="104">
          <cell r="N104">
            <v>2E-3</v>
          </cell>
          <cell r="O104">
            <v>3.7290000000000001</v>
          </cell>
          <cell r="R104">
            <v>0</v>
          </cell>
          <cell r="S104">
            <v>0</v>
          </cell>
          <cell r="V104">
            <v>0</v>
          </cell>
          <cell r="W104">
            <v>0</v>
          </cell>
          <cell r="Z104">
            <v>0</v>
          </cell>
          <cell r="AA104">
            <v>0</v>
          </cell>
          <cell r="AD104">
            <v>0</v>
          </cell>
          <cell r="AE104">
            <v>0</v>
          </cell>
          <cell r="AH104">
            <v>0</v>
          </cell>
          <cell r="AI104">
            <v>0</v>
          </cell>
          <cell r="AL104">
            <v>0</v>
          </cell>
          <cell r="AM104">
            <v>0</v>
          </cell>
          <cell r="AP104">
            <v>5</v>
          </cell>
          <cell r="AQ104">
            <v>3.3929999999999998</v>
          </cell>
          <cell r="AT104">
            <v>0</v>
          </cell>
          <cell r="AU104">
            <v>0</v>
          </cell>
          <cell r="AX104">
            <v>0</v>
          </cell>
          <cell r="AY104">
            <v>0</v>
          </cell>
          <cell r="BB104">
            <v>0</v>
          </cell>
          <cell r="BC104">
            <v>0</v>
          </cell>
          <cell r="BF104">
            <v>0</v>
          </cell>
          <cell r="BG104">
            <v>0</v>
          </cell>
          <cell r="BJ104">
            <v>0</v>
          </cell>
          <cell r="BK104">
            <v>0</v>
          </cell>
          <cell r="BN104">
            <v>0</v>
          </cell>
          <cell r="BO104">
            <v>0</v>
          </cell>
          <cell r="BR104">
            <v>0</v>
          </cell>
          <cell r="BS104">
            <v>0</v>
          </cell>
          <cell r="BV104">
            <v>0</v>
          </cell>
          <cell r="BW104">
            <v>0</v>
          </cell>
          <cell r="BZ104">
            <v>0</v>
          </cell>
          <cell r="CA104">
            <v>0</v>
          </cell>
          <cell r="CD104">
            <v>0</v>
          </cell>
          <cell r="CE104">
            <v>0</v>
          </cell>
          <cell r="CH104">
            <v>0</v>
          </cell>
          <cell r="CI104">
            <v>0</v>
          </cell>
          <cell r="CL104">
            <v>0</v>
          </cell>
          <cell r="CM104">
            <v>0</v>
          </cell>
          <cell r="CP104">
            <v>0</v>
          </cell>
          <cell r="CQ104">
            <v>0</v>
          </cell>
          <cell r="CT104">
            <v>0</v>
          </cell>
          <cell r="CU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F104">
            <v>0</v>
          </cell>
          <cell r="DG104">
            <v>0</v>
          </cell>
          <cell r="DJ104">
            <v>0</v>
          </cell>
          <cell r="DK104">
            <v>0</v>
          </cell>
          <cell r="DM104">
            <v>2.859</v>
          </cell>
        </row>
        <row r="105"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V105">
            <v>0</v>
          </cell>
          <cell r="W105">
            <v>0</v>
          </cell>
          <cell r="Z105">
            <v>0</v>
          </cell>
          <cell r="AA105">
            <v>0</v>
          </cell>
          <cell r="AD105">
            <v>0</v>
          </cell>
          <cell r="AE105">
            <v>0</v>
          </cell>
          <cell r="AH105">
            <v>0</v>
          </cell>
          <cell r="AI105">
            <v>0</v>
          </cell>
          <cell r="AL105">
            <v>0</v>
          </cell>
          <cell r="AM105">
            <v>0</v>
          </cell>
          <cell r="AP105">
            <v>0</v>
          </cell>
          <cell r="AQ105">
            <v>0</v>
          </cell>
          <cell r="AT105">
            <v>0</v>
          </cell>
          <cell r="AU105">
            <v>0</v>
          </cell>
          <cell r="AX105">
            <v>0</v>
          </cell>
          <cell r="AY105">
            <v>0</v>
          </cell>
          <cell r="BB105">
            <v>0</v>
          </cell>
          <cell r="BC105">
            <v>0</v>
          </cell>
          <cell r="BF105">
            <v>0</v>
          </cell>
          <cell r="BG105">
            <v>0</v>
          </cell>
          <cell r="BJ105">
            <v>0</v>
          </cell>
          <cell r="BK105">
            <v>0</v>
          </cell>
          <cell r="BN105">
            <v>0</v>
          </cell>
          <cell r="BO105">
            <v>0</v>
          </cell>
          <cell r="BR105">
            <v>0</v>
          </cell>
          <cell r="BS105">
            <v>0</v>
          </cell>
          <cell r="BV105">
            <v>0</v>
          </cell>
          <cell r="BW105">
            <v>0</v>
          </cell>
          <cell r="BZ105">
            <v>0</v>
          </cell>
          <cell r="CA105">
            <v>0</v>
          </cell>
          <cell r="CD105">
            <v>0</v>
          </cell>
          <cell r="CE105">
            <v>0</v>
          </cell>
          <cell r="CH105">
            <v>0</v>
          </cell>
          <cell r="CI105">
            <v>0</v>
          </cell>
          <cell r="CL105">
            <v>0</v>
          </cell>
          <cell r="CM105">
            <v>0</v>
          </cell>
          <cell r="CP105">
            <v>0</v>
          </cell>
          <cell r="CQ105">
            <v>0</v>
          </cell>
          <cell r="CT105">
            <v>0</v>
          </cell>
          <cell r="CU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F105">
            <v>0</v>
          </cell>
          <cell r="DG105">
            <v>0</v>
          </cell>
          <cell r="DJ105">
            <v>0</v>
          </cell>
          <cell r="DK105">
            <v>0</v>
          </cell>
          <cell r="DM105">
            <v>0</v>
          </cell>
        </row>
        <row r="106">
          <cell r="N106">
            <v>0</v>
          </cell>
          <cell r="O106">
            <v>0</v>
          </cell>
          <cell r="R106">
            <v>0</v>
          </cell>
          <cell r="S106">
            <v>0</v>
          </cell>
          <cell r="V106">
            <v>0</v>
          </cell>
          <cell r="W106">
            <v>0</v>
          </cell>
          <cell r="Z106">
            <v>0</v>
          </cell>
          <cell r="AA106">
            <v>0</v>
          </cell>
          <cell r="AD106">
            <v>0</v>
          </cell>
          <cell r="AE106">
            <v>0</v>
          </cell>
          <cell r="AH106">
            <v>0</v>
          </cell>
          <cell r="AI106">
            <v>0</v>
          </cell>
          <cell r="AL106">
            <v>0</v>
          </cell>
          <cell r="AM106">
            <v>0</v>
          </cell>
          <cell r="AP106">
            <v>0</v>
          </cell>
          <cell r="AQ106">
            <v>0</v>
          </cell>
          <cell r="AT106">
            <v>0</v>
          </cell>
          <cell r="AU106">
            <v>0</v>
          </cell>
          <cell r="AX106">
            <v>0</v>
          </cell>
          <cell r="AY106">
            <v>0</v>
          </cell>
          <cell r="BB106">
            <v>0</v>
          </cell>
          <cell r="BC106">
            <v>0</v>
          </cell>
          <cell r="BF106">
            <v>0</v>
          </cell>
          <cell r="BG106">
            <v>0</v>
          </cell>
          <cell r="BJ106">
            <v>0</v>
          </cell>
          <cell r="BK106">
            <v>0</v>
          </cell>
          <cell r="BN106">
            <v>0</v>
          </cell>
          <cell r="BO106">
            <v>0</v>
          </cell>
          <cell r="BR106">
            <v>0</v>
          </cell>
          <cell r="BS106">
            <v>0</v>
          </cell>
          <cell r="BV106">
            <v>0</v>
          </cell>
          <cell r="BW106">
            <v>0</v>
          </cell>
          <cell r="BZ106">
            <v>0</v>
          </cell>
          <cell r="CA106">
            <v>0</v>
          </cell>
          <cell r="CD106">
            <v>0</v>
          </cell>
          <cell r="CE106">
            <v>0</v>
          </cell>
          <cell r="CH106">
            <v>0</v>
          </cell>
          <cell r="CI106">
            <v>0</v>
          </cell>
          <cell r="CL106">
            <v>0</v>
          </cell>
          <cell r="CM106">
            <v>0</v>
          </cell>
          <cell r="CP106">
            <v>0</v>
          </cell>
          <cell r="CQ106">
            <v>0</v>
          </cell>
          <cell r="CT106">
            <v>0</v>
          </cell>
          <cell r="CU106">
            <v>0</v>
          </cell>
          <cell r="CX106">
            <v>1</v>
          </cell>
          <cell r="CY106">
            <v>0.96799999999999997</v>
          </cell>
          <cell r="DB106">
            <v>0</v>
          </cell>
          <cell r="DC106">
            <v>0</v>
          </cell>
          <cell r="DF106">
            <v>0</v>
          </cell>
          <cell r="DG106">
            <v>0</v>
          </cell>
          <cell r="DJ106">
            <v>1.4950000000000001</v>
          </cell>
          <cell r="DK106">
            <v>119.60000000000001</v>
          </cell>
          <cell r="DM106">
            <v>0</v>
          </cell>
        </row>
        <row r="107">
          <cell r="N107">
            <v>0</v>
          </cell>
          <cell r="O107">
            <v>0</v>
          </cell>
          <cell r="R107">
            <v>0</v>
          </cell>
          <cell r="S107">
            <v>0</v>
          </cell>
          <cell r="V107">
            <v>0</v>
          </cell>
          <cell r="W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2.1999999999999999E-2</v>
          </cell>
          <cell r="AI107">
            <v>5.0170000000000003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R107">
            <v>0</v>
          </cell>
          <cell r="BS107">
            <v>0</v>
          </cell>
          <cell r="BV107">
            <v>0</v>
          </cell>
          <cell r="BW107">
            <v>0</v>
          </cell>
          <cell r="BZ107">
            <v>0</v>
          </cell>
          <cell r="CA107">
            <v>0</v>
          </cell>
          <cell r="CD107">
            <v>0</v>
          </cell>
          <cell r="CE107">
            <v>0</v>
          </cell>
          <cell r="CH107">
            <v>0</v>
          </cell>
          <cell r="CI107">
            <v>0</v>
          </cell>
          <cell r="CL107">
            <v>0</v>
          </cell>
          <cell r="CM107">
            <v>0</v>
          </cell>
          <cell r="CP107">
            <v>0</v>
          </cell>
          <cell r="CQ107">
            <v>0</v>
          </cell>
          <cell r="CT107">
            <v>0</v>
          </cell>
          <cell r="CU107">
            <v>0</v>
          </cell>
          <cell r="CX107">
            <v>1</v>
          </cell>
          <cell r="CY107">
            <v>1.1299999999999999</v>
          </cell>
          <cell r="DB107">
            <v>0</v>
          </cell>
          <cell r="DC107">
            <v>0</v>
          </cell>
          <cell r="DF107">
            <v>0</v>
          </cell>
          <cell r="DG107">
            <v>0</v>
          </cell>
          <cell r="DJ107">
            <v>0</v>
          </cell>
          <cell r="DK107">
            <v>0</v>
          </cell>
          <cell r="DM107">
            <v>2.2770000000000001</v>
          </cell>
        </row>
        <row r="108"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V108">
            <v>0</v>
          </cell>
          <cell r="W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R108">
            <v>0</v>
          </cell>
          <cell r="BS108">
            <v>0</v>
          </cell>
          <cell r="BV108">
            <v>0</v>
          </cell>
          <cell r="BW108">
            <v>0</v>
          </cell>
          <cell r="BZ108">
            <v>0</v>
          </cell>
          <cell r="CA108">
            <v>0</v>
          </cell>
          <cell r="CD108">
            <v>0</v>
          </cell>
          <cell r="CE108">
            <v>0</v>
          </cell>
          <cell r="CH108">
            <v>0</v>
          </cell>
          <cell r="CI108">
            <v>0</v>
          </cell>
          <cell r="CL108">
            <v>0</v>
          </cell>
          <cell r="CM108">
            <v>0</v>
          </cell>
          <cell r="CP108">
            <v>0</v>
          </cell>
          <cell r="CQ108">
            <v>0</v>
          </cell>
          <cell r="CT108">
            <v>0</v>
          </cell>
          <cell r="CU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F108">
            <v>0</v>
          </cell>
          <cell r="DG108">
            <v>0</v>
          </cell>
          <cell r="DJ108">
            <v>0</v>
          </cell>
          <cell r="DK108">
            <v>0</v>
          </cell>
          <cell r="DM108">
            <v>4.4710000000000001</v>
          </cell>
        </row>
        <row r="109"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V109">
            <v>0</v>
          </cell>
          <cell r="W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R109">
            <v>0</v>
          </cell>
          <cell r="BS109">
            <v>0</v>
          </cell>
          <cell r="BV109">
            <v>0</v>
          </cell>
          <cell r="BW109">
            <v>0</v>
          </cell>
          <cell r="BZ109">
            <v>0.02</v>
          </cell>
          <cell r="CA109">
            <v>20.611000000000001</v>
          </cell>
          <cell r="CD109">
            <v>0</v>
          </cell>
          <cell r="CE109">
            <v>0</v>
          </cell>
          <cell r="CH109">
            <v>0</v>
          </cell>
          <cell r="CI109">
            <v>0</v>
          </cell>
          <cell r="CL109">
            <v>0</v>
          </cell>
          <cell r="CM109">
            <v>0</v>
          </cell>
          <cell r="CP109">
            <v>0</v>
          </cell>
          <cell r="CQ109">
            <v>0</v>
          </cell>
          <cell r="CT109">
            <v>0</v>
          </cell>
          <cell r="CU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F109">
            <v>0</v>
          </cell>
          <cell r="DG109">
            <v>0</v>
          </cell>
          <cell r="DJ109">
            <v>0.746</v>
          </cell>
          <cell r="DK109">
            <v>59.68</v>
          </cell>
          <cell r="DM109">
            <v>0</v>
          </cell>
        </row>
        <row r="110">
          <cell r="N110">
            <v>0</v>
          </cell>
          <cell r="O110">
            <v>0</v>
          </cell>
          <cell r="R110">
            <v>0</v>
          </cell>
          <cell r="S110">
            <v>0</v>
          </cell>
          <cell r="V110">
            <v>0</v>
          </cell>
          <cell r="W110">
            <v>0</v>
          </cell>
          <cell r="Z110">
            <v>0</v>
          </cell>
          <cell r="AA110">
            <v>0</v>
          </cell>
          <cell r="AD110">
            <v>0</v>
          </cell>
          <cell r="AE110">
            <v>0</v>
          </cell>
          <cell r="AH110">
            <v>0</v>
          </cell>
          <cell r="AI110">
            <v>0</v>
          </cell>
          <cell r="AL110">
            <v>0</v>
          </cell>
          <cell r="AM110">
            <v>0</v>
          </cell>
          <cell r="AP110">
            <v>0</v>
          </cell>
          <cell r="AQ110">
            <v>0</v>
          </cell>
          <cell r="AT110">
            <v>0</v>
          </cell>
          <cell r="AU110">
            <v>0</v>
          </cell>
          <cell r="AX110">
            <v>0</v>
          </cell>
          <cell r="AY110">
            <v>0</v>
          </cell>
          <cell r="BB110">
            <v>0</v>
          </cell>
          <cell r="BC110">
            <v>0</v>
          </cell>
          <cell r="BF110">
            <v>0</v>
          </cell>
          <cell r="BG110">
            <v>0</v>
          </cell>
          <cell r="BJ110">
            <v>0</v>
          </cell>
          <cell r="BK110">
            <v>0</v>
          </cell>
          <cell r="BN110">
            <v>0</v>
          </cell>
          <cell r="BO110">
            <v>0</v>
          </cell>
          <cell r="BR110">
            <v>0</v>
          </cell>
          <cell r="BS110">
            <v>0</v>
          </cell>
          <cell r="BV110">
            <v>0</v>
          </cell>
          <cell r="BW110">
            <v>0</v>
          </cell>
          <cell r="BZ110">
            <v>0</v>
          </cell>
          <cell r="CA110">
            <v>0</v>
          </cell>
          <cell r="CD110">
            <v>0</v>
          </cell>
          <cell r="CE110">
            <v>0</v>
          </cell>
          <cell r="CH110">
            <v>0</v>
          </cell>
          <cell r="CI110">
            <v>0</v>
          </cell>
          <cell r="CL110">
            <v>0</v>
          </cell>
          <cell r="CM110">
            <v>0</v>
          </cell>
          <cell r="CP110">
            <v>0</v>
          </cell>
          <cell r="CQ110">
            <v>0</v>
          </cell>
          <cell r="CT110">
            <v>0</v>
          </cell>
          <cell r="CU110">
            <v>0</v>
          </cell>
          <cell r="CX110">
            <v>2</v>
          </cell>
          <cell r="CY110">
            <v>2.2599999999999998</v>
          </cell>
          <cell r="DB110">
            <v>0</v>
          </cell>
          <cell r="DC110">
            <v>0</v>
          </cell>
          <cell r="DF110">
            <v>0</v>
          </cell>
          <cell r="DG110">
            <v>0</v>
          </cell>
          <cell r="DJ110">
            <v>3.39</v>
          </cell>
          <cell r="DK110">
            <v>271.2</v>
          </cell>
          <cell r="DM110">
            <v>4.3239999999999998</v>
          </cell>
        </row>
        <row r="111">
          <cell r="N111">
            <v>0</v>
          </cell>
          <cell r="O111">
            <v>0</v>
          </cell>
          <cell r="R111">
            <v>0</v>
          </cell>
          <cell r="S111">
            <v>0</v>
          </cell>
          <cell r="V111">
            <v>0</v>
          </cell>
          <cell r="W111">
            <v>0</v>
          </cell>
          <cell r="Z111">
            <v>0</v>
          </cell>
          <cell r="AA111">
            <v>0</v>
          </cell>
          <cell r="AD111">
            <v>0</v>
          </cell>
          <cell r="AE111">
            <v>0</v>
          </cell>
          <cell r="AH111">
            <v>0</v>
          </cell>
          <cell r="AI111">
            <v>0</v>
          </cell>
          <cell r="AL111">
            <v>0</v>
          </cell>
          <cell r="AM111">
            <v>0</v>
          </cell>
          <cell r="AP111">
            <v>0</v>
          </cell>
          <cell r="AQ111">
            <v>0</v>
          </cell>
          <cell r="AT111">
            <v>0</v>
          </cell>
          <cell r="AU111">
            <v>0</v>
          </cell>
          <cell r="AX111">
            <v>0</v>
          </cell>
          <cell r="AY111">
            <v>0</v>
          </cell>
          <cell r="BB111">
            <v>0</v>
          </cell>
          <cell r="BC111">
            <v>0</v>
          </cell>
          <cell r="BF111">
            <v>0</v>
          </cell>
          <cell r="BG111">
            <v>0</v>
          </cell>
          <cell r="BJ111">
            <v>0</v>
          </cell>
          <cell r="BK111">
            <v>0</v>
          </cell>
          <cell r="BN111">
            <v>0</v>
          </cell>
          <cell r="BO111">
            <v>0</v>
          </cell>
          <cell r="BR111">
            <v>0</v>
          </cell>
          <cell r="BS111">
            <v>0</v>
          </cell>
          <cell r="BV111">
            <v>0</v>
          </cell>
          <cell r="BW111">
            <v>0</v>
          </cell>
          <cell r="BZ111">
            <v>0</v>
          </cell>
          <cell r="CA111">
            <v>0</v>
          </cell>
          <cell r="CD111">
            <v>0</v>
          </cell>
          <cell r="CE111">
            <v>0</v>
          </cell>
          <cell r="CH111">
            <v>0</v>
          </cell>
          <cell r="CI111">
            <v>0</v>
          </cell>
          <cell r="CL111">
            <v>0</v>
          </cell>
          <cell r="CM111">
            <v>0</v>
          </cell>
          <cell r="CP111">
            <v>0</v>
          </cell>
          <cell r="CQ111">
            <v>0</v>
          </cell>
          <cell r="CT111">
            <v>0</v>
          </cell>
          <cell r="CU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F111">
            <v>0</v>
          </cell>
          <cell r="DG111">
            <v>0</v>
          </cell>
          <cell r="DJ111">
            <v>0</v>
          </cell>
          <cell r="DK111">
            <v>0</v>
          </cell>
          <cell r="DM111">
            <v>0</v>
          </cell>
        </row>
        <row r="112">
          <cell r="N112">
            <v>0</v>
          </cell>
          <cell r="O112">
            <v>0</v>
          </cell>
          <cell r="R112">
            <v>0</v>
          </cell>
          <cell r="S112">
            <v>0</v>
          </cell>
          <cell r="V112">
            <v>0</v>
          </cell>
          <cell r="W112">
            <v>0</v>
          </cell>
          <cell r="Z112">
            <v>0</v>
          </cell>
          <cell r="AA112">
            <v>0</v>
          </cell>
          <cell r="AD112">
            <v>0</v>
          </cell>
          <cell r="AE112">
            <v>0</v>
          </cell>
          <cell r="AH112">
            <v>2.1999999999999999E-2</v>
          </cell>
          <cell r="AI112">
            <v>5.0270000000000001</v>
          </cell>
          <cell r="AL112">
            <v>0</v>
          </cell>
          <cell r="AM112">
            <v>0</v>
          </cell>
          <cell r="AP112">
            <v>0</v>
          </cell>
          <cell r="AQ112">
            <v>0</v>
          </cell>
          <cell r="AT112">
            <v>0</v>
          </cell>
          <cell r="AU112">
            <v>0</v>
          </cell>
          <cell r="AX112">
            <v>0</v>
          </cell>
          <cell r="AY112">
            <v>0</v>
          </cell>
          <cell r="BB112">
            <v>0</v>
          </cell>
          <cell r="BC112">
            <v>0</v>
          </cell>
          <cell r="BF112">
            <v>0</v>
          </cell>
          <cell r="BG112">
            <v>0</v>
          </cell>
          <cell r="BJ112">
            <v>0</v>
          </cell>
          <cell r="BK112">
            <v>0</v>
          </cell>
          <cell r="BN112">
            <v>0</v>
          </cell>
          <cell r="BO112">
            <v>0</v>
          </cell>
          <cell r="BR112">
            <v>0</v>
          </cell>
          <cell r="BS112">
            <v>0</v>
          </cell>
          <cell r="BV112">
            <v>0</v>
          </cell>
          <cell r="BW112">
            <v>0</v>
          </cell>
          <cell r="BZ112">
            <v>0</v>
          </cell>
          <cell r="CA112">
            <v>0</v>
          </cell>
          <cell r="CD112">
            <v>0</v>
          </cell>
          <cell r="CE112">
            <v>0</v>
          </cell>
          <cell r="CH112">
            <v>0</v>
          </cell>
          <cell r="CI112">
            <v>0</v>
          </cell>
          <cell r="CL112">
            <v>0</v>
          </cell>
          <cell r="CM112">
            <v>0</v>
          </cell>
          <cell r="CP112">
            <v>0</v>
          </cell>
          <cell r="CQ112">
            <v>0</v>
          </cell>
          <cell r="CT112">
            <v>0</v>
          </cell>
          <cell r="CU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F112">
            <v>0</v>
          </cell>
          <cell r="DG112">
            <v>0</v>
          </cell>
          <cell r="DJ112">
            <v>0</v>
          </cell>
          <cell r="DK112">
            <v>0</v>
          </cell>
          <cell r="DM112">
            <v>0</v>
          </cell>
        </row>
        <row r="113">
          <cell r="N113">
            <v>0</v>
          </cell>
          <cell r="O113">
            <v>0</v>
          </cell>
          <cell r="R113">
            <v>0</v>
          </cell>
          <cell r="S113">
            <v>0</v>
          </cell>
          <cell r="V113">
            <v>0</v>
          </cell>
          <cell r="W113">
            <v>0</v>
          </cell>
          <cell r="Z113">
            <v>0</v>
          </cell>
          <cell r="AA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L113">
            <v>0</v>
          </cell>
          <cell r="AM113">
            <v>0</v>
          </cell>
          <cell r="AP113">
            <v>1</v>
          </cell>
          <cell r="AQ113">
            <v>0.45100000000000001</v>
          </cell>
          <cell r="AT113">
            <v>0</v>
          </cell>
          <cell r="AU113">
            <v>0</v>
          </cell>
          <cell r="AX113">
            <v>0</v>
          </cell>
          <cell r="AY113">
            <v>0</v>
          </cell>
          <cell r="BB113">
            <v>0</v>
          </cell>
          <cell r="BC113">
            <v>0</v>
          </cell>
          <cell r="BF113">
            <v>0</v>
          </cell>
          <cell r="BG113">
            <v>0</v>
          </cell>
          <cell r="BJ113">
            <v>0</v>
          </cell>
          <cell r="BK113">
            <v>0</v>
          </cell>
          <cell r="BN113">
            <v>0</v>
          </cell>
          <cell r="BO113">
            <v>0</v>
          </cell>
          <cell r="BR113">
            <v>0</v>
          </cell>
          <cell r="BS113">
            <v>0</v>
          </cell>
          <cell r="BV113">
            <v>0</v>
          </cell>
          <cell r="BW113">
            <v>0</v>
          </cell>
          <cell r="BZ113">
            <v>0</v>
          </cell>
          <cell r="CA113">
            <v>0</v>
          </cell>
          <cell r="CD113">
            <v>0</v>
          </cell>
          <cell r="CE113">
            <v>0</v>
          </cell>
          <cell r="CH113">
            <v>0</v>
          </cell>
          <cell r="CI113">
            <v>0</v>
          </cell>
          <cell r="CL113">
            <v>0</v>
          </cell>
          <cell r="CM113">
            <v>0</v>
          </cell>
          <cell r="CP113">
            <v>0</v>
          </cell>
          <cell r="CQ113">
            <v>0</v>
          </cell>
          <cell r="CT113">
            <v>0</v>
          </cell>
          <cell r="CU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F113">
            <v>0</v>
          </cell>
          <cell r="DG113">
            <v>0</v>
          </cell>
          <cell r="DJ113">
            <v>1.3320000000000001</v>
          </cell>
          <cell r="DK113">
            <v>106.56</v>
          </cell>
          <cell r="DM113">
            <v>0</v>
          </cell>
        </row>
        <row r="114">
          <cell r="N114">
            <v>0</v>
          </cell>
          <cell r="O114">
            <v>0</v>
          </cell>
          <cell r="R114">
            <v>0</v>
          </cell>
          <cell r="S114">
            <v>0</v>
          </cell>
          <cell r="V114">
            <v>0</v>
          </cell>
          <cell r="W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1</v>
          </cell>
          <cell r="AQ114">
            <v>0.45100000000000001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R114">
            <v>0</v>
          </cell>
          <cell r="BS114">
            <v>0</v>
          </cell>
          <cell r="BV114">
            <v>0</v>
          </cell>
          <cell r="BW114">
            <v>0</v>
          </cell>
          <cell r="BZ114">
            <v>0</v>
          </cell>
          <cell r="CA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L114">
            <v>0</v>
          </cell>
          <cell r="CM114">
            <v>0</v>
          </cell>
          <cell r="CP114">
            <v>0</v>
          </cell>
          <cell r="CQ114">
            <v>0</v>
          </cell>
          <cell r="CT114">
            <v>0</v>
          </cell>
          <cell r="CU114">
            <v>0</v>
          </cell>
          <cell r="CX114">
            <v>1</v>
          </cell>
          <cell r="CY114">
            <v>0.96899999999999997</v>
          </cell>
          <cell r="DB114">
            <v>0</v>
          </cell>
          <cell r="DC114">
            <v>0</v>
          </cell>
          <cell r="DF114">
            <v>0</v>
          </cell>
          <cell r="DG114">
            <v>0</v>
          </cell>
          <cell r="DJ114">
            <v>0</v>
          </cell>
          <cell r="DK114">
            <v>0</v>
          </cell>
          <cell r="DM114">
            <v>0</v>
          </cell>
        </row>
        <row r="115">
          <cell r="N115">
            <v>0</v>
          </cell>
          <cell r="O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1</v>
          </cell>
          <cell r="AQ115">
            <v>0.47799999999999998</v>
          </cell>
          <cell r="AT115">
            <v>7.0000000000000001E-3</v>
          </cell>
          <cell r="AU115">
            <v>17.408000000000001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R115">
            <v>0</v>
          </cell>
          <cell r="BS115">
            <v>0</v>
          </cell>
          <cell r="BV115">
            <v>0</v>
          </cell>
          <cell r="BW115">
            <v>0</v>
          </cell>
          <cell r="BZ115">
            <v>0</v>
          </cell>
          <cell r="CA115">
            <v>0</v>
          </cell>
          <cell r="CD115">
            <v>0</v>
          </cell>
          <cell r="CE115">
            <v>0</v>
          </cell>
          <cell r="CH115">
            <v>0</v>
          </cell>
          <cell r="CI115">
            <v>0</v>
          </cell>
          <cell r="CL115">
            <v>0</v>
          </cell>
          <cell r="CM115">
            <v>0</v>
          </cell>
          <cell r="CP115">
            <v>0</v>
          </cell>
          <cell r="CQ115">
            <v>0</v>
          </cell>
          <cell r="CT115">
            <v>5.0000000000000001E-3</v>
          </cell>
          <cell r="CU115">
            <v>0.90600000000000003</v>
          </cell>
          <cell r="CX115">
            <v>3</v>
          </cell>
          <cell r="CY115">
            <v>1.329</v>
          </cell>
          <cell r="DB115">
            <v>0</v>
          </cell>
          <cell r="DC115">
            <v>0</v>
          </cell>
          <cell r="DF115">
            <v>0</v>
          </cell>
          <cell r="DG115">
            <v>0</v>
          </cell>
          <cell r="DJ115">
            <v>0</v>
          </cell>
          <cell r="DK115">
            <v>0</v>
          </cell>
          <cell r="DM115">
            <v>0</v>
          </cell>
        </row>
        <row r="116">
          <cell r="N116">
            <v>0</v>
          </cell>
          <cell r="O116">
            <v>0</v>
          </cell>
          <cell r="R116">
            <v>0</v>
          </cell>
          <cell r="S116">
            <v>0</v>
          </cell>
          <cell r="V116">
            <v>0</v>
          </cell>
          <cell r="W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R116">
            <v>0</v>
          </cell>
          <cell r="BS116">
            <v>0</v>
          </cell>
          <cell r="BV116">
            <v>0</v>
          </cell>
          <cell r="BW116">
            <v>0</v>
          </cell>
          <cell r="BZ116">
            <v>0</v>
          </cell>
          <cell r="CA116">
            <v>0</v>
          </cell>
          <cell r="CD116">
            <v>0</v>
          </cell>
          <cell r="CE116">
            <v>0</v>
          </cell>
          <cell r="CH116">
            <v>0</v>
          </cell>
          <cell r="CI116">
            <v>0</v>
          </cell>
          <cell r="CL116">
            <v>0</v>
          </cell>
          <cell r="CM116">
            <v>0</v>
          </cell>
          <cell r="CP116">
            <v>0</v>
          </cell>
          <cell r="CQ116">
            <v>0</v>
          </cell>
          <cell r="CT116">
            <v>0</v>
          </cell>
          <cell r="CU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F116">
            <v>0</v>
          </cell>
          <cell r="DG116">
            <v>0</v>
          </cell>
          <cell r="DJ116">
            <v>0</v>
          </cell>
          <cell r="DK116">
            <v>0</v>
          </cell>
          <cell r="DM116">
            <v>3.4809999999999999</v>
          </cell>
        </row>
        <row r="117"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V117">
            <v>0</v>
          </cell>
          <cell r="W117">
            <v>0</v>
          </cell>
          <cell r="Z117">
            <v>0</v>
          </cell>
          <cell r="AA117">
            <v>0</v>
          </cell>
          <cell r="AD117">
            <v>0</v>
          </cell>
          <cell r="AE117">
            <v>0</v>
          </cell>
          <cell r="AH117">
            <v>7.4999999999999997E-2</v>
          </cell>
          <cell r="AI117">
            <v>51.661000000000001</v>
          </cell>
          <cell r="AL117">
            <v>0</v>
          </cell>
          <cell r="AM117">
            <v>0</v>
          </cell>
          <cell r="AP117">
            <v>6</v>
          </cell>
          <cell r="AQ117">
            <v>3.633</v>
          </cell>
          <cell r="AT117">
            <v>0</v>
          </cell>
          <cell r="AU117">
            <v>0</v>
          </cell>
          <cell r="AX117">
            <v>0</v>
          </cell>
          <cell r="AY117">
            <v>0</v>
          </cell>
          <cell r="BB117">
            <v>0</v>
          </cell>
          <cell r="BC117">
            <v>0</v>
          </cell>
          <cell r="BF117">
            <v>0</v>
          </cell>
          <cell r="BG117">
            <v>0</v>
          </cell>
          <cell r="BJ117">
            <v>0</v>
          </cell>
          <cell r="BK117">
            <v>0</v>
          </cell>
          <cell r="BN117">
            <v>0</v>
          </cell>
          <cell r="BO117">
            <v>0</v>
          </cell>
          <cell r="BR117">
            <v>0</v>
          </cell>
          <cell r="BS117">
            <v>0</v>
          </cell>
          <cell r="BV117">
            <v>0</v>
          </cell>
          <cell r="BW117">
            <v>0</v>
          </cell>
          <cell r="BZ117">
            <v>0</v>
          </cell>
          <cell r="CA117">
            <v>0</v>
          </cell>
          <cell r="CD117">
            <v>0</v>
          </cell>
          <cell r="CE117">
            <v>0</v>
          </cell>
          <cell r="CH117">
            <v>0</v>
          </cell>
          <cell r="CI117">
            <v>0</v>
          </cell>
          <cell r="CL117">
            <v>0</v>
          </cell>
          <cell r="CM117">
            <v>0</v>
          </cell>
          <cell r="CP117">
            <v>0</v>
          </cell>
          <cell r="CQ117">
            <v>0</v>
          </cell>
          <cell r="CT117">
            <v>0</v>
          </cell>
          <cell r="CU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0</v>
          </cell>
          <cell r="DM117">
            <v>0</v>
          </cell>
        </row>
        <row r="118"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V118">
            <v>0</v>
          </cell>
          <cell r="W118">
            <v>0</v>
          </cell>
          <cell r="Z118">
            <v>0</v>
          </cell>
          <cell r="AA118">
            <v>0</v>
          </cell>
          <cell r="AD118">
            <v>0</v>
          </cell>
          <cell r="AE118">
            <v>0</v>
          </cell>
          <cell r="AH118">
            <v>0</v>
          </cell>
          <cell r="AI118">
            <v>0</v>
          </cell>
          <cell r="AL118">
            <v>0</v>
          </cell>
          <cell r="AM118">
            <v>0</v>
          </cell>
          <cell r="AP118">
            <v>0</v>
          </cell>
          <cell r="AQ118">
            <v>0</v>
          </cell>
          <cell r="AT118">
            <v>0</v>
          </cell>
          <cell r="AU118">
            <v>0</v>
          </cell>
          <cell r="AX118">
            <v>0</v>
          </cell>
          <cell r="AY118">
            <v>0</v>
          </cell>
          <cell r="BB118">
            <v>0</v>
          </cell>
          <cell r="BC118">
            <v>0</v>
          </cell>
          <cell r="BF118">
            <v>0</v>
          </cell>
          <cell r="BG118">
            <v>0</v>
          </cell>
          <cell r="BJ118">
            <v>0</v>
          </cell>
          <cell r="BK118">
            <v>0</v>
          </cell>
          <cell r="BN118">
            <v>0</v>
          </cell>
          <cell r="BO118">
            <v>0</v>
          </cell>
          <cell r="BR118">
            <v>0</v>
          </cell>
          <cell r="BS118">
            <v>0</v>
          </cell>
          <cell r="BV118">
            <v>0</v>
          </cell>
          <cell r="BW118">
            <v>0</v>
          </cell>
          <cell r="BZ118">
            <v>0</v>
          </cell>
          <cell r="CA118">
            <v>0</v>
          </cell>
          <cell r="CD118">
            <v>0</v>
          </cell>
          <cell r="CE118">
            <v>0</v>
          </cell>
          <cell r="CH118">
            <v>0</v>
          </cell>
          <cell r="CI118">
            <v>0</v>
          </cell>
          <cell r="CL118">
            <v>0</v>
          </cell>
          <cell r="CM118">
            <v>0</v>
          </cell>
          <cell r="CP118">
            <v>0</v>
          </cell>
          <cell r="CQ118">
            <v>0</v>
          </cell>
          <cell r="CT118">
            <v>0</v>
          </cell>
          <cell r="CU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F118">
            <v>0</v>
          </cell>
          <cell r="DG118">
            <v>0</v>
          </cell>
          <cell r="DJ118">
            <v>0.60499999999999998</v>
          </cell>
          <cell r="DK118">
            <v>48.4</v>
          </cell>
          <cell r="DM118">
            <v>0</v>
          </cell>
        </row>
        <row r="119">
          <cell r="N119">
            <v>0</v>
          </cell>
          <cell r="O119">
            <v>0</v>
          </cell>
          <cell r="R119">
            <v>0</v>
          </cell>
          <cell r="S119">
            <v>0</v>
          </cell>
          <cell r="V119">
            <v>0</v>
          </cell>
          <cell r="W119">
            <v>0</v>
          </cell>
          <cell r="Z119">
            <v>0</v>
          </cell>
          <cell r="AA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L119">
            <v>0</v>
          </cell>
          <cell r="AM119">
            <v>0</v>
          </cell>
          <cell r="AP119">
            <v>4</v>
          </cell>
          <cell r="AQ119">
            <v>6.3159999999999998</v>
          </cell>
          <cell r="AT119">
            <v>0</v>
          </cell>
          <cell r="AU119">
            <v>0</v>
          </cell>
          <cell r="AX119">
            <v>0</v>
          </cell>
          <cell r="AY119">
            <v>0</v>
          </cell>
          <cell r="BB119">
            <v>0</v>
          </cell>
          <cell r="BC119">
            <v>0</v>
          </cell>
          <cell r="BF119">
            <v>0</v>
          </cell>
          <cell r="BG119">
            <v>0</v>
          </cell>
          <cell r="BJ119">
            <v>0</v>
          </cell>
          <cell r="BK119">
            <v>0</v>
          </cell>
          <cell r="BN119">
            <v>0</v>
          </cell>
          <cell r="BO119">
            <v>0</v>
          </cell>
          <cell r="BR119">
            <v>0</v>
          </cell>
          <cell r="BS119">
            <v>0</v>
          </cell>
          <cell r="BV119">
            <v>0</v>
          </cell>
          <cell r="BW119">
            <v>0</v>
          </cell>
          <cell r="BZ119">
            <v>5.0000000000000001E-3</v>
          </cell>
          <cell r="CA119">
            <v>0</v>
          </cell>
          <cell r="CD119">
            <v>0</v>
          </cell>
          <cell r="CE119">
            <v>0</v>
          </cell>
          <cell r="CH119">
            <v>0</v>
          </cell>
          <cell r="CI119">
            <v>0</v>
          </cell>
          <cell r="CL119">
            <v>0</v>
          </cell>
          <cell r="CM119">
            <v>0</v>
          </cell>
          <cell r="CP119">
            <v>0</v>
          </cell>
          <cell r="CQ119">
            <v>0</v>
          </cell>
          <cell r="CT119">
            <v>6.0000000000000001E-3</v>
          </cell>
          <cell r="CU119">
            <v>1.085</v>
          </cell>
          <cell r="CX119">
            <v>6</v>
          </cell>
          <cell r="CY119">
            <v>5.0250000000000004</v>
          </cell>
          <cell r="DB119">
            <v>0</v>
          </cell>
          <cell r="DC119">
            <v>0</v>
          </cell>
          <cell r="DF119">
            <v>0</v>
          </cell>
          <cell r="DG119">
            <v>0</v>
          </cell>
          <cell r="DJ119">
            <v>0</v>
          </cell>
          <cell r="DK119">
            <v>0</v>
          </cell>
          <cell r="DM119">
            <v>0</v>
          </cell>
        </row>
        <row r="120">
          <cell r="N120">
            <v>0</v>
          </cell>
          <cell r="O120">
            <v>0</v>
          </cell>
          <cell r="R120">
            <v>0</v>
          </cell>
          <cell r="S120">
            <v>0</v>
          </cell>
          <cell r="V120">
            <v>0</v>
          </cell>
          <cell r="W120">
            <v>0</v>
          </cell>
          <cell r="Z120">
            <v>0</v>
          </cell>
          <cell r="AA120">
            <v>0</v>
          </cell>
          <cell r="AD120">
            <v>0</v>
          </cell>
          <cell r="AE120">
            <v>0</v>
          </cell>
          <cell r="AH120">
            <v>0</v>
          </cell>
          <cell r="AI120">
            <v>0</v>
          </cell>
          <cell r="AL120">
            <v>0</v>
          </cell>
          <cell r="AM120">
            <v>0</v>
          </cell>
          <cell r="AP120">
            <v>17</v>
          </cell>
          <cell r="AQ120">
            <v>12.614000000000001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BB120">
            <v>0</v>
          </cell>
          <cell r="BC120">
            <v>0</v>
          </cell>
          <cell r="BF120">
            <v>0</v>
          </cell>
          <cell r="BG120">
            <v>0</v>
          </cell>
          <cell r="BJ120">
            <v>0</v>
          </cell>
          <cell r="BK120">
            <v>0</v>
          </cell>
          <cell r="BN120">
            <v>0</v>
          </cell>
          <cell r="BO120">
            <v>0</v>
          </cell>
          <cell r="BR120">
            <v>0</v>
          </cell>
          <cell r="BS120">
            <v>0</v>
          </cell>
          <cell r="BV120">
            <v>0</v>
          </cell>
          <cell r="BW120">
            <v>0</v>
          </cell>
          <cell r="BZ120">
            <v>0</v>
          </cell>
          <cell r="CA120">
            <v>0</v>
          </cell>
          <cell r="CD120">
            <v>0</v>
          </cell>
          <cell r="CE120">
            <v>0</v>
          </cell>
          <cell r="CH120">
            <v>0</v>
          </cell>
          <cell r="CI120">
            <v>0</v>
          </cell>
          <cell r="CL120">
            <v>0</v>
          </cell>
          <cell r="CM120">
            <v>0</v>
          </cell>
          <cell r="CP120">
            <v>1</v>
          </cell>
          <cell r="CQ120">
            <v>1.113</v>
          </cell>
          <cell r="CT120">
            <v>2.1999999999999999E-2</v>
          </cell>
          <cell r="CU120">
            <v>3.9790000000000001</v>
          </cell>
          <cell r="CX120">
            <v>9</v>
          </cell>
          <cell r="CY120">
            <v>7.931</v>
          </cell>
          <cell r="DB120">
            <v>0</v>
          </cell>
          <cell r="DC120">
            <v>0</v>
          </cell>
          <cell r="DF120">
            <v>0</v>
          </cell>
          <cell r="DG120">
            <v>0</v>
          </cell>
          <cell r="DJ120">
            <v>0</v>
          </cell>
          <cell r="DK120">
            <v>0</v>
          </cell>
          <cell r="DM120">
            <v>7.2919999999999998</v>
          </cell>
        </row>
        <row r="121">
          <cell r="N121">
            <v>0</v>
          </cell>
          <cell r="O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R121">
            <v>0</v>
          </cell>
          <cell r="BS121">
            <v>0</v>
          </cell>
          <cell r="BV121">
            <v>0</v>
          </cell>
          <cell r="BW121">
            <v>0</v>
          </cell>
          <cell r="BZ121">
            <v>0</v>
          </cell>
          <cell r="CA121">
            <v>0</v>
          </cell>
          <cell r="CD121">
            <v>0</v>
          </cell>
          <cell r="CE121">
            <v>0</v>
          </cell>
          <cell r="CH121">
            <v>0</v>
          </cell>
          <cell r="CI121">
            <v>0</v>
          </cell>
          <cell r="CL121">
            <v>0</v>
          </cell>
          <cell r="CM121">
            <v>0</v>
          </cell>
          <cell r="CP121">
            <v>0</v>
          </cell>
          <cell r="CQ121">
            <v>0</v>
          </cell>
          <cell r="CT121">
            <v>0</v>
          </cell>
          <cell r="CU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F121">
            <v>0</v>
          </cell>
          <cell r="DG121">
            <v>0</v>
          </cell>
          <cell r="DJ121">
            <v>0</v>
          </cell>
          <cell r="DK121">
            <v>0</v>
          </cell>
          <cell r="DM121">
            <v>0</v>
          </cell>
        </row>
        <row r="122">
          <cell r="N122">
            <v>0</v>
          </cell>
          <cell r="O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1E-3</v>
          </cell>
          <cell r="AI122">
            <v>1.1830000000000001</v>
          </cell>
          <cell r="AL122">
            <v>0</v>
          </cell>
          <cell r="AM122">
            <v>0</v>
          </cell>
          <cell r="AP122">
            <v>6</v>
          </cell>
          <cell r="AQ122">
            <v>3.2080000000000002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R122">
            <v>0</v>
          </cell>
          <cell r="BS122">
            <v>0</v>
          </cell>
          <cell r="BV122">
            <v>0</v>
          </cell>
          <cell r="BW122">
            <v>0</v>
          </cell>
          <cell r="BZ122">
            <v>0</v>
          </cell>
          <cell r="CA122">
            <v>0</v>
          </cell>
          <cell r="CD122">
            <v>0</v>
          </cell>
          <cell r="CE122">
            <v>0</v>
          </cell>
          <cell r="CH122">
            <v>5.0000000000000001E-3</v>
          </cell>
          <cell r="CI122">
            <v>2.6709999999999998</v>
          </cell>
          <cell r="CL122">
            <v>0</v>
          </cell>
          <cell r="CM122">
            <v>0</v>
          </cell>
          <cell r="CP122">
            <v>0</v>
          </cell>
          <cell r="CQ122">
            <v>0</v>
          </cell>
          <cell r="CT122">
            <v>0</v>
          </cell>
          <cell r="CU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F122">
            <v>0</v>
          </cell>
          <cell r="DG122">
            <v>0</v>
          </cell>
          <cell r="DJ122">
            <v>0</v>
          </cell>
          <cell r="DK122">
            <v>0</v>
          </cell>
          <cell r="DM122">
            <v>4.8760000000000003</v>
          </cell>
        </row>
        <row r="123">
          <cell r="N123">
            <v>0</v>
          </cell>
          <cell r="O123">
            <v>0</v>
          </cell>
          <cell r="R123">
            <v>0</v>
          </cell>
          <cell r="S123">
            <v>0</v>
          </cell>
          <cell r="V123">
            <v>0</v>
          </cell>
          <cell r="W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16</v>
          </cell>
          <cell r="AQ123">
            <v>8.2729999999999997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R123">
            <v>0</v>
          </cell>
          <cell r="BS123">
            <v>0</v>
          </cell>
          <cell r="BV123">
            <v>0</v>
          </cell>
          <cell r="BW123">
            <v>0</v>
          </cell>
          <cell r="BZ123">
            <v>0</v>
          </cell>
          <cell r="CA123">
            <v>0</v>
          </cell>
          <cell r="CD123">
            <v>0</v>
          </cell>
          <cell r="CE123">
            <v>0</v>
          </cell>
          <cell r="CH123">
            <v>0</v>
          </cell>
          <cell r="CI123">
            <v>0</v>
          </cell>
          <cell r="CL123">
            <v>0</v>
          </cell>
          <cell r="CM123">
            <v>0</v>
          </cell>
          <cell r="CP123">
            <v>0</v>
          </cell>
          <cell r="CQ123">
            <v>0</v>
          </cell>
          <cell r="CT123">
            <v>1.0999999999999999E-2</v>
          </cell>
          <cell r="CU123">
            <v>1.99</v>
          </cell>
          <cell r="CX123">
            <v>4</v>
          </cell>
          <cell r="CY123">
            <v>3.0870000000000002</v>
          </cell>
          <cell r="DB123">
            <v>0</v>
          </cell>
          <cell r="DC123">
            <v>0</v>
          </cell>
          <cell r="DF123">
            <v>0</v>
          </cell>
          <cell r="DG123">
            <v>0</v>
          </cell>
          <cell r="DJ123">
            <v>0</v>
          </cell>
          <cell r="DK123">
            <v>0</v>
          </cell>
          <cell r="DM123">
            <v>2.7829999999999999</v>
          </cell>
        </row>
        <row r="124"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V124">
            <v>0</v>
          </cell>
          <cell r="W124">
            <v>0</v>
          </cell>
          <cell r="Z124">
            <v>0</v>
          </cell>
          <cell r="AA124">
            <v>0</v>
          </cell>
          <cell r="AD124">
            <v>0</v>
          </cell>
          <cell r="AE124">
            <v>0</v>
          </cell>
          <cell r="AH124">
            <v>0</v>
          </cell>
          <cell r="AI124">
            <v>0</v>
          </cell>
          <cell r="AL124">
            <v>0</v>
          </cell>
          <cell r="AM124">
            <v>0</v>
          </cell>
          <cell r="AP124">
            <v>4</v>
          </cell>
          <cell r="AQ124">
            <v>2.081</v>
          </cell>
          <cell r="AT124">
            <v>0</v>
          </cell>
          <cell r="AU124">
            <v>0</v>
          </cell>
          <cell r="AX124">
            <v>0</v>
          </cell>
          <cell r="AY124">
            <v>0</v>
          </cell>
          <cell r="BB124">
            <v>0</v>
          </cell>
          <cell r="BC124">
            <v>0</v>
          </cell>
          <cell r="BF124">
            <v>0</v>
          </cell>
          <cell r="BG124">
            <v>0</v>
          </cell>
          <cell r="BJ124">
            <v>18</v>
          </cell>
          <cell r="BK124">
            <v>1302.2739999999999</v>
          </cell>
          <cell r="BN124">
            <v>0</v>
          </cell>
          <cell r="BO124">
            <v>0</v>
          </cell>
          <cell r="BR124">
            <v>0</v>
          </cell>
          <cell r="BS124">
            <v>0</v>
          </cell>
          <cell r="BV124">
            <v>0</v>
          </cell>
          <cell r="BW124">
            <v>0</v>
          </cell>
          <cell r="BZ124">
            <v>0</v>
          </cell>
          <cell r="CA124">
            <v>0</v>
          </cell>
          <cell r="CD124">
            <v>0</v>
          </cell>
          <cell r="CE124">
            <v>0</v>
          </cell>
          <cell r="CH124">
            <v>0.02</v>
          </cell>
          <cell r="CI124">
            <v>12.16</v>
          </cell>
          <cell r="CL124">
            <v>0</v>
          </cell>
          <cell r="CM124">
            <v>0</v>
          </cell>
          <cell r="CP124">
            <v>3</v>
          </cell>
          <cell r="CQ124">
            <v>0.96899999999999997</v>
          </cell>
          <cell r="CT124">
            <v>0</v>
          </cell>
          <cell r="CU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F124">
            <v>0</v>
          </cell>
          <cell r="DG124">
            <v>0</v>
          </cell>
          <cell r="DJ124">
            <v>0</v>
          </cell>
          <cell r="DK124">
            <v>0</v>
          </cell>
          <cell r="DM124">
            <v>0</v>
          </cell>
        </row>
        <row r="125"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V125">
            <v>0</v>
          </cell>
          <cell r="W125">
            <v>0</v>
          </cell>
          <cell r="Z125">
            <v>0</v>
          </cell>
          <cell r="AA125">
            <v>0</v>
          </cell>
          <cell r="AD125">
            <v>0</v>
          </cell>
          <cell r="AE125">
            <v>0</v>
          </cell>
          <cell r="AH125">
            <v>0.122</v>
          </cell>
          <cell r="AI125">
            <v>177.9</v>
          </cell>
          <cell r="AL125">
            <v>0</v>
          </cell>
          <cell r="AM125">
            <v>0</v>
          </cell>
          <cell r="AP125">
            <v>4</v>
          </cell>
          <cell r="AQ125">
            <v>2.7969999999999997</v>
          </cell>
          <cell r="AT125">
            <v>0</v>
          </cell>
          <cell r="AU125">
            <v>0</v>
          </cell>
          <cell r="AX125">
            <v>0</v>
          </cell>
          <cell r="AY125">
            <v>0</v>
          </cell>
          <cell r="BB125">
            <v>0</v>
          </cell>
          <cell r="BC125">
            <v>0</v>
          </cell>
          <cell r="BF125">
            <v>0</v>
          </cell>
          <cell r="BG125">
            <v>0</v>
          </cell>
          <cell r="BJ125">
            <v>0</v>
          </cell>
          <cell r="BK125">
            <v>0</v>
          </cell>
          <cell r="BN125">
            <v>0</v>
          </cell>
          <cell r="BO125">
            <v>0</v>
          </cell>
          <cell r="BR125">
            <v>0</v>
          </cell>
          <cell r="BS125">
            <v>0</v>
          </cell>
          <cell r="BV125">
            <v>0</v>
          </cell>
          <cell r="BW125">
            <v>0</v>
          </cell>
          <cell r="BZ125">
            <v>0</v>
          </cell>
          <cell r="CA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L125">
            <v>0</v>
          </cell>
          <cell r="CM125">
            <v>0</v>
          </cell>
          <cell r="CP125">
            <v>1</v>
          </cell>
          <cell r="CQ125">
            <v>0.85599999999999998</v>
          </cell>
          <cell r="CT125">
            <v>0</v>
          </cell>
          <cell r="CU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F125">
            <v>0</v>
          </cell>
          <cell r="DG125">
            <v>0</v>
          </cell>
          <cell r="DJ125">
            <v>0</v>
          </cell>
          <cell r="DK125">
            <v>0</v>
          </cell>
          <cell r="DM125">
            <v>0</v>
          </cell>
        </row>
        <row r="126">
          <cell r="N126">
            <v>0</v>
          </cell>
          <cell r="O126">
            <v>0</v>
          </cell>
          <cell r="R126">
            <v>0</v>
          </cell>
          <cell r="S126">
            <v>0</v>
          </cell>
          <cell r="V126">
            <v>0</v>
          </cell>
          <cell r="W126">
            <v>0</v>
          </cell>
          <cell r="Z126">
            <v>0</v>
          </cell>
          <cell r="AA126">
            <v>0</v>
          </cell>
          <cell r="AD126">
            <v>0</v>
          </cell>
          <cell r="AE126">
            <v>0</v>
          </cell>
          <cell r="AH126">
            <v>0</v>
          </cell>
          <cell r="AI126">
            <v>0</v>
          </cell>
          <cell r="AL126">
            <v>0</v>
          </cell>
          <cell r="AM126">
            <v>0</v>
          </cell>
          <cell r="AP126">
            <v>5</v>
          </cell>
          <cell r="AQ126">
            <v>4.3959999999999999</v>
          </cell>
          <cell r="AT126">
            <v>0</v>
          </cell>
          <cell r="AU126">
            <v>0</v>
          </cell>
          <cell r="AX126">
            <v>0</v>
          </cell>
          <cell r="AY126">
            <v>0</v>
          </cell>
          <cell r="BB126">
            <v>0</v>
          </cell>
          <cell r="BC126">
            <v>0</v>
          </cell>
          <cell r="BF126">
            <v>0</v>
          </cell>
          <cell r="BG126">
            <v>0</v>
          </cell>
          <cell r="BJ126">
            <v>0</v>
          </cell>
          <cell r="BK126">
            <v>0</v>
          </cell>
          <cell r="BN126">
            <v>0</v>
          </cell>
          <cell r="BO126">
            <v>0</v>
          </cell>
          <cell r="BR126">
            <v>0</v>
          </cell>
          <cell r="BS126">
            <v>0</v>
          </cell>
          <cell r="BV126">
            <v>0</v>
          </cell>
          <cell r="BW126">
            <v>0</v>
          </cell>
          <cell r="BZ126">
            <v>1.4999999999999999E-2</v>
          </cell>
          <cell r="CA126">
            <v>16.681999999999999</v>
          </cell>
          <cell r="CD126">
            <v>0</v>
          </cell>
          <cell r="CE126">
            <v>0</v>
          </cell>
          <cell r="CH126">
            <v>0</v>
          </cell>
          <cell r="CI126">
            <v>0</v>
          </cell>
          <cell r="CL126">
            <v>0</v>
          </cell>
          <cell r="CM126">
            <v>0</v>
          </cell>
          <cell r="CP126">
            <v>0</v>
          </cell>
          <cell r="CQ126">
            <v>0</v>
          </cell>
          <cell r="CT126">
            <v>0</v>
          </cell>
          <cell r="CU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F126">
            <v>0</v>
          </cell>
          <cell r="DG126">
            <v>0</v>
          </cell>
          <cell r="DJ126">
            <v>0</v>
          </cell>
          <cell r="DK126">
            <v>0</v>
          </cell>
          <cell r="DM126">
            <v>0</v>
          </cell>
        </row>
        <row r="127"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V127">
            <v>0</v>
          </cell>
          <cell r="W127">
            <v>0</v>
          </cell>
          <cell r="Z127">
            <v>0</v>
          </cell>
          <cell r="AA127">
            <v>0</v>
          </cell>
          <cell r="AD127">
            <v>0</v>
          </cell>
          <cell r="AE127">
            <v>0</v>
          </cell>
          <cell r="AH127">
            <v>0</v>
          </cell>
          <cell r="AI127">
            <v>0</v>
          </cell>
          <cell r="AL127">
            <v>0</v>
          </cell>
          <cell r="AM127">
            <v>0</v>
          </cell>
          <cell r="AP127">
            <v>0</v>
          </cell>
          <cell r="AQ127">
            <v>0</v>
          </cell>
          <cell r="AT127">
            <v>0</v>
          </cell>
          <cell r="AU127">
            <v>0</v>
          </cell>
          <cell r="AX127">
            <v>0</v>
          </cell>
          <cell r="AY127">
            <v>0</v>
          </cell>
          <cell r="BB127">
            <v>0</v>
          </cell>
          <cell r="BC127">
            <v>0</v>
          </cell>
          <cell r="BF127">
            <v>0</v>
          </cell>
          <cell r="BG127">
            <v>0</v>
          </cell>
          <cell r="BJ127">
            <v>0</v>
          </cell>
          <cell r="BK127">
            <v>0</v>
          </cell>
          <cell r="BN127">
            <v>0</v>
          </cell>
          <cell r="BO127">
            <v>0</v>
          </cell>
          <cell r="BR127">
            <v>0</v>
          </cell>
          <cell r="BS127">
            <v>0</v>
          </cell>
          <cell r="BV127">
            <v>0</v>
          </cell>
          <cell r="BW127">
            <v>0</v>
          </cell>
          <cell r="BZ127">
            <v>0</v>
          </cell>
          <cell r="CA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L127">
            <v>0</v>
          </cell>
          <cell r="CM127">
            <v>0</v>
          </cell>
          <cell r="CP127">
            <v>0</v>
          </cell>
          <cell r="CQ127">
            <v>0</v>
          </cell>
          <cell r="CT127">
            <v>0</v>
          </cell>
          <cell r="CU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F127">
            <v>0</v>
          </cell>
          <cell r="DG127">
            <v>0</v>
          </cell>
          <cell r="DJ127">
            <v>0</v>
          </cell>
          <cell r="DK127">
            <v>0</v>
          </cell>
          <cell r="DM127">
            <v>0</v>
          </cell>
        </row>
        <row r="128">
          <cell r="N128">
            <v>0</v>
          </cell>
          <cell r="O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0</v>
          </cell>
          <cell r="Z128">
            <v>0</v>
          </cell>
          <cell r="AA128">
            <v>0</v>
          </cell>
          <cell r="AD128">
            <v>2</v>
          </cell>
          <cell r="AE128">
            <v>0.90200000000000002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6</v>
          </cell>
          <cell r="AQ128">
            <v>4.43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R128">
            <v>0</v>
          </cell>
          <cell r="BS128">
            <v>0</v>
          </cell>
          <cell r="BV128">
            <v>0</v>
          </cell>
          <cell r="BW128">
            <v>0</v>
          </cell>
          <cell r="BZ128">
            <v>0</v>
          </cell>
          <cell r="CA128">
            <v>0</v>
          </cell>
          <cell r="CD128">
            <v>0</v>
          </cell>
          <cell r="CE128">
            <v>0</v>
          </cell>
          <cell r="CH128">
            <v>0</v>
          </cell>
          <cell r="CI128">
            <v>0</v>
          </cell>
          <cell r="CL128">
            <v>0</v>
          </cell>
          <cell r="CM128">
            <v>0</v>
          </cell>
          <cell r="CP128">
            <v>0</v>
          </cell>
          <cell r="CQ128">
            <v>0</v>
          </cell>
          <cell r="CT128">
            <v>0</v>
          </cell>
          <cell r="CU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F128">
            <v>0</v>
          </cell>
          <cell r="DG128">
            <v>0</v>
          </cell>
          <cell r="DJ128">
            <v>0.33600000000000002</v>
          </cell>
          <cell r="DK128">
            <v>26.880000000000003</v>
          </cell>
          <cell r="DM128">
            <v>0</v>
          </cell>
        </row>
        <row r="129"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R129">
            <v>0</v>
          </cell>
          <cell r="BS129">
            <v>0</v>
          </cell>
          <cell r="BV129">
            <v>0</v>
          </cell>
          <cell r="BW129">
            <v>0</v>
          </cell>
          <cell r="BZ129">
            <v>0</v>
          </cell>
          <cell r="CA129">
            <v>0</v>
          </cell>
          <cell r="CD129">
            <v>0</v>
          </cell>
          <cell r="CE129">
            <v>0</v>
          </cell>
          <cell r="CH129">
            <v>0</v>
          </cell>
          <cell r="CI129">
            <v>0</v>
          </cell>
          <cell r="CL129">
            <v>0</v>
          </cell>
          <cell r="CM129">
            <v>0</v>
          </cell>
          <cell r="CP129">
            <v>0</v>
          </cell>
          <cell r="CQ129">
            <v>0</v>
          </cell>
          <cell r="CT129">
            <v>0</v>
          </cell>
          <cell r="CU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F129">
            <v>0</v>
          </cell>
          <cell r="DG129">
            <v>0</v>
          </cell>
          <cell r="DJ129">
            <v>0.34100000000000003</v>
          </cell>
          <cell r="DK129">
            <v>27.28</v>
          </cell>
          <cell r="DM129">
            <v>0</v>
          </cell>
        </row>
        <row r="130"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R130">
            <v>0</v>
          </cell>
          <cell r="BS130">
            <v>0</v>
          </cell>
          <cell r="BV130">
            <v>0</v>
          </cell>
          <cell r="BW130">
            <v>0</v>
          </cell>
          <cell r="BZ130">
            <v>0</v>
          </cell>
          <cell r="CA130">
            <v>0</v>
          </cell>
          <cell r="CD130">
            <v>0</v>
          </cell>
          <cell r="CE130">
            <v>0</v>
          </cell>
          <cell r="CH130">
            <v>0</v>
          </cell>
          <cell r="CI130">
            <v>0</v>
          </cell>
          <cell r="CL130">
            <v>0</v>
          </cell>
          <cell r="CM130">
            <v>0</v>
          </cell>
          <cell r="CP130">
            <v>0</v>
          </cell>
          <cell r="CQ130">
            <v>0</v>
          </cell>
          <cell r="CT130">
            <v>0</v>
          </cell>
          <cell r="CU130">
            <v>0</v>
          </cell>
          <cell r="CX130">
            <v>1</v>
          </cell>
          <cell r="CY130">
            <v>0.96799999999999997</v>
          </cell>
          <cell r="DB130">
            <v>0</v>
          </cell>
          <cell r="DC130">
            <v>0</v>
          </cell>
          <cell r="DF130">
            <v>0</v>
          </cell>
          <cell r="DG130">
            <v>0</v>
          </cell>
          <cell r="DJ130">
            <v>0</v>
          </cell>
          <cell r="DK130">
            <v>0</v>
          </cell>
          <cell r="DM130">
            <v>2.2770000000000001</v>
          </cell>
        </row>
        <row r="131"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V131">
            <v>0</v>
          </cell>
          <cell r="W131">
            <v>0</v>
          </cell>
          <cell r="Z131">
            <v>0</v>
          </cell>
          <cell r="AA131">
            <v>0</v>
          </cell>
          <cell r="AD131">
            <v>0</v>
          </cell>
          <cell r="AE131">
            <v>0</v>
          </cell>
          <cell r="AH131">
            <v>0</v>
          </cell>
          <cell r="AI131">
            <v>0</v>
          </cell>
          <cell r="AL131">
            <v>0</v>
          </cell>
          <cell r="AM131">
            <v>0</v>
          </cell>
          <cell r="AP131">
            <v>0</v>
          </cell>
          <cell r="AQ131">
            <v>0</v>
          </cell>
          <cell r="AT131">
            <v>0</v>
          </cell>
          <cell r="AU131">
            <v>0</v>
          </cell>
          <cell r="AX131">
            <v>0</v>
          </cell>
          <cell r="AY131">
            <v>0</v>
          </cell>
          <cell r="BB131">
            <v>0</v>
          </cell>
          <cell r="BC131">
            <v>0</v>
          </cell>
          <cell r="BF131">
            <v>0</v>
          </cell>
          <cell r="BG131">
            <v>0</v>
          </cell>
          <cell r="BJ131">
            <v>0</v>
          </cell>
          <cell r="BK131">
            <v>0</v>
          </cell>
          <cell r="BN131">
            <v>2E-3</v>
          </cell>
          <cell r="BO131">
            <v>1.0760000000000001</v>
          </cell>
          <cell r="BR131">
            <v>0</v>
          </cell>
          <cell r="BS131">
            <v>0</v>
          </cell>
          <cell r="BV131">
            <v>0</v>
          </cell>
          <cell r="BW131">
            <v>0</v>
          </cell>
          <cell r="BZ131">
            <v>0</v>
          </cell>
          <cell r="CA131">
            <v>0</v>
          </cell>
          <cell r="CD131">
            <v>0</v>
          </cell>
          <cell r="CE131">
            <v>0</v>
          </cell>
          <cell r="CH131">
            <v>1.4999999999999999E-2</v>
          </cell>
          <cell r="CI131">
            <v>6.3719999999999999</v>
          </cell>
          <cell r="CL131">
            <v>0</v>
          </cell>
          <cell r="CM131">
            <v>0</v>
          </cell>
          <cell r="CP131">
            <v>1</v>
          </cell>
          <cell r="CQ131">
            <v>0.66900000000000004</v>
          </cell>
          <cell r="CT131">
            <v>0</v>
          </cell>
          <cell r="CU131">
            <v>0</v>
          </cell>
          <cell r="CX131">
            <v>2</v>
          </cell>
          <cell r="CY131">
            <v>2.2599999999999998</v>
          </cell>
          <cell r="DB131">
            <v>0</v>
          </cell>
          <cell r="DC131">
            <v>0</v>
          </cell>
          <cell r="DF131">
            <v>0</v>
          </cell>
          <cell r="DG131">
            <v>0</v>
          </cell>
          <cell r="DJ131">
            <v>0</v>
          </cell>
          <cell r="DK131">
            <v>0</v>
          </cell>
          <cell r="DM131">
            <v>13.771000000000001</v>
          </cell>
        </row>
        <row r="132"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0</v>
          </cell>
          <cell r="Z132">
            <v>0</v>
          </cell>
          <cell r="AA132">
            <v>0</v>
          </cell>
          <cell r="AD132">
            <v>0</v>
          </cell>
          <cell r="AE132">
            <v>0</v>
          </cell>
          <cell r="AH132">
            <v>0</v>
          </cell>
          <cell r="AI132">
            <v>0</v>
          </cell>
          <cell r="AL132">
            <v>0</v>
          </cell>
          <cell r="AM132">
            <v>0</v>
          </cell>
          <cell r="AP132">
            <v>3</v>
          </cell>
          <cell r="AQ132">
            <v>1.379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BB132">
            <v>0</v>
          </cell>
          <cell r="BC132">
            <v>0</v>
          </cell>
          <cell r="BF132">
            <v>0</v>
          </cell>
          <cell r="BG132">
            <v>0</v>
          </cell>
          <cell r="BJ132">
            <v>0</v>
          </cell>
          <cell r="BK132">
            <v>0</v>
          </cell>
          <cell r="BN132">
            <v>0</v>
          </cell>
          <cell r="BO132">
            <v>0</v>
          </cell>
          <cell r="BR132">
            <v>0</v>
          </cell>
          <cell r="BS132">
            <v>0</v>
          </cell>
          <cell r="BV132">
            <v>0</v>
          </cell>
          <cell r="BW132">
            <v>0</v>
          </cell>
          <cell r="BZ132">
            <v>0</v>
          </cell>
          <cell r="CA132">
            <v>0</v>
          </cell>
          <cell r="CD132">
            <v>0</v>
          </cell>
          <cell r="CE132">
            <v>0</v>
          </cell>
          <cell r="CH132">
            <v>0</v>
          </cell>
          <cell r="CI132">
            <v>0</v>
          </cell>
          <cell r="CL132">
            <v>0</v>
          </cell>
          <cell r="CM132">
            <v>0</v>
          </cell>
          <cell r="CP132">
            <v>0</v>
          </cell>
          <cell r="CQ132">
            <v>0</v>
          </cell>
          <cell r="CT132">
            <v>0</v>
          </cell>
          <cell r="CU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F132">
            <v>0</v>
          </cell>
          <cell r="DG132">
            <v>0</v>
          </cell>
          <cell r="DJ132">
            <v>0</v>
          </cell>
          <cell r="DK132">
            <v>0</v>
          </cell>
          <cell r="DM132">
            <v>0</v>
          </cell>
        </row>
        <row r="133">
          <cell r="N133">
            <v>0</v>
          </cell>
          <cell r="O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0</v>
          </cell>
          <cell r="Z133">
            <v>0</v>
          </cell>
          <cell r="AA133">
            <v>0</v>
          </cell>
          <cell r="AD133">
            <v>1</v>
          </cell>
          <cell r="AE133">
            <v>1.28</v>
          </cell>
          <cell r="AH133">
            <v>0</v>
          </cell>
          <cell r="AI133">
            <v>0</v>
          </cell>
          <cell r="AL133">
            <v>0</v>
          </cell>
          <cell r="AM133">
            <v>0</v>
          </cell>
          <cell r="AP133">
            <v>6</v>
          </cell>
          <cell r="AQ133">
            <v>4.9589999999999996</v>
          </cell>
          <cell r="AT133">
            <v>0</v>
          </cell>
          <cell r="AU133">
            <v>0</v>
          </cell>
          <cell r="AX133">
            <v>0</v>
          </cell>
          <cell r="AY133">
            <v>0</v>
          </cell>
          <cell r="BB133">
            <v>0</v>
          </cell>
          <cell r="BC133">
            <v>0</v>
          </cell>
          <cell r="BF133">
            <v>0</v>
          </cell>
          <cell r="BG133">
            <v>0</v>
          </cell>
          <cell r="BJ133">
            <v>0</v>
          </cell>
          <cell r="BK133">
            <v>0</v>
          </cell>
          <cell r="BN133">
            <v>0</v>
          </cell>
          <cell r="BO133">
            <v>0</v>
          </cell>
          <cell r="BR133">
            <v>0</v>
          </cell>
          <cell r="BS133">
            <v>0</v>
          </cell>
          <cell r="BV133">
            <v>0</v>
          </cell>
          <cell r="BW133">
            <v>0</v>
          </cell>
          <cell r="BZ133">
            <v>0</v>
          </cell>
          <cell r="CA133">
            <v>0</v>
          </cell>
          <cell r="CD133">
            <v>0</v>
          </cell>
          <cell r="CE133">
            <v>0</v>
          </cell>
          <cell r="CH133">
            <v>0</v>
          </cell>
          <cell r="CI133">
            <v>0</v>
          </cell>
          <cell r="CL133">
            <v>0</v>
          </cell>
          <cell r="CM133">
            <v>0</v>
          </cell>
          <cell r="CP133">
            <v>0</v>
          </cell>
          <cell r="CQ133">
            <v>0</v>
          </cell>
          <cell r="CT133">
            <v>0</v>
          </cell>
          <cell r="CU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F133">
            <v>0</v>
          </cell>
          <cell r="DG133">
            <v>0</v>
          </cell>
          <cell r="DJ133">
            <v>0</v>
          </cell>
          <cell r="DK133">
            <v>0</v>
          </cell>
          <cell r="DM133">
            <v>1.603</v>
          </cell>
        </row>
        <row r="134"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0</v>
          </cell>
          <cell r="Z134">
            <v>0</v>
          </cell>
          <cell r="AA134">
            <v>0</v>
          </cell>
          <cell r="AD134">
            <v>0</v>
          </cell>
          <cell r="AE134">
            <v>0</v>
          </cell>
          <cell r="AH134">
            <v>0</v>
          </cell>
          <cell r="AI134">
            <v>0</v>
          </cell>
          <cell r="AL134">
            <v>0</v>
          </cell>
          <cell r="AM134">
            <v>0</v>
          </cell>
          <cell r="AP134">
            <v>0</v>
          </cell>
          <cell r="AQ134">
            <v>0</v>
          </cell>
          <cell r="AT134">
            <v>0</v>
          </cell>
          <cell r="AU134">
            <v>0</v>
          </cell>
          <cell r="AX134">
            <v>0</v>
          </cell>
          <cell r="AY134">
            <v>0</v>
          </cell>
          <cell r="BB134">
            <v>0</v>
          </cell>
          <cell r="BC134">
            <v>0</v>
          </cell>
          <cell r="BF134">
            <v>0</v>
          </cell>
          <cell r="BG134">
            <v>0</v>
          </cell>
          <cell r="BJ134">
            <v>0</v>
          </cell>
          <cell r="BK134">
            <v>0</v>
          </cell>
          <cell r="BN134">
            <v>0</v>
          </cell>
          <cell r="BO134">
            <v>0</v>
          </cell>
          <cell r="BR134">
            <v>0</v>
          </cell>
          <cell r="BS134">
            <v>0</v>
          </cell>
          <cell r="BV134">
            <v>0</v>
          </cell>
          <cell r="BW134">
            <v>0</v>
          </cell>
          <cell r="BZ134">
            <v>0</v>
          </cell>
          <cell r="CA134">
            <v>0</v>
          </cell>
          <cell r="CD134">
            <v>0</v>
          </cell>
          <cell r="CE134">
            <v>0</v>
          </cell>
          <cell r="CH134">
            <v>0</v>
          </cell>
          <cell r="CI134">
            <v>0</v>
          </cell>
          <cell r="CL134">
            <v>0</v>
          </cell>
          <cell r="CM134">
            <v>0</v>
          </cell>
          <cell r="CP134">
            <v>0</v>
          </cell>
          <cell r="CQ134">
            <v>0</v>
          </cell>
          <cell r="CT134">
            <v>0</v>
          </cell>
          <cell r="CU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F134">
            <v>0</v>
          </cell>
          <cell r="DG134">
            <v>0</v>
          </cell>
          <cell r="DJ134">
            <v>0</v>
          </cell>
          <cell r="DK134">
            <v>0</v>
          </cell>
          <cell r="DM134">
            <v>2.1930000000000001</v>
          </cell>
        </row>
        <row r="135">
          <cell r="N135">
            <v>0</v>
          </cell>
          <cell r="O135">
            <v>0</v>
          </cell>
          <cell r="R135">
            <v>0</v>
          </cell>
          <cell r="S135">
            <v>0</v>
          </cell>
          <cell r="V135">
            <v>0</v>
          </cell>
          <cell r="W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R135">
            <v>0</v>
          </cell>
          <cell r="BS135">
            <v>0</v>
          </cell>
          <cell r="BV135">
            <v>0</v>
          </cell>
          <cell r="BW135">
            <v>0</v>
          </cell>
          <cell r="BZ135">
            <v>0</v>
          </cell>
          <cell r="CA135">
            <v>0</v>
          </cell>
          <cell r="CD135">
            <v>0</v>
          </cell>
          <cell r="CE135">
            <v>0</v>
          </cell>
          <cell r="CH135">
            <v>0</v>
          </cell>
          <cell r="CI135">
            <v>0</v>
          </cell>
          <cell r="CL135">
            <v>0</v>
          </cell>
          <cell r="CM135">
            <v>0</v>
          </cell>
          <cell r="CP135">
            <v>0</v>
          </cell>
          <cell r="CQ135">
            <v>0</v>
          </cell>
          <cell r="CT135">
            <v>0</v>
          </cell>
          <cell r="CU135">
            <v>0</v>
          </cell>
          <cell r="CX135">
            <v>1</v>
          </cell>
          <cell r="CY135">
            <v>0.18099999999999999</v>
          </cell>
          <cell r="DB135">
            <v>0</v>
          </cell>
          <cell r="DC135">
            <v>0</v>
          </cell>
          <cell r="DF135">
            <v>0</v>
          </cell>
          <cell r="DG135">
            <v>0</v>
          </cell>
          <cell r="DJ135">
            <v>0</v>
          </cell>
          <cell r="DK135">
            <v>0</v>
          </cell>
          <cell r="DM135">
            <v>4.1790000000000003</v>
          </cell>
        </row>
        <row r="136"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10</v>
          </cell>
          <cell r="AQ136">
            <v>4.5620000000000003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R136">
            <v>0</v>
          </cell>
          <cell r="BS136">
            <v>0</v>
          </cell>
          <cell r="BV136">
            <v>0</v>
          </cell>
          <cell r="BW136">
            <v>0</v>
          </cell>
          <cell r="BZ136">
            <v>0</v>
          </cell>
          <cell r="CA136">
            <v>0</v>
          </cell>
          <cell r="CD136">
            <v>0</v>
          </cell>
          <cell r="CE136">
            <v>0</v>
          </cell>
          <cell r="CH136">
            <v>0</v>
          </cell>
          <cell r="CI136">
            <v>0</v>
          </cell>
          <cell r="CL136">
            <v>0</v>
          </cell>
          <cell r="CM136">
            <v>0</v>
          </cell>
          <cell r="CP136">
            <v>1</v>
          </cell>
          <cell r="CQ136">
            <v>0.66900000000000004</v>
          </cell>
          <cell r="CT136">
            <v>0</v>
          </cell>
          <cell r="CU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F136">
            <v>0</v>
          </cell>
          <cell r="DG136">
            <v>0</v>
          </cell>
          <cell r="DJ136">
            <v>0</v>
          </cell>
          <cell r="DK136">
            <v>0</v>
          </cell>
          <cell r="DM136">
            <v>8.141</v>
          </cell>
        </row>
        <row r="137">
          <cell r="N137">
            <v>0</v>
          </cell>
          <cell r="O137">
            <v>0</v>
          </cell>
          <cell r="R137">
            <v>0</v>
          </cell>
          <cell r="S137">
            <v>0</v>
          </cell>
          <cell r="V137">
            <v>0</v>
          </cell>
          <cell r="W137">
            <v>0</v>
          </cell>
          <cell r="Z137">
            <v>0</v>
          </cell>
          <cell r="AA137">
            <v>0</v>
          </cell>
          <cell r="AD137">
            <v>3</v>
          </cell>
          <cell r="AE137">
            <v>3.8610000000000002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R137">
            <v>0</v>
          </cell>
          <cell r="BS137">
            <v>0</v>
          </cell>
          <cell r="BV137">
            <v>0</v>
          </cell>
          <cell r="BW137">
            <v>0</v>
          </cell>
          <cell r="BZ137">
            <v>0</v>
          </cell>
          <cell r="CA137">
            <v>0</v>
          </cell>
          <cell r="CD137">
            <v>0</v>
          </cell>
          <cell r="CE137">
            <v>0</v>
          </cell>
          <cell r="CH137">
            <v>0</v>
          </cell>
          <cell r="CI137">
            <v>0</v>
          </cell>
          <cell r="CL137">
            <v>0</v>
          </cell>
          <cell r="CM137">
            <v>0</v>
          </cell>
          <cell r="CP137">
            <v>1</v>
          </cell>
          <cell r="CQ137">
            <v>0.66900000000000004</v>
          </cell>
          <cell r="CT137">
            <v>0</v>
          </cell>
          <cell r="CU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F137">
            <v>0</v>
          </cell>
          <cell r="DG137">
            <v>0</v>
          </cell>
          <cell r="DJ137">
            <v>0</v>
          </cell>
          <cell r="DK137">
            <v>0</v>
          </cell>
          <cell r="DM137">
            <v>3.3119999999999998</v>
          </cell>
        </row>
        <row r="138">
          <cell r="N138">
            <v>0</v>
          </cell>
          <cell r="O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0</v>
          </cell>
          <cell r="Z138">
            <v>0</v>
          </cell>
          <cell r="AA138">
            <v>0</v>
          </cell>
          <cell r="AD138">
            <v>0</v>
          </cell>
          <cell r="AE138">
            <v>0</v>
          </cell>
          <cell r="AH138">
            <v>0</v>
          </cell>
          <cell r="AI138">
            <v>0</v>
          </cell>
          <cell r="AL138">
            <v>0.104</v>
          </cell>
          <cell r="AM138">
            <v>558.93399999999997</v>
          </cell>
          <cell r="AP138">
            <v>0</v>
          </cell>
          <cell r="AQ138">
            <v>0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BB138">
            <v>0</v>
          </cell>
          <cell r="BC138">
            <v>0</v>
          </cell>
          <cell r="BF138">
            <v>0</v>
          </cell>
          <cell r="BG138">
            <v>0</v>
          </cell>
          <cell r="BJ138">
            <v>0</v>
          </cell>
          <cell r="BK138">
            <v>0</v>
          </cell>
          <cell r="BN138">
            <v>0</v>
          </cell>
          <cell r="BO138">
            <v>0</v>
          </cell>
          <cell r="BR138">
            <v>0</v>
          </cell>
          <cell r="BS138">
            <v>0</v>
          </cell>
          <cell r="BV138">
            <v>0</v>
          </cell>
          <cell r="BW138">
            <v>0</v>
          </cell>
          <cell r="BZ138">
            <v>0</v>
          </cell>
          <cell r="CA138">
            <v>0</v>
          </cell>
          <cell r="CD138">
            <v>0</v>
          </cell>
          <cell r="CE138">
            <v>0</v>
          </cell>
          <cell r="CH138">
            <v>0</v>
          </cell>
          <cell r="CI138">
            <v>0</v>
          </cell>
          <cell r="CL138">
            <v>0</v>
          </cell>
          <cell r="CM138">
            <v>0</v>
          </cell>
          <cell r="CP138">
            <v>0</v>
          </cell>
          <cell r="CQ138">
            <v>0</v>
          </cell>
          <cell r="CT138">
            <v>1.4E-2</v>
          </cell>
          <cell r="CU138">
            <v>2.532</v>
          </cell>
          <cell r="CX138">
            <v>5</v>
          </cell>
          <cell r="CY138">
            <v>3.2679999999999998</v>
          </cell>
          <cell r="DB138">
            <v>0</v>
          </cell>
          <cell r="DC138">
            <v>0</v>
          </cell>
          <cell r="DF138">
            <v>0</v>
          </cell>
          <cell r="DG138">
            <v>0</v>
          </cell>
          <cell r="DJ138">
            <v>0</v>
          </cell>
          <cell r="DK138">
            <v>0</v>
          </cell>
          <cell r="DM138">
            <v>0</v>
          </cell>
        </row>
        <row r="139"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0</v>
          </cell>
          <cell r="Z139">
            <v>0</v>
          </cell>
          <cell r="AA139">
            <v>0</v>
          </cell>
          <cell r="AD139">
            <v>0</v>
          </cell>
          <cell r="AE139">
            <v>0</v>
          </cell>
          <cell r="AH139">
            <v>0</v>
          </cell>
          <cell r="AI139">
            <v>0</v>
          </cell>
          <cell r="AL139">
            <v>0</v>
          </cell>
          <cell r="AM139">
            <v>0</v>
          </cell>
          <cell r="AP139">
            <v>0</v>
          </cell>
          <cell r="AQ139">
            <v>0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BB139">
            <v>0</v>
          </cell>
          <cell r="BC139">
            <v>0</v>
          </cell>
          <cell r="BF139">
            <v>0</v>
          </cell>
          <cell r="BG139">
            <v>0</v>
          </cell>
          <cell r="BJ139">
            <v>0</v>
          </cell>
          <cell r="BK139">
            <v>0</v>
          </cell>
          <cell r="BN139">
            <v>0</v>
          </cell>
          <cell r="BO139">
            <v>0</v>
          </cell>
          <cell r="BR139">
            <v>0</v>
          </cell>
          <cell r="BS139">
            <v>0</v>
          </cell>
          <cell r="BV139">
            <v>0</v>
          </cell>
          <cell r="BW139">
            <v>0</v>
          </cell>
          <cell r="BZ139">
            <v>0</v>
          </cell>
          <cell r="CA139">
            <v>0</v>
          </cell>
          <cell r="CD139">
            <v>0</v>
          </cell>
          <cell r="CE139">
            <v>0</v>
          </cell>
          <cell r="CH139">
            <v>0</v>
          </cell>
          <cell r="CI139">
            <v>0</v>
          </cell>
          <cell r="CL139">
            <v>0</v>
          </cell>
          <cell r="CM139">
            <v>0</v>
          </cell>
          <cell r="CP139">
            <v>0</v>
          </cell>
          <cell r="CQ139">
            <v>0</v>
          </cell>
          <cell r="CT139">
            <v>0</v>
          </cell>
          <cell r="CU139">
            <v>0</v>
          </cell>
          <cell r="CX139">
            <v>8</v>
          </cell>
          <cell r="CY139">
            <v>6.1929999999999996</v>
          </cell>
          <cell r="DB139">
            <v>0</v>
          </cell>
          <cell r="DC139">
            <v>0</v>
          </cell>
          <cell r="DF139">
            <v>0</v>
          </cell>
          <cell r="DG139">
            <v>0</v>
          </cell>
          <cell r="DJ139">
            <v>0.51100000000000001</v>
          </cell>
          <cell r="DK139">
            <v>40.880000000000003</v>
          </cell>
          <cell r="DM139">
            <v>0</v>
          </cell>
        </row>
        <row r="140">
          <cell r="N140">
            <v>0</v>
          </cell>
          <cell r="O140">
            <v>0</v>
          </cell>
          <cell r="R140">
            <v>0</v>
          </cell>
          <cell r="S140">
            <v>0</v>
          </cell>
          <cell r="V140">
            <v>0</v>
          </cell>
          <cell r="W140">
            <v>0</v>
          </cell>
          <cell r="Z140">
            <v>0</v>
          </cell>
          <cell r="AA140">
            <v>0</v>
          </cell>
          <cell r="AD140">
            <v>0</v>
          </cell>
          <cell r="AE140">
            <v>0</v>
          </cell>
          <cell r="AH140">
            <v>0</v>
          </cell>
          <cell r="AI140">
            <v>0</v>
          </cell>
          <cell r="AL140">
            <v>0</v>
          </cell>
          <cell r="AM140">
            <v>0</v>
          </cell>
          <cell r="AP140">
            <v>0</v>
          </cell>
          <cell r="AQ140">
            <v>0</v>
          </cell>
          <cell r="AT140">
            <v>0</v>
          </cell>
          <cell r="AU140">
            <v>0</v>
          </cell>
          <cell r="AX140">
            <v>0</v>
          </cell>
          <cell r="AY140">
            <v>0</v>
          </cell>
          <cell r="BB140">
            <v>0</v>
          </cell>
          <cell r="BC140">
            <v>0</v>
          </cell>
          <cell r="BF140">
            <v>0</v>
          </cell>
          <cell r="BG140">
            <v>0</v>
          </cell>
          <cell r="BJ140">
            <v>0</v>
          </cell>
          <cell r="BK140">
            <v>0</v>
          </cell>
          <cell r="BN140">
            <v>0</v>
          </cell>
          <cell r="BO140">
            <v>0</v>
          </cell>
          <cell r="BR140">
            <v>0</v>
          </cell>
          <cell r="BS140">
            <v>0</v>
          </cell>
          <cell r="BV140">
            <v>0</v>
          </cell>
          <cell r="BW140">
            <v>0</v>
          </cell>
          <cell r="BZ140">
            <v>0</v>
          </cell>
          <cell r="CA140">
            <v>0</v>
          </cell>
          <cell r="CD140">
            <v>0</v>
          </cell>
          <cell r="CE140">
            <v>0</v>
          </cell>
          <cell r="CH140">
            <v>0</v>
          </cell>
          <cell r="CI140">
            <v>0</v>
          </cell>
          <cell r="CL140">
            <v>0</v>
          </cell>
          <cell r="CM140">
            <v>0</v>
          </cell>
          <cell r="CP140">
            <v>0</v>
          </cell>
          <cell r="CQ140">
            <v>0</v>
          </cell>
          <cell r="CT140">
            <v>5.0000000000000001E-3</v>
          </cell>
          <cell r="CU140">
            <v>0.90500000000000003</v>
          </cell>
          <cell r="CX140">
            <v>4</v>
          </cell>
          <cell r="CY140">
            <v>3.5710000000000002</v>
          </cell>
          <cell r="DB140">
            <v>0</v>
          </cell>
          <cell r="DC140">
            <v>0</v>
          </cell>
          <cell r="DF140">
            <v>0</v>
          </cell>
          <cell r="DG140">
            <v>0</v>
          </cell>
          <cell r="DJ140">
            <v>0.53400000000000003</v>
          </cell>
          <cell r="DK140">
            <v>42.72</v>
          </cell>
          <cell r="DM140">
            <v>0</v>
          </cell>
        </row>
        <row r="141"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V141">
            <v>0</v>
          </cell>
          <cell r="W141">
            <v>0</v>
          </cell>
          <cell r="Z141">
            <v>0</v>
          </cell>
          <cell r="AA141">
            <v>0</v>
          </cell>
          <cell r="AD141">
            <v>0</v>
          </cell>
          <cell r="AE141">
            <v>0</v>
          </cell>
          <cell r="AH141">
            <v>0</v>
          </cell>
          <cell r="AI141">
            <v>0</v>
          </cell>
          <cell r="AL141">
            <v>0</v>
          </cell>
          <cell r="AM141">
            <v>0</v>
          </cell>
          <cell r="AP141">
            <v>1</v>
          </cell>
          <cell r="AQ141">
            <v>4.5620000000000003</v>
          </cell>
          <cell r="AT141">
            <v>0</v>
          </cell>
          <cell r="AU141">
            <v>0</v>
          </cell>
          <cell r="AX141">
            <v>0</v>
          </cell>
          <cell r="AY141">
            <v>0</v>
          </cell>
          <cell r="BB141">
            <v>0</v>
          </cell>
          <cell r="BC141">
            <v>0</v>
          </cell>
          <cell r="BF141">
            <v>0</v>
          </cell>
          <cell r="BG141">
            <v>0</v>
          </cell>
          <cell r="BJ141">
            <v>0</v>
          </cell>
          <cell r="BK141">
            <v>0</v>
          </cell>
          <cell r="BN141">
            <v>0</v>
          </cell>
          <cell r="BO141">
            <v>0</v>
          </cell>
          <cell r="BR141">
            <v>0</v>
          </cell>
          <cell r="BS141">
            <v>0</v>
          </cell>
          <cell r="BV141">
            <v>0</v>
          </cell>
          <cell r="BW141">
            <v>0</v>
          </cell>
          <cell r="BZ141">
            <v>2E-3</v>
          </cell>
          <cell r="CA141">
            <v>2.1219999999999999</v>
          </cell>
          <cell r="CD141">
            <v>0</v>
          </cell>
          <cell r="CE141">
            <v>0</v>
          </cell>
          <cell r="CH141">
            <v>0</v>
          </cell>
          <cell r="CI141">
            <v>0</v>
          </cell>
          <cell r="CL141">
            <v>0</v>
          </cell>
          <cell r="CM141">
            <v>0</v>
          </cell>
          <cell r="CP141">
            <v>0</v>
          </cell>
          <cell r="CQ141">
            <v>0</v>
          </cell>
          <cell r="CT141">
            <v>0</v>
          </cell>
          <cell r="CU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F141">
            <v>0</v>
          </cell>
          <cell r="DG141">
            <v>0</v>
          </cell>
          <cell r="DJ141">
            <v>0</v>
          </cell>
          <cell r="DK141">
            <v>0</v>
          </cell>
          <cell r="DM141">
            <v>1.6859999999999999</v>
          </cell>
        </row>
        <row r="142"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V142">
            <v>0</v>
          </cell>
          <cell r="W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1</v>
          </cell>
          <cell r="AQ142">
            <v>0.45100000000000001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R142">
            <v>0</v>
          </cell>
          <cell r="BS142">
            <v>0</v>
          </cell>
          <cell r="BV142">
            <v>0</v>
          </cell>
          <cell r="BW142">
            <v>0</v>
          </cell>
          <cell r="BZ142">
            <v>0</v>
          </cell>
          <cell r="CA142">
            <v>0</v>
          </cell>
          <cell r="CD142">
            <v>0</v>
          </cell>
          <cell r="CE142">
            <v>0</v>
          </cell>
          <cell r="CH142">
            <v>0</v>
          </cell>
          <cell r="CI142">
            <v>0</v>
          </cell>
          <cell r="CL142">
            <v>0</v>
          </cell>
          <cell r="CM142">
            <v>0</v>
          </cell>
          <cell r="CP142">
            <v>0</v>
          </cell>
          <cell r="CQ142">
            <v>0</v>
          </cell>
          <cell r="CT142">
            <v>0</v>
          </cell>
          <cell r="CU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F142">
            <v>0</v>
          </cell>
          <cell r="DG142">
            <v>0</v>
          </cell>
          <cell r="DJ142">
            <v>0</v>
          </cell>
          <cell r="DK142">
            <v>0</v>
          </cell>
          <cell r="DM142">
            <v>0</v>
          </cell>
        </row>
        <row r="143">
          <cell r="N143">
            <v>0</v>
          </cell>
          <cell r="O143">
            <v>0</v>
          </cell>
          <cell r="R143">
            <v>0</v>
          </cell>
          <cell r="S143">
            <v>0</v>
          </cell>
          <cell r="V143">
            <v>0</v>
          </cell>
          <cell r="W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R143">
            <v>0</v>
          </cell>
          <cell r="BS143">
            <v>0</v>
          </cell>
          <cell r="BV143">
            <v>0</v>
          </cell>
          <cell r="BW143">
            <v>0</v>
          </cell>
          <cell r="BZ143">
            <v>0</v>
          </cell>
          <cell r="CA143">
            <v>0</v>
          </cell>
          <cell r="CD143">
            <v>0</v>
          </cell>
          <cell r="CE143">
            <v>0</v>
          </cell>
          <cell r="CH143">
            <v>0</v>
          </cell>
          <cell r="CI143">
            <v>0</v>
          </cell>
          <cell r="CL143">
            <v>0</v>
          </cell>
          <cell r="CM143">
            <v>0</v>
          </cell>
          <cell r="CP143">
            <v>0</v>
          </cell>
          <cell r="CQ143">
            <v>0</v>
          </cell>
          <cell r="CT143">
            <v>0</v>
          </cell>
          <cell r="CU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F143">
            <v>0</v>
          </cell>
          <cell r="DG143">
            <v>0</v>
          </cell>
          <cell r="DJ143">
            <v>0</v>
          </cell>
          <cell r="DK143">
            <v>0</v>
          </cell>
          <cell r="DM143">
            <v>0</v>
          </cell>
        </row>
        <row r="144"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V144">
            <v>0</v>
          </cell>
          <cell r="W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2</v>
          </cell>
          <cell r="AQ144">
            <v>0.92700000000000005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R144">
            <v>0</v>
          </cell>
          <cell r="BS144">
            <v>0</v>
          </cell>
          <cell r="BV144">
            <v>0</v>
          </cell>
          <cell r="BW144">
            <v>0</v>
          </cell>
          <cell r="BZ144">
            <v>0</v>
          </cell>
          <cell r="CA144">
            <v>0</v>
          </cell>
          <cell r="CD144">
            <v>0</v>
          </cell>
          <cell r="CE144">
            <v>0</v>
          </cell>
          <cell r="CH144">
            <v>0</v>
          </cell>
          <cell r="CI144">
            <v>0</v>
          </cell>
          <cell r="CL144">
            <v>0</v>
          </cell>
          <cell r="CM144">
            <v>0</v>
          </cell>
          <cell r="CP144">
            <v>0</v>
          </cell>
          <cell r="CQ144">
            <v>0</v>
          </cell>
          <cell r="CT144">
            <v>0</v>
          </cell>
          <cell r="CU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F144">
            <v>0</v>
          </cell>
          <cell r="DG144">
            <v>0</v>
          </cell>
          <cell r="DJ144">
            <v>0.83599999999999997</v>
          </cell>
          <cell r="DK144">
            <v>66.88</v>
          </cell>
          <cell r="DM144">
            <v>0</v>
          </cell>
        </row>
        <row r="145">
          <cell r="N145">
            <v>0</v>
          </cell>
          <cell r="O145">
            <v>0</v>
          </cell>
          <cell r="R145">
            <v>0</v>
          </cell>
          <cell r="S145">
            <v>0</v>
          </cell>
          <cell r="V145">
            <v>0</v>
          </cell>
          <cell r="W145">
            <v>0</v>
          </cell>
          <cell r="Z145">
            <v>0</v>
          </cell>
          <cell r="AA145">
            <v>0</v>
          </cell>
          <cell r="AD145">
            <v>0</v>
          </cell>
          <cell r="AE145">
            <v>0</v>
          </cell>
          <cell r="AH145">
            <v>0</v>
          </cell>
          <cell r="AI145">
            <v>0</v>
          </cell>
          <cell r="AL145">
            <v>0</v>
          </cell>
          <cell r="AM145">
            <v>0</v>
          </cell>
          <cell r="AP145">
            <v>0</v>
          </cell>
          <cell r="AQ145">
            <v>0</v>
          </cell>
          <cell r="AT145">
            <v>0</v>
          </cell>
          <cell r="AU145">
            <v>0</v>
          </cell>
          <cell r="AX145">
            <v>0</v>
          </cell>
          <cell r="AY145">
            <v>0</v>
          </cell>
          <cell r="BB145">
            <v>0</v>
          </cell>
          <cell r="BC145">
            <v>0</v>
          </cell>
          <cell r="BF145">
            <v>0</v>
          </cell>
          <cell r="BG145">
            <v>0</v>
          </cell>
          <cell r="BJ145">
            <v>0</v>
          </cell>
          <cell r="BK145">
            <v>0</v>
          </cell>
          <cell r="BN145">
            <v>0</v>
          </cell>
          <cell r="BO145">
            <v>0</v>
          </cell>
          <cell r="BR145">
            <v>0</v>
          </cell>
          <cell r="BS145">
            <v>0</v>
          </cell>
          <cell r="BV145">
            <v>0</v>
          </cell>
          <cell r="BW145">
            <v>0</v>
          </cell>
          <cell r="BZ145">
            <v>0</v>
          </cell>
          <cell r="CA145">
            <v>0</v>
          </cell>
          <cell r="CD145">
            <v>0</v>
          </cell>
          <cell r="CE145">
            <v>0</v>
          </cell>
          <cell r="CH145">
            <v>0</v>
          </cell>
          <cell r="CI145">
            <v>0</v>
          </cell>
          <cell r="CL145">
            <v>0</v>
          </cell>
          <cell r="CM145">
            <v>0</v>
          </cell>
          <cell r="CP145">
            <v>0</v>
          </cell>
          <cell r="CQ145">
            <v>0</v>
          </cell>
          <cell r="CT145">
            <v>0</v>
          </cell>
          <cell r="CU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F145">
            <v>0</v>
          </cell>
          <cell r="DG145">
            <v>0</v>
          </cell>
          <cell r="DJ145">
            <v>0</v>
          </cell>
          <cell r="DK145">
            <v>0</v>
          </cell>
          <cell r="DM145">
            <v>0</v>
          </cell>
        </row>
        <row r="146"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V146">
            <v>0</v>
          </cell>
          <cell r="W146">
            <v>0</v>
          </cell>
          <cell r="Z146">
            <v>0</v>
          </cell>
          <cell r="AA146">
            <v>0</v>
          </cell>
          <cell r="AD146">
            <v>0</v>
          </cell>
          <cell r="AE146">
            <v>0</v>
          </cell>
          <cell r="AH146">
            <v>0</v>
          </cell>
          <cell r="AI146">
            <v>0</v>
          </cell>
          <cell r="AL146">
            <v>0</v>
          </cell>
          <cell r="AM146">
            <v>0</v>
          </cell>
          <cell r="AP146">
            <v>0</v>
          </cell>
          <cell r="AQ146">
            <v>0</v>
          </cell>
          <cell r="AT146">
            <v>0</v>
          </cell>
          <cell r="AU146">
            <v>0</v>
          </cell>
          <cell r="AX146">
            <v>0</v>
          </cell>
          <cell r="AY146">
            <v>0</v>
          </cell>
          <cell r="BB146">
            <v>0</v>
          </cell>
          <cell r="BC146">
            <v>0</v>
          </cell>
          <cell r="BF146">
            <v>0</v>
          </cell>
          <cell r="BG146">
            <v>0</v>
          </cell>
          <cell r="BJ146">
            <v>0</v>
          </cell>
          <cell r="BK146">
            <v>0</v>
          </cell>
          <cell r="BN146">
            <v>0</v>
          </cell>
          <cell r="BO146">
            <v>0</v>
          </cell>
          <cell r="BR146">
            <v>0</v>
          </cell>
          <cell r="BS146">
            <v>0</v>
          </cell>
          <cell r="BV146">
            <v>0</v>
          </cell>
          <cell r="BW146">
            <v>0</v>
          </cell>
          <cell r="BZ146">
            <v>0</v>
          </cell>
          <cell r="CA146">
            <v>0</v>
          </cell>
          <cell r="CD146">
            <v>0</v>
          </cell>
          <cell r="CE146">
            <v>0</v>
          </cell>
          <cell r="CH146">
            <v>0</v>
          </cell>
          <cell r="CI146">
            <v>0</v>
          </cell>
          <cell r="CL146">
            <v>0</v>
          </cell>
          <cell r="CM146">
            <v>0</v>
          </cell>
          <cell r="CP146">
            <v>0</v>
          </cell>
          <cell r="CQ146">
            <v>0</v>
          </cell>
          <cell r="CT146">
            <v>0</v>
          </cell>
          <cell r="CU146">
            <v>0</v>
          </cell>
          <cell r="CX146">
            <v>3</v>
          </cell>
          <cell r="CY146">
            <v>2.9060000000000001</v>
          </cell>
          <cell r="DB146">
            <v>0</v>
          </cell>
          <cell r="DC146">
            <v>0</v>
          </cell>
          <cell r="DF146">
            <v>0</v>
          </cell>
          <cell r="DG146">
            <v>0</v>
          </cell>
          <cell r="DJ146">
            <v>0</v>
          </cell>
          <cell r="DK146">
            <v>0</v>
          </cell>
          <cell r="DM146">
            <v>0.64600000000000002</v>
          </cell>
        </row>
        <row r="147">
          <cell r="N147">
            <v>0</v>
          </cell>
          <cell r="O147">
            <v>0</v>
          </cell>
          <cell r="R147">
            <v>0</v>
          </cell>
          <cell r="S147">
            <v>0</v>
          </cell>
          <cell r="V147">
            <v>0</v>
          </cell>
          <cell r="W147">
            <v>0</v>
          </cell>
          <cell r="Z147">
            <v>0</v>
          </cell>
          <cell r="AA147">
            <v>0</v>
          </cell>
          <cell r="AD147">
            <v>0</v>
          </cell>
          <cell r="AE147">
            <v>0</v>
          </cell>
          <cell r="AH147">
            <v>0</v>
          </cell>
          <cell r="AI147">
            <v>0</v>
          </cell>
          <cell r="AL147">
            <v>0</v>
          </cell>
          <cell r="AM147">
            <v>0</v>
          </cell>
          <cell r="AP147">
            <v>0</v>
          </cell>
          <cell r="AQ147">
            <v>0</v>
          </cell>
          <cell r="AT147">
            <v>0</v>
          </cell>
          <cell r="AU147">
            <v>0</v>
          </cell>
          <cell r="AX147">
            <v>0</v>
          </cell>
          <cell r="AY147">
            <v>0</v>
          </cell>
          <cell r="BB147">
            <v>0</v>
          </cell>
          <cell r="BC147">
            <v>0</v>
          </cell>
          <cell r="BF147">
            <v>0</v>
          </cell>
          <cell r="BG147">
            <v>0</v>
          </cell>
          <cell r="BJ147">
            <v>0</v>
          </cell>
          <cell r="BK147">
            <v>0</v>
          </cell>
          <cell r="BN147">
            <v>0</v>
          </cell>
          <cell r="BO147">
            <v>0</v>
          </cell>
          <cell r="BR147">
            <v>0</v>
          </cell>
          <cell r="BS147">
            <v>0</v>
          </cell>
          <cell r="BV147">
            <v>0</v>
          </cell>
          <cell r="BW147">
            <v>0</v>
          </cell>
          <cell r="BZ147">
            <v>0</v>
          </cell>
          <cell r="CA147">
            <v>0</v>
          </cell>
          <cell r="CD147">
            <v>0</v>
          </cell>
          <cell r="CE147">
            <v>0</v>
          </cell>
          <cell r="CH147">
            <v>0</v>
          </cell>
          <cell r="CI147">
            <v>0</v>
          </cell>
          <cell r="CL147">
            <v>0</v>
          </cell>
          <cell r="CM147">
            <v>0</v>
          </cell>
          <cell r="CP147">
            <v>4</v>
          </cell>
          <cell r="CQ147">
            <v>1.4530000000000001</v>
          </cell>
          <cell r="CT147">
            <v>0</v>
          </cell>
          <cell r="CU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F147">
            <v>0</v>
          </cell>
          <cell r="DG147">
            <v>0</v>
          </cell>
          <cell r="DJ147">
            <v>0</v>
          </cell>
          <cell r="DK147">
            <v>0</v>
          </cell>
          <cell r="DM147">
            <v>0.64600000000000002</v>
          </cell>
        </row>
        <row r="148">
          <cell r="N148">
            <v>0</v>
          </cell>
          <cell r="O148">
            <v>0</v>
          </cell>
          <cell r="R148">
            <v>0</v>
          </cell>
          <cell r="S148">
            <v>0</v>
          </cell>
          <cell r="V148">
            <v>0</v>
          </cell>
          <cell r="W148">
            <v>0</v>
          </cell>
          <cell r="Z148">
            <v>0</v>
          </cell>
          <cell r="AA148">
            <v>0</v>
          </cell>
          <cell r="AD148">
            <v>0</v>
          </cell>
          <cell r="AE148">
            <v>0</v>
          </cell>
          <cell r="AH148">
            <v>0</v>
          </cell>
          <cell r="AI148">
            <v>0</v>
          </cell>
          <cell r="AL148">
            <v>0.10199999999999999</v>
          </cell>
          <cell r="AM148">
            <v>489.20499999999998</v>
          </cell>
          <cell r="AP148">
            <v>0</v>
          </cell>
          <cell r="AQ148">
            <v>0</v>
          </cell>
          <cell r="AT148">
            <v>0</v>
          </cell>
          <cell r="AU148">
            <v>0</v>
          </cell>
          <cell r="AX148">
            <v>0</v>
          </cell>
          <cell r="AY148">
            <v>0</v>
          </cell>
          <cell r="BB148">
            <v>1</v>
          </cell>
          <cell r="BC148">
            <v>28.655000000000001</v>
          </cell>
          <cell r="BF148">
            <v>0</v>
          </cell>
          <cell r="BG148">
            <v>0</v>
          </cell>
          <cell r="BJ148">
            <v>0</v>
          </cell>
          <cell r="BK148">
            <v>0</v>
          </cell>
          <cell r="BN148">
            <v>0</v>
          </cell>
          <cell r="BO148">
            <v>0</v>
          </cell>
          <cell r="BR148">
            <v>0</v>
          </cell>
          <cell r="BS148">
            <v>0</v>
          </cell>
          <cell r="BV148">
            <v>0</v>
          </cell>
          <cell r="BW148">
            <v>0</v>
          </cell>
          <cell r="BZ148">
            <v>0</v>
          </cell>
          <cell r="CA148">
            <v>0</v>
          </cell>
          <cell r="CD148">
            <v>0</v>
          </cell>
          <cell r="CE148">
            <v>0</v>
          </cell>
          <cell r="CH148">
            <v>0</v>
          </cell>
          <cell r="CI148">
            <v>0</v>
          </cell>
          <cell r="CL148">
            <v>0</v>
          </cell>
          <cell r="CM148">
            <v>0</v>
          </cell>
          <cell r="CP148">
            <v>0</v>
          </cell>
          <cell r="CQ148">
            <v>0</v>
          </cell>
          <cell r="CT148">
            <v>0</v>
          </cell>
          <cell r="CU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F148">
            <v>2E-3</v>
          </cell>
          <cell r="DG148">
            <v>2.6139999999999999</v>
          </cell>
          <cell r="DJ148">
            <v>0</v>
          </cell>
          <cell r="DK148">
            <v>0</v>
          </cell>
          <cell r="DM148">
            <v>0.215</v>
          </cell>
        </row>
        <row r="149">
          <cell r="N149">
            <v>0</v>
          </cell>
          <cell r="O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19</v>
          </cell>
          <cell r="AQ149">
            <v>13.965999999999999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R149">
            <v>0</v>
          </cell>
          <cell r="BS149">
            <v>0</v>
          </cell>
          <cell r="BV149">
            <v>0</v>
          </cell>
          <cell r="BW149">
            <v>0</v>
          </cell>
          <cell r="BZ149">
            <v>0</v>
          </cell>
          <cell r="CA149">
            <v>0</v>
          </cell>
          <cell r="CD149">
            <v>0</v>
          </cell>
          <cell r="CE149">
            <v>0</v>
          </cell>
          <cell r="CH149">
            <v>0</v>
          </cell>
          <cell r="CI149">
            <v>0</v>
          </cell>
          <cell r="CL149">
            <v>0</v>
          </cell>
          <cell r="CM149">
            <v>0</v>
          </cell>
          <cell r="CP149">
            <v>2</v>
          </cell>
          <cell r="CQ149">
            <v>1.323</v>
          </cell>
          <cell r="CT149">
            <v>0</v>
          </cell>
          <cell r="CU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F149">
            <v>0</v>
          </cell>
          <cell r="DG149">
            <v>0</v>
          </cell>
          <cell r="DJ149">
            <v>0</v>
          </cell>
          <cell r="DK149">
            <v>0</v>
          </cell>
          <cell r="DM149">
            <v>1.7869999999999999</v>
          </cell>
        </row>
        <row r="150">
          <cell r="N150">
            <v>0</v>
          </cell>
          <cell r="O150">
            <v>0</v>
          </cell>
          <cell r="R150">
            <v>0</v>
          </cell>
          <cell r="S150">
            <v>0</v>
          </cell>
          <cell r="V150">
            <v>0</v>
          </cell>
          <cell r="W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R150">
            <v>0</v>
          </cell>
          <cell r="BS150">
            <v>0</v>
          </cell>
          <cell r="BV150">
            <v>0</v>
          </cell>
          <cell r="BW150">
            <v>0</v>
          </cell>
          <cell r="BZ150">
            <v>0</v>
          </cell>
          <cell r="CA150">
            <v>0</v>
          </cell>
          <cell r="CD150">
            <v>0</v>
          </cell>
          <cell r="CE150">
            <v>0</v>
          </cell>
          <cell r="CH150">
            <v>0</v>
          </cell>
          <cell r="CI150">
            <v>0</v>
          </cell>
          <cell r="CL150">
            <v>0</v>
          </cell>
          <cell r="CM150">
            <v>0</v>
          </cell>
          <cell r="CP150">
            <v>0</v>
          </cell>
          <cell r="CQ150">
            <v>0</v>
          </cell>
          <cell r="CT150">
            <v>0</v>
          </cell>
          <cell r="CU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F150">
            <v>0</v>
          </cell>
          <cell r="DG150">
            <v>0</v>
          </cell>
          <cell r="DJ150">
            <v>0</v>
          </cell>
          <cell r="DK150">
            <v>0</v>
          </cell>
          <cell r="DM150">
            <v>0</v>
          </cell>
        </row>
        <row r="151">
          <cell r="N151">
            <v>0</v>
          </cell>
          <cell r="O151">
            <v>0</v>
          </cell>
          <cell r="R151">
            <v>0</v>
          </cell>
          <cell r="S151">
            <v>0</v>
          </cell>
          <cell r="V151">
            <v>0</v>
          </cell>
          <cell r="W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6</v>
          </cell>
          <cell r="AQ151">
            <v>3.2090000000000001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R151">
            <v>0</v>
          </cell>
          <cell r="BS151">
            <v>0</v>
          </cell>
          <cell r="BV151">
            <v>0</v>
          </cell>
          <cell r="BW151">
            <v>0</v>
          </cell>
          <cell r="BZ151">
            <v>0</v>
          </cell>
          <cell r="CA151">
            <v>0</v>
          </cell>
          <cell r="CD151">
            <v>0</v>
          </cell>
          <cell r="CE151">
            <v>0</v>
          </cell>
          <cell r="CH151">
            <v>0</v>
          </cell>
          <cell r="CI151">
            <v>0</v>
          </cell>
          <cell r="CL151">
            <v>0</v>
          </cell>
          <cell r="CM151">
            <v>0</v>
          </cell>
          <cell r="CP151">
            <v>1</v>
          </cell>
          <cell r="CQ151">
            <v>1.1000000000000001</v>
          </cell>
          <cell r="CT151">
            <v>0</v>
          </cell>
          <cell r="CU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F151">
            <v>0</v>
          </cell>
          <cell r="DG151">
            <v>0</v>
          </cell>
          <cell r="DJ151">
            <v>0</v>
          </cell>
          <cell r="DK151">
            <v>0</v>
          </cell>
          <cell r="DM151">
            <v>0</v>
          </cell>
        </row>
        <row r="152"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0</v>
          </cell>
          <cell r="Z152">
            <v>0</v>
          </cell>
          <cell r="AA152">
            <v>0</v>
          </cell>
          <cell r="AD152">
            <v>0</v>
          </cell>
          <cell r="AE152">
            <v>0</v>
          </cell>
          <cell r="AH152">
            <v>0</v>
          </cell>
          <cell r="AI152">
            <v>0</v>
          </cell>
          <cell r="AL152">
            <v>0</v>
          </cell>
          <cell r="AM152">
            <v>0</v>
          </cell>
          <cell r="AP152">
            <v>7</v>
          </cell>
          <cell r="AQ152">
            <v>3.6850000000000001</v>
          </cell>
          <cell r="AT152">
            <v>0</v>
          </cell>
          <cell r="AU152">
            <v>0</v>
          </cell>
          <cell r="AX152">
            <v>0</v>
          </cell>
          <cell r="AY152">
            <v>0</v>
          </cell>
          <cell r="BB152">
            <v>0</v>
          </cell>
          <cell r="BC152">
            <v>0</v>
          </cell>
          <cell r="BF152">
            <v>0</v>
          </cell>
          <cell r="BG152">
            <v>0</v>
          </cell>
          <cell r="BJ152">
            <v>0</v>
          </cell>
          <cell r="BK152">
            <v>0</v>
          </cell>
          <cell r="BN152">
            <v>0</v>
          </cell>
          <cell r="BO152">
            <v>0</v>
          </cell>
          <cell r="BR152">
            <v>0</v>
          </cell>
          <cell r="BS152">
            <v>0</v>
          </cell>
          <cell r="BV152">
            <v>0</v>
          </cell>
          <cell r="BW152">
            <v>0</v>
          </cell>
          <cell r="BZ152">
            <v>0</v>
          </cell>
          <cell r="CA152">
            <v>0</v>
          </cell>
          <cell r="CD152">
            <v>0</v>
          </cell>
          <cell r="CE152">
            <v>0</v>
          </cell>
          <cell r="CH152">
            <v>0</v>
          </cell>
          <cell r="CI152">
            <v>0</v>
          </cell>
          <cell r="CL152">
            <v>0</v>
          </cell>
          <cell r="CM152">
            <v>0</v>
          </cell>
          <cell r="CP152">
            <v>0</v>
          </cell>
          <cell r="CQ152">
            <v>0</v>
          </cell>
          <cell r="CT152">
            <v>0</v>
          </cell>
          <cell r="CU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F152">
            <v>0</v>
          </cell>
          <cell r="DG152">
            <v>0</v>
          </cell>
          <cell r="DJ152">
            <v>0</v>
          </cell>
          <cell r="DK152">
            <v>0</v>
          </cell>
          <cell r="DM152">
            <v>0</v>
          </cell>
        </row>
        <row r="153"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0</v>
          </cell>
          <cell r="Z153">
            <v>0</v>
          </cell>
          <cell r="AA153">
            <v>0</v>
          </cell>
          <cell r="AD153">
            <v>0</v>
          </cell>
          <cell r="AE153">
            <v>0</v>
          </cell>
          <cell r="AH153">
            <v>0</v>
          </cell>
          <cell r="AI153">
            <v>0</v>
          </cell>
          <cell r="AL153">
            <v>0</v>
          </cell>
          <cell r="AM153">
            <v>0</v>
          </cell>
          <cell r="AP153">
            <v>1</v>
          </cell>
          <cell r="AQ153">
            <v>1.0429999999999999</v>
          </cell>
          <cell r="AT153">
            <v>0</v>
          </cell>
          <cell r="AU153">
            <v>0</v>
          </cell>
          <cell r="AX153">
            <v>0</v>
          </cell>
          <cell r="AY153">
            <v>0</v>
          </cell>
          <cell r="BB153">
            <v>0</v>
          </cell>
          <cell r="BC153">
            <v>0</v>
          </cell>
          <cell r="BF153">
            <v>0</v>
          </cell>
          <cell r="BG153">
            <v>0</v>
          </cell>
          <cell r="BJ153">
            <v>0</v>
          </cell>
          <cell r="BK153">
            <v>0</v>
          </cell>
          <cell r="BN153">
            <v>0</v>
          </cell>
          <cell r="BO153">
            <v>0</v>
          </cell>
          <cell r="BR153">
            <v>0</v>
          </cell>
          <cell r="BS153">
            <v>0</v>
          </cell>
          <cell r="BV153">
            <v>0</v>
          </cell>
          <cell r="BW153">
            <v>0</v>
          </cell>
          <cell r="BZ153">
            <v>0</v>
          </cell>
          <cell r="CA153">
            <v>0</v>
          </cell>
          <cell r="CD153">
            <v>0</v>
          </cell>
          <cell r="CE153">
            <v>0</v>
          </cell>
          <cell r="CH153">
            <v>0</v>
          </cell>
          <cell r="CI153">
            <v>0</v>
          </cell>
          <cell r="CL153">
            <v>0</v>
          </cell>
          <cell r="CM153">
            <v>0</v>
          </cell>
          <cell r="CP153">
            <v>0</v>
          </cell>
          <cell r="CQ153">
            <v>0</v>
          </cell>
          <cell r="CT153">
            <v>0</v>
          </cell>
          <cell r="CU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F153">
            <v>0</v>
          </cell>
          <cell r="DG153">
            <v>0</v>
          </cell>
          <cell r="DJ153">
            <v>0</v>
          </cell>
          <cell r="DK153">
            <v>0</v>
          </cell>
          <cell r="DM153">
            <v>0</v>
          </cell>
        </row>
        <row r="154">
          <cell r="N154">
            <v>0</v>
          </cell>
          <cell r="O154">
            <v>0</v>
          </cell>
          <cell r="R154">
            <v>0</v>
          </cell>
          <cell r="S154">
            <v>0</v>
          </cell>
          <cell r="V154">
            <v>0</v>
          </cell>
          <cell r="W154">
            <v>0</v>
          </cell>
          <cell r="Z154">
            <v>0</v>
          </cell>
          <cell r="AA154">
            <v>0</v>
          </cell>
          <cell r="AD154">
            <v>0</v>
          </cell>
          <cell r="AE154">
            <v>0</v>
          </cell>
          <cell r="AH154">
            <v>0</v>
          </cell>
          <cell r="AI154">
            <v>0</v>
          </cell>
          <cell r="AL154">
            <v>0</v>
          </cell>
          <cell r="AM154">
            <v>0</v>
          </cell>
          <cell r="AP154">
            <v>9</v>
          </cell>
          <cell r="AQ154">
            <v>8.3650000000000002</v>
          </cell>
          <cell r="AT154">
            <v>0</v>
          </cell>
          <cell r="AU154">
            <v>0</v>
          </cell>
          <cell r="AX154">
            <v>0</v>
          </cell>
          <cell r="AY154">
            <v>0</v>
          </cell>
          <cell r="BB154">
            <v>0</v>
          </cell>
          <cell r="BC154">
            <v>0</v>
          </cell>
          <cell r="BF154">
            <v>0</v>
          </cell>
          <cell r="BG154">
            <v>0</v>
          </cell>
          <cell r="BJ154">
            <v>0</v>
          </cell>
          <cell r="BK154">
            <v>0</v>
          </cell>
          <cell r="BN154">
            <v>0</v>
          </cell>
          <cell r="BO154">
            <v>0</v>
          </cell>
          <cell r="BR154">
            <v>0</v>
          </cell>
          <cell r="BS154">
            <v>0</v>
          </cell>
          <cell r="BV154">
            <v>0</v>
          </cell>
          <cell r="BW154">
            <v>0</v>
          </cell>
          <cell r="BZ154">
            <v>0</v>
          </cell>
          <cell r="CA154">
            <v>0</v>
          </cell>
          <cell r="CD154">
            <v>0</v>
          </cell>
          <cell r="CE154">
            <v>0</v>
          </cell>
          <cell r="CH154">
            <v>6.0000000000000001E-3</v>
          </cell>
          <cell r="CI154">
            <v>14.593</v>
          </cell>
          <cell r="CL154">
            <v>0</v>
          </cell>
          <cell r="CM154">
            <v>0</v>
          </cell>
          <cell r="CP154">
            <v>0</v>
          </cell>
          <cell r="CQ154">
            <v>0</v>
          </cell>
          <cell r="CT154">
            <v>0</v>
          </cell>
          <cell r="CU154">
            <v>0</v>
          </cell>
          <cell r="CX154">
            <v>1</v>
          </cell>
          <cell r="CY154">
            <v>1.1299999999999999</v>
          </cell>
          <cell r="DB154">
            <v>0</v>
          </cell>
          <cell r="DC154">
            <v>0</v>
          </cell>
          <cell r="DF154">
            <v>0</v>
          </cell>
          <cell r="DG154">
            <v>0</v>
          </cell>
          <cell r="DJ154">
            <v>1.278</v>
          </cell>
          <cell r="DK154">
            <v>102.24000000000001</v>
          </cell>
          <cell r="DM154">
            <v>0</v>
          </cell>
        </row>
        <row r="155">
          <cell r="N155">
            <v>0</v>
          </cell>
          <cell r="O155">
            <v>0</v>
          </cell>
          <cell r="R155">
            <v>0</v>
          </cell>
          <cell r="S155">
            <v>0</v>
          </cell>
          <cell r="V155">
            <v>0</v>
          </cell>
          <cell r="W155">
            <v>0</v>
          </cell>
          <cell r="Z155">
            <v>0</v>
          </cell>
          <cell r="AA155">
            <v>0</v>
          </cell>
          <cell r="AD155">
            <v>0</v>
          </cell>
          <cell r="AE155">
            <v>0</v>
          </cell>
          <cell r="AH155">
            <v>0</v>
          </cell>
          <cell r="AI155">
            <v>0</v>
          </cell>
          <cell r="AL155">
            <v>0</v>
          </cell>
          <cell r="AM155">
            <v>0</v>
          </cell>
          <cell r="AP155">
            <v>26</v>
          </cell>
          <cell r="AQ155">
            <v>13.512</v>
          </cell>
          <cell r="AT155">
            <v>0</v>
          </cell>
          <cell r="AU155">
            <v>0</v>
          </cell>
          <cell r="AX155">
            <v>0</v>
          </cell>
          <cell r="AY155">
            <v>0</v>
          </cell>
          <cell r="BB155">
            <v>0</v>
          </cell>
          <cell r="BC155">
            <v>0</v>
          </cell>
          <cell r="BF155">
            <v>0</v>
          </cell>
          <cell r="BG155">
            <v>0</v>
          </cell>
          <cell r="BJ155">
            <v>0</v>
          </cell>
          <cell r="BK155">
            <v>0</v>
          </cell>
          <cell r="BN155">
            <v>0</v>
          </cell>
          <cell r="BO155">
            <v>0</v>
          </cell>
          <cell r="BR155">
            <v>0</v>
          </cell>
          <cell r="BS155">
            <v>0</v>
          </cell>
          <cell r="BV155">
            <v>0</v>
          </cell>
          <cell r="BW155">
            <v>0</v>
          </cell>
          <cell r="BZ155">
            <v>5.0000000000000001E-3</v>
          </cell>
          <cell r="CA155">
            <v>7.9530000000000003</v>
          </cell>
          <cell r="CD155">
            <v>0</v>
          </cell>
          <cell r="CE155">
            <v>0</v>
          </cell>
          <cell r="CH155">
            <v>0</v>
          </cell>
          <cell r="CI155">
            <v>0</v>
          </cell>
          <cell r="CL155">
            <v>0</v>
          </cell>
          <cell r="CM155">
            <v>0</v>
          </cell>
          <cell r="CP155">
            <v>8</v>
          </cell>
          <cell r="CQ155">
            <v>2.585</v>
          </cell>
          <cell r="CT155">
            <v>0</v>
          </cell>
          <cell r="CU155">
            <v>0</v>
          </cell>
          <cell r="CX155">
            <v>1</v>
          </cell>
          <cell r="CY155">
            <v>3.9249999999999998</v>
          </cell>
          <cell r="DB155">
            <v>0</v>
          </cell>
          <cell r="DC155">
            <v>0</v>
          </cell>
          <cell r="DF155">
            <v>0</v>
          </cell>
          <cell r="DG155">
            <v>0</v>
          </cell>
          <cell r="DJ155">
            <v>0</v>
          </cell>
          <cell r="DK155">
            <v>0</v>
          </cell>
          <cell r="DM155">
            <v>6.3650000000000002</v>
          </cell>
        </row>
        <row r="156">
          <cell r="N156">
            <v>0</v>
          </cell>
          <cell r="O156">
            <v>0</v>
          </cell>
          <cell r="R156">
            <v>0</v>
          </cell>
          <cell r="S156">
            <v>0</v>
          </cell>
          <cell r="V156">
            <v>0</v>
          </cell>
          <cell r="W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1E-3</v>
          </cell>
          <cell r="AI156">
            <v>1.0469999999999999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R156">
            <v>0</v>
          </cell>
          <cell r="BS156">
            <v>0</v>
          </cell>
          <cell r="BV156">
            <v>0</v>
          </cell>
          <cell r="BW156">
            <v>0</v>
          </cell>
          <cell r="BZ156">
            <v>7.0000000000000001E-3</v>
          </cell>
          <cell r="CA156">
            <v>7.5259999999999998</v>
          </cell>
          <cell r="CD156">
            <v>7.0000000000000001E-3</v>
          </cell>
          <cell r="CE156">
            <v>7.9889999999999999</v>
          </cell>
          <cell r="CH156">
            <v>0</v>
          </cell>
          <cell r="CI156">
            <v>0</v>
          </cell>
          <cell r="CL156">
            <v>0</v>
          </cell>
          <cell r="CM156">
            <v>0</v>
          </cell>
          <cell r="CP156">
            <v>7</v>
          </cell>
          <cell r="CQ156">
            <v>2.262</v>
          </cell>
          <cell r="CT156">
            <v>1.0999999999999999E-2</v>
          </cell>
          <cell r="CU156">
            <v>1.99</v>
          </cell>
          <cell r="CX156">
            <v>6</v>
          </cell>
          <cell r="CY156">
            <v>4.2460000000000004</v>
          </cell>
          <cell r="DB156">
            <v>0</v>
          </cell>
          <cell r="DC156">
            <v>0</v>
          </cell>
          <cell r="DF156">
            <v>0</v>
          </cell>
          <cell r="DG156">
            <v>0</v>
          </cell>
          <cell r="DJ156">
            <v>0</v>
          </cell>
          <cell r="DK156">
            <v>0</v>
          </cell>
          <cell r="DM156">
            <v>0.54299999999999993</v>
          </cell>
        </row>
        <row r="157">
          <cell r="N157">
            <v>2E-3</v>
          </cell>
          <cell r="O157">
            <v>1.2050000000000001</v>
          </cell>
          <cell r="R157">
            <v>0</v>
          </cell>
          <cell r="S157">
            <v>0</v>
          </cell>
          <cell r="V157">
            <v>0</v>
          </cell>
          <cell r="W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6.3E-2</v>
          </cell>
          <cell r="AI157">
            <v>7.73</v>
          </cell>
          <cell r="AL157">
            <v>0</v>
          </cell>
          <cell r="AM157">
            <v>0</v>
          </cell>
          <cell r="AP157">
            <v>6</v>
          </cell>
          <cell r="AQ157">
            <v>2.758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R157">
            <v>0</v>
          </cell>
          <cell r="BS157">
            <v>0</v>
          </cell>
          <cell r="BV157">
            <v>0</v>
          </cell>
          <cell r="BW157">
            <v>0</v>
          </cell>
          <cell r="BZ157">
            <v>0</v>
          </cell>
          <cell r="CA157">
            <v>0</v>
          </cell>
          <cell r="CD157">
            <v>0</v>
          </cell>
          <cell r="CE157">
            <v>0</v>
          </cell>
          <cell r="CH157">
            <v>0</v>
          </cell>
          <cell r="CI157">
            <v>0</v>
          </cell>
          <cell r="CL157">
            <v>0</v>
          </cell>
          <cell r="CM157">
            <v>0</v>
          </cell>
          <cell r="CP157">
            <v>3</v>
          </cell>
          <cell r="CQ157">
            <v>2.0089999999999999</v>
          </cell>
          <cell r="CT157">
            <v>0.01</v>
          </cell>
          <cell r="CU157">
            <v>1.8120000000000001</v>
          </cell>
          <cell r="CX157">
            <v>6</v>
          </cell>
          <cell r="CY157">
            <v>5.8129999999999997</v>
          </cell>
          <cell r="DB157">
            <v>0</v>
          </cell>
          <cell r="DC157">
            <v>0</v>
          </cell>
          <cell r="DF157">
            <v>0</v>
          </cell>
          <cell r="DG157">
            <v>0</v>
          </cell>
          <cell r="DJ157">
            <v>0</v>
          </cell>
          <cell r="DK157">
            <v>0</v>
          </cell>
          <cell r="DM157">
            <v>1.117</v>
          </cell>
        </row>
        <row r="158">
          <cell r="N158">
            <v>0</v>
          </cell>
          <cell r="O158">
            <v>0</v>
          </cell>
          <cell r="R158">
            <v>0</v>
          </cell>
          <cell r="S158">
            <v>0</v>
          </cell>
          <cell r="V158">
            <v>0</v>
          </cell>
          <cell r="W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2</v>
          </cell>
          <cell r="AQ158">
            <v>0.95399999999999996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R158">
            <v>0</v>
          </cell>
          <cell r="BS158">
            <v>0</v>
          </cell>
          <cell r="BV158">
            <v>0</v>
          </cell>
          <cell r="BW158">
            <v>0</v>
          </cell>
          <cell r="BZ158">
            <v>0</v>
          </cell>
          <cell r="CA158">
            <v>0</v>
          </cell>
          <cell r="CD158">
            <v>0</v>
          </cell>
          <cell r="CE158">
            <v>0</v>
          </cell>
          <cell r="CH158">
            <v>0</v>
          </cell>
          <cell r="CI158">
            <v>0</v>
          </cell>
          <cell r="CL158">
            <v>0</v>
          </cell>
          <cell r="CM158">
            <v>0</v>
          </cell>
          <cell r="CP158">
            <v>0</v>
          </cell>
          <cell r="CQ158">
            <v>0</v>
          </cell>
          <cell r="CT158">
            <v>0</v>
          </cell>
          <cell r="CU158">
            <v>0</v>
          </cell>
          <cell r="CX158">
            <v>2</v>
          </cell>
          <cell r="CY158">
            <v>0.36099999999999999</v>
          </cell>
          <cell r="DB158">
            <v>0</v>
          </cell>
          <cell r="DC158">
            <v>0</v>
          </cell>
          <cell r="DF158">
            <v>0</v>
          </cell>
          <cell r="DG158">
            <v>0</v>
          </cell>
          <cell r="DJ158">
            <v>0</v>
          </cell>
          <cell r="DK158">
            <v>0</v>
          </cell>
          <cell r="DM158">
            <v>0</v>
          </cell>
        </row>
        <row r="159">
          <cell r="N159">
            <v>0</v>
          </cell>
          <cell r="O159">
            <v>0</v>
          </cell>
          <cell r="R159">
            <v>0</v>
          </cell>
          <cell r="S159">
            <v>0</v>
          </cell>
          <cell r="V159">
            <v>0</v>
          </cell>
          <cell r="W159">
            <v>0</v>
          </cell>
          <cell r="Z159">
            <v>0</v>
          </cell>
          <cell r="AA159">
            <v>0</v>
          </cell>
          <cell r="AD159">
            <v>0</v>
          </cell>
          <cell r="AE159">
            <v>0</v>
          </cell>
          <cell r="AH159">
            <v>0</v>
          </cell>
          <cell r="AI159">
            <v>0</v>
          </cell>
          <cell r="AL159">
            <v>0</v>
          </cell>
          <cell r="AM159">
            <v>0</v>
          </cell>
          <cell r="AP159">
            <v>0</v>
          </cell>
          <cell r="AQ159">
            <v>0</v>
          </cell>
          <cell r="AT159">
            <v>0</v>
          </cell>
          <cell r="AU159">
            <v>0</v>
          </cell>
          <cell r="AX159">
            <v>0</v>
          </cell>
          <cell r="AY159">
            <v>0</v>
          </cell>
          <cell r="BB159">
            <v>0</v>
          </cell>
          <cell r="BC159">
            <v>0</v>
          </cell>
          <cell r="BF159">
            <v>0</v>
          </cell>
          <cell r="BG159">
            <v>0</v>
          </cell>
          <cell r="BJ159">
            <v>0</v>
          </cell>
          <cell r="BK159">
            <v>0</v>
          </cell>
          <cell r="BN159">
            <v>0</v>
          </cell>
          <cell r="BO159">
            <v>0</v>
          </cell>
          <cell r="BR159">
            <v>0</v>
          </cell>
          <cell r="BS159">
            <v>0</v>
          </cell>
          <cell r="BV159">
            <v>0</v>
          </cell>
          <cell r="BW159">
            <v>0</v>
          </cell>
          <cell r="BZ159">
            <v>0</v>
          </cell>
          <cell r="CA159">
            <v>0</v>
          </cell>
          <cell r="CD159">
            <v>0</v>
          </cell>
          <cell r="CE159">
            <v>0</v>
          </cell>
          <cell r="CH159">
            <v>0</v>
          </cell>
          <cell r="CI159">
            <v>0</v>
          </cell>
          <cell r="CL159">
            <v>0</v>
          </cell>
          <cell r="CM159">
            <v>0</v>
          </cell>
          <cell r="CP159">
            <v>0</v>
          </cell>
          <cell r="CQ159">
            <v>0</v>
          </cell>
          <cell r="CT159">
            <v>1.0999999999999999E-2</v>
          </cell>
          <cell r="CU159">
            <v>1.99</v>
          </cell>
          <cell r="CX159">
            <v>2</v>
          </cell>
          <cell r="CY159">
            <v>1.149</v>
          </cell>
          <cell r="DB159">
            <v>0</v>
          </cell>
          <cell r="DC159">
            <v>0</v>
          </cell>
          <cell r="DF159">
            <v>0</v>
          </cell>
          <cell r="DG159">
            <v>0</v>
          </cell>
          <cell r="DJ159">
            <v>1.0529999999999999</v>
          </cell>
          <cell r="DK159">
            <v>84.24</v>
          </cell>
          <cell r="DM159">
            <v>0</v>
          </cell>
        </row>
        <row r="160">
          <cell r="N160">
            <v>0</v>
          </cell>
          <cell r="O160">
            <v>0</v>
          </cell>
          <cell r="R160">
            <v>0</v>
          </cell>
          <cell r="S160">
            <v>0</v>
          </cell>
          <cell r="V160">
            <v>0</v>
          </cell>
          <cell r="W160">
            <v>0</v>
          </cell>
          <cell r="Z160">
            <v>0</v>
          </cell>
          <cell r="AA160">
            <v>0</v>
          </cell>
          <cell r="AD160">
            <v>0</v>
          </cell>
          <cell r="AE160">
            <v>0</v>
          </cell>
          <cell r="AH160">
            <v>0</v>
          </cell>
          <cell r="AI160">
            <v>0</v>
          </cell>
          <cell r="AL160">
            <v>0</v>
          </cell>
          <cell r="AM160">
            <v>0</v>
          </cell>
          <cell r="AP160">
            <v>5</v>
          </cell>
          <cell r="AQ160">
            <v>2.3330000000000002</v>
          </cell>
          <cell r="AT160">
            <v>0</v>
          </cell>
          <cell r="AU160">
            <v>0</v>
          </cell>
          <cell r="AX160">
            <v>0</v>
          </cell>
          <cell r="AY160">
            <v>0</v>
          </cell>
          <cell r="BB160">
            <v>0</v>
          </cell>
          <cell r="BC160">
            <v>0</v>
          </cell>
          <cell r="BF160">
            <v>0</v>
          </cell>
          <cell r="BG160">
            <v>0</v>
          </cell>
          <cell r="BJ160">
            <v>0</v>
          </cell>
          <cell r="BK160">
            <v>0</v>
          </cell>
          <cell r="BN160">
            <v>0</v>
          </cell>
          <cell r="BO160">
            <v>0</v>
          </cell>
          <cell r="BR160">
            <v>0</v>
          </cell>
          <cell r="BS160">
            <v>0</v>
          </cell>
          <cell r="BV160">
            <v>0</v>
          </cell>
          <cell r="BW160">
            <v>0</v>
          </cell>
          <cell r="BZ160">
            <v>0</v>
          </cell>
          <cell r="CA160">
            <v>0</v>
          </cell>
          <cell r="CD160">
            <v>5.0000000000000001E-3</v>
          </cell>
          <cell r="CE160">
            <v>6.5519999999999996</v>
          </cell>
          <cell r="CH160">
            <v>0</v>
          </cell>
          <cell r="CI160">
            <v>0</v>
          </cell>
          <cell r="CL160">
            <v>0</v>
          </cell>
          <cell r="CM160">
            <v>0</v>
          </cell>
          <cell r="CP160">
            <v>2</v>
          </cell>
          <cell r="CQ160">
            <v>1.5049999999999999</v>
          </cell>
          <cell r="CT160">
            <v>3.2000000000000001E-2</v>
          </cell>
          <cell r="CU160">
            <v>5.7880000000000003</v>
          </cell>
          <cell r="CX160">
            <v>15</v>
          </cell>
          <cell r="CY160">
            <v>14.065999999999999</v>
          </cell>
          <cell r="DB160">
            <v>0</v>
          </cell>
          <cell r="DC160">
            <v>0</v>
          </cell>
          <cell r="DF160">
            <v>0</v>
          </cell>
          <cell r="DG160">
            <v>0</v>
          </cell>
          <cell r="DJ160">
            <v>0</v>
          </cell>
          <cell r="DK160">
            <v>0</v>
          </cell>
          <cell r="DM160">
            <v>4.07</v>
          </cell>
        </row>
        <row r="161">
          <cell r="N161">
            <v>0</v>
          </cell>
          <cell r="O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0</v>
          </cell>
          <cell r="Z161">
            <v>0</v>
          </cell>
          <cell r="AA161">
            <v>0</v>
          </cell>
          <cell r="AD161">
            <v>0</v>
          </cell>
          <cell r="AE161">
            <v>0</v>
          </cell>
          <cell r="AH161">
            <v>0</v>
          </cell>
          <cell r="AI161">
            <v>0</v>
          </cell>
          <cell r="AL161">
            <v>0</v>
          </cell>
          <cell r="AM161">
            <v>0</v>
          </cell>
          <cell r="AP161">
            <v>2</v>
          </cell>
          <cell r="AQ161">
            <v>0.90200000000000002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BB161">
            <v>0</v>
          </cell>
          <cell r="BC161">
            <v>0</v>
          </cell>
          <cell r="BF161">
            <v>0</v>
          </cell>
          <cell r="BG161">
            <v>0</v>
          </cell>
          <cell r="BJ161">
            <v>0</v>
          </cell>
          <cell r="BK161">
            <v>0</v>
          </cell>
          <cell r="BN161">
            <v>0</v>
          </cell>
          <cell r="BO161">
            <v>0</v>
          </cell>
          <cell r="BR161">
            <v>0</v>
          </cell>
          <cell r="BS161">
            <v>0</v>
          </cell>
          <cell r="BV161">
            <v>0</v>
          </cell>
          <cell r="BW161">
            <v>0</v>
          </cell>
          <cell r="BZ161">
            <v>0</v>
          </cell>
          <cell r="CA161">
            <v>0</v>
          </cell>
          <cell r="CD161">
            <v>0</v>
          </cell>
          <cell r="CE161">
            <v>0</v>
          </cell>
          <cell r="CH161">
            <v>0</v>
          </cell>
          <cell r="CI161">
            <v>0</v>
          </cell>
          <cell r="CL161">
            <v>0</v>
          </cell>
          <cell r="CM161">
            <v>0</v>
          </cell>
          <cell r="CP161">
            <v>2</v>
          </cell>
          <cell r="CQ161">
            <v>1.7110000000000001</v>
          </cell>
          <cell r="CT161">
            <v>0</v>
          </cell>
          <cell r="CU161">
            <v>0</v>
          </cell>
          <cell r="CX161">
            <v>9</v>
          </cell>
          <cell r="CY161">
            <v>9.222999999999999</v>
          </cell>
          <cell r="DB161">
            <v>0</v>
          </cell>
          <cell r="DC161">
            <v>0</v>
          </cell>
          <cell r="DF161">
            <v>0</v>
          </cell>
          <cell r="DG161">
            <v>0</v>
          </cell>
          <cell r="DJ161">
            <v>0</v>
          </cell>
          <cell r="DK161">
            <v>0</v>
          </cell>
          <cell r="DM161">
            <v>6.976</v>
          </cell>
        </row>
        <row r="162">
          <cell r="N162">
            <v>0</v>
          </cell>
          <cell r="O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Z162">
            <v>0</v>
          </cell>
          <cell r="AA162">
            <v>0</v>
          </cell>
          <cell r="AD162">
            <v>0</v>
          </cell>
          <cell r="AE162">
            <v>0</v>
          </cell>
          <cell r="AH162">
            <v>0</v>
          </cell>
          <cell r="AI162">
            <v>0</v>
          </cell>
          <cell r="AL162">
            <v>0</v>
          </cell>
          <cell r="AM162">
            <v>0</v>
          </cell>
          <cell r="AP162">
            <v>4</v>
          </cell>
          <cell r="AQ162">
            <v>1.8819999999999999</v>
          </cell>
          <cell r="AT162">
            <v>0</v>
          </cell>
          <cell r="AU162">
            <v>0</v>
          </cell>
          <cell r="AX162">
            <v>0</v>
          </cell>
          <cell r="AY162">
            <v>0</v>
          </cell>
          <cell r="BB162">
            <v>0</v>
          </cell>
          <cell r="BC162">
            <v>0</v>
          </cell>
          <cell r="BF162">
            <v>0</v>
          </cell>
          <cell r="BG162">
            <v>0</v>
          </cell>
          <cell r="BJ162">
            <v>0</v>
          </cell>
          <cell r="BK162">
            <v>0</v>
          </cell>
          <cell r="BN162">
            <v>0</v>
          </cell>
          <cell r="BO162">
            <v>0</v>
          </cell>
          <cell r="BR162">
            <v>0</v>
          </cell>
          <cell r="BS162">
            <v>0</v>
          </cell>
          <cell r="BV162">
            <v>0</v>
          </cell>
          <cell r="BW162">
            <v>0</v>
          </cell>
          <cell r="BZ162">
            <v>0</v>
          </cell>
          <cell r="CA162">
            <v>0</v>
          </cell>
          <cell r="CD162">
            <v>0</v>
          </cell>
          <cell r="CE162">
            <v>0</v>
          </cell>
          <cell r="CH162">
            <v>0</v>
          </cell>
          <cell r="CI162">
            <v>0</v>
          </cell>
          <cell r="CL162">
            <v>0</v>
          </cell>
          <cell r="CM162">
            <v>0</v>
          </cell>
          <cell r="CP162">
            <v>0</v>
          </cell>
          <cell r="CQ162">
            <v>0</v>
          </cell>
          <cell r="CT162">
            <v>0</v>
          </cell>
          <cell r="CU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F162">
            <v>0</v>
          </cell>
          <cell r="DG162">
            <v>0</v>
          </cell>
          <cell r="DJ162">
            <v>0</v>
          </cell>
          <cell r="DK162">
            <v>0</v>
          </cell>
          <cell r="DM162">
            <v>0.86499999999999999</v>
          </cell>
        </row>
        <row r="163">
          <cell r="N163">
            <v>0</v>
          </cell>
          <cell r="O163">
            <v>0</v>
          </cell>
          <cell r="R163">
            <v>0</v>
          </cell>
          <cell r="S163">
            <v>0</v>
          </cell>
          <cell r="V163">
            <v>0</v>
          </cell>
          <cell r="W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3.9E-2</v>
          </cell>
          <cell r="AI163">
            <v>8.9120000000000008</v>
          </cell>
          <cell r="AL163">
            <v>0.10199999999999999</v>
          </cell>
          <cell r="AM163">
            <v>429.07600000000002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1</v>
          </cell>
          <cell r="BC163">
            <v>6.7430000000000003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R163">
            <v>0</v>
          </cell>
          <cell r="BS163">
            <v>0</v>
          </cell>
          <cell r="BV163">
            <v>6.0000000000000001E-3</v>
          </cell>
          <cell r="BW163">
            <v>4.351</v>
          </cell>
          <cell r="BZ163">
            <v>0</v>
          </cell>
          <cell r="CA163">
            <v>0</v>
          </cell>
          <cell r="CD163">
            <v>0</v>
          </cell>
          <cell r="CE163">
            <v>0</v>
          </cell>
          <cell r="CH163">
            <v>8.0000000000000002E-3</v>
          </cell>
          <cell r="CI163">
            <v>75.331999999999994</v>
          </cell>
          <cell r="CL163">
            <v>0</v>
          </cell>
          <cell r="CM163">
            <v>0</v>
          </cell>
          <cell r="CP163">
            <v>0</v>
          </cell>
          <cell r="CQ163">
            <v>0</v>
          </cell>
          <cell r="CT163">
            <v>6.0000000000000001E-3</v>
          </cell>
          <cell r="CU163">
            <v>1.08</v>
          </cell>
          <cell r="CX163">
            <v>5</v>
          </cell>
          <cell r="CY163">
            <v>4.8460000000000001</v>
          </cell>
          <cell r="DB163">
            <v>3</v>
          </cell>
          <cell r="DC163">
            <v>9.2080000000000002</v>
          </cell>
          <cell r="DF163">
            <v>0</v>
          </cell>
          <cell r="DG163">
            <v>0</v>
          </cell>
          <cell r="DJ163">
            <v>0</v>
          </cell>
          <cell r="DK163">
            <v>0</v>
          </cell>
          <cell r="DM163">
            <v>1.504</v>
          </cell>
        </row>
        <row r="164">
          <cell r="N164">
            <v>0</v>
          </cell>
          <cell r="O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1</v>
          </cell>
          <cell r="AQ164">
            <v>0.45100000000000001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R164">
            <v>0</v>
          </cell>
          <cell r="BS164">
            <v>0</v>
          </cell>
          <cell r="BV164">
            <v>0</v>
          </cell>
          <cell r="BW164">
            <v>0</v>
          </cell>
          <cell r="BZ164">
            <v>0</v>
          </cell>
          <cell r="CA164">
            <v>0</v>
          </cell>
          <cell r="CD164">
            <v>0</v>
          </cell>
          <cell r="CE164">
            <v>0</v>
          </cell>
          <cell r="CH164">
            <v>0</v>
          </cell>
          <cell r="CI164">
            <v>0</v>
          </cell>
          <cell r="CL164">
            <v>0</v>
          </cell>
          <cell r="CM164">
            <v>0</v>
          </cell>
          <cell r="CP164">
            <v>0</v>
          </cell>
          <cell r="CQ164">
            <v>0</v>
          </cell>
          <cell r="CT164">
            <v>0</v>
          </cell>
          <cell r="CU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F164">
            <v>0</v>
          </cell>
          <cell r="DG164">
            <v>0</v>
          </cell>
          <cell r="DJ164">
            <v>3.3719999999999999</v>
          </cell>
          <cell r="DK164">
            <v>269.76</v>
          </cell>
          <cell r="DM164">
            <v>0</v>
          </cell>
        </row>
        <row r="165">
          <cell r="N165">
            <v>0</v>
          </cell>
          <cell r="O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1</v>
          </cell>
          <cell r="AQ165">
            <v>0.47699999999999998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R165">
            <v>0</v>
          </cell>
          <cell r="BS165">
            <v>0</v>
          </cell>
          <cell r="BV165">
            <v>0</v>
          </cell>
          <cell r="BW165">
            <v>0</v>
          </cell>
          <cell r="BZ165">
            <v>0</v>
          </cell>
          <cell r="CA165">
            <v>0</v>
          </cell>
          <cell r="CD165">
            <v>0</v>
          </cell>
          <cell r="CE165">
            <v>0</v>
          </cell>
          <cell r="CH165">
            <v>0</v>
          </cell>
          <cell r="CI165">
            <v>0</v>
          </cell>
          <cell r="CL165">
            <v>0</v>
          </cell>
          <cell r="CM165">
            <v>0</v>
          </cell>
          <cell r="CP165">
            <v>0</v>
          </cell>
          <cell r="CQ165">
            <v>0</v>
          </cell>
          <cell r="CT165">
            <v>0</v>
          </cell>
          <cell r="CU165">
            <v>0</v>
          </cell>
          <cell r="CX165">
            <v>1</v>
          </cell>
          <cell r="CY165">
            <v>2.548</v>
          </cell>
          <cell r="DB165">
            <v>0</v>
          </cell>
          <cell r="DC165">
            <v>0</v>
          </cell>
          <cell r="DF165">
            <v>0</v>
          </cell>
          <cell r="DG165">
            <v>0</v>
          </cell>
          <cell r="DJ165">
            <v>2.419</v>
          </cell>
          <cell r="DK165">
            <v>193.52</v>
          </cell>
          <cell r="DM165">
            <v>2.8889999999999998</v>
          </cell>
        </row>
        <row r="166">
          <cell r="N166">
            <v>0</v>
          </cell>
          <cell r="O166">
            <v>0</v>
          </cell>
          <cell r="R166">
            <v>0</v>
          </cell>
          <cell r="S166">
            <v>0</v>
          </cell>
          <cell r="V166">
            <v>0</v>
          </cell>
          <cell r="W166">
            <v>0</v>
          </cell>
          <cell r="Z166">
            <v>0</v>
          </cell>
          <cell r="AA166">
            <v>0</v>
          </cell>
          <cell r="AD166">
            <v>0</v>
          </cell>
          <cell r="AE166">
            <v>0</v>
          </cell>
          <cell r="AH166">
            <v>0</v>
          </cell>
          <cell r="AI166">
            <v>0</v>
          </cell>
          <cell r="AL166">
            <v>0</v>
          </cell>
          <cell r="AM166">
            <v>0</v>
          </cell>
          <cell r="AP166">
            <v>1</v>
          </cell>
          <cell r="AQ166">
            <v>1.1120000000000001</v>
          </cell>
          <cell r="AT166">
            <v>0</v>
          </cell>
          <cell r="AU166">
            <v>0</v>
          </cell>
          <cell r="AX166">
            <v>0</v>
          </cell>
          <cell r="AY166">
            <v>0</v>
          </cell>
          <cell r="BB166">
            <v>0</v>
          </cell>
          <cell r="BC166">
            <v>0</v>
          </cell>
          <cell r="BF166">
            <v>0</v>
          </cell>
          <cell r="BG166">
            <v>0</v>
          </cell>
          <cell r="BJ166">
            <v>0</v>
          </cell>
          <cell r="BK166">
            <v>0</v>
          </cell>
          <cell r="BN166">
            <v>0</v>
          </cell>
          <cell r="BO166">
            <v>0</v>
          </cell>
          <cell r="BR166">
            <v>0</v>
          </cell>
          <cell r="BS166">
            <v>0</v>
          </cell>
          <cell r="BV166">
            <v>0</v>
          </cell>
          <cell r="BW166">
            <v>0</v>
          </cell>
          <cell r="BZ166">
            <v>0</v>
          </cell>
          <cell r="CA166">
            <v>0</v>
          </cell>
          <cell r="CD166">
            <v>0</v>
          </cell>
          <cell r="CE166">
            <v>0</v>
          </cell>
          <cell r="CH166">
            <v>0</v>
          </cell>
          <cell r="CI166">
            <v>0</v>
          </cell>
          <cell r="CL166">
            <v>0</v>
          </cell>
          <cell r="CM166">
            <v>0</v>
          </cell>
          <cell r="CP166">
            <v>1</v>
          </cell>
          <cell r="CQ166">
            <v>0.53100000000000003</v>
          </cell>
          <cell r="CT166">
            <v>3.5999999999999997E-2</v>
          </cell>
          <cell r="CU166">
            <v>6.5110000000000001</v>
          </cell>
          <cell r="CX166">
            <v>17</v>
          </cell>
          <cell r="CY166">
            <v>14.105</v>
          </cell>
          <cell r="DB166">
            <v>0</v>
          </cell>
          <cell r="DC166">
            <v>0</v>
          </cell>
          <cell r="DF166">
            <v>0</v>
          </cell>
          <cell r="DG166">
            <v>0</v>
          </cell>
          <cell r="DJ166">
            <v>0</v>
          </cell>
          <cell r="DK166">
            <v>0</v>
          </cell>
          <cell r="DM166">
            <v>15.664</v>
          </cell>
        </row>
        <row r="167">
          <cell r="N167">
            <v>0</v>
          </cell>
          <cell r="O167">
            <v>0</v>
          </cell>
          <cell r="R167">
            <v>0</v>
          </cell>
          <cell r="S167">
            <v>0</v>
          </cell>
          <cell r="V167">
            <v>0</v>
          </cell>
          <cell r="W167">
            <v>0</v>
          </cell>
          <cell r="Z167">
            <v>0</v>
          </cell>
          <cell r="AA167">
            <v>0</v>
          </cell>
          <cell r="AD167">
            <v>0</v>
          </cell>
          <cell r="AE167">
            <v>0</v>
          </cell>
          <cell r="AH167">
            <v>0</v>
          </cell>
          <cell r="AI167">
            <v>0</v>
          </cell>
          <cell r="AL167">
            <v>0</v>
          </cell>
          <cell r="AM167">
            <v>0</v>
          </cell>
          <cell r="AP167">
            <v>0</v>
          </cell>
          <cell r="AQ167">
            <v>0</v>
          </cell>
          <cell r="AT167">
            <v>0</v>
          </cell>
          <cell r="AU167">
            <v>0</v>
          </cell>
          <cell r="AX167">
            <v>0</v>
          </cell>
          <cell r="AY167">
            <v>0</v>
          </cell>
          <cell r="BB167">
            <v>0</v>
          </cell>
          <cell r="BC167">
            <v>0</v>
          </cell>
          <cell r="BF167">
            <v>0</v>
          </cell>
          <cell r="BG167">
            <v>0</v>
          </cell>
          <cell r="BJ167">
            <v>0</v>
          </cell>
          <cell r="BK167">
            <v>0</v>
          </cell>
          <cell r="BN167">
            <v>0</v>
          </cell>
          <cell r="BO167">
            <v>0</v>
          </cell>
          <cell r="BR167">
            <v>0</v>
          </cell>
          <cell r="BS167">
            <v>0</v>
          </cell>
          <cell r="BV167">
            <v>0</v>
          </cell>
          <cell r="BW167">
            <v>0</v>
          </cell>
          <cell r="BZ167">
            <v>0</v>
          </cell>
          <cell r="CA167">
            <v>0</v>
          </cell>
          <cell r="CD167">
            <v>0</v>
          </cell>
          <cell r="CE167">
            <v>0</v>
          </cell>
          <cell r="CH167">
            <v>0</v>
          </cell>
          <cell r="CI167">
            <v>0</v>
          </cell>
          <cell r="CL167">
            <v>0</v>
          </cell>
          <cell r="CM167">
            <v>0</v>
          </cell>
          <cell r="CP167">
            <v>0</v>
          </cell>
          <cell r="CQ167">
            <v>0</v>
          </cell>
          <cell r="CT167">
            <v>0</v>
          </cell>
          <cell r="CU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F167">
            <v>0</v>
          </cell>
          <cell r="DG167">
            <v>0</v>
          </cell>
          <cell r="DJ167">
            <v>0</v>
          </cell>
          <cell r="DK167">
            <v>0</v>
          </cell>
          <cell r="DM167">
            <v>0</v>
          </cell>
        </row>
        <row r="168">
          <cell r="N168">
            <v>0</v>
          </cell>
          <cell r="O168">
            <v>0</v>
          </cell>
          <cell r="R168">
            <v>0</v>
          </cell>
          <cell r="S168">
            <v>0</v>
          </cell>
          <cell r="V168">
            <v>0</v>
          </cell>
          <cell r="W168">
            <v>0</v>
          </cell>
          <cell r="Z168">
            <v>0</v>
          </cell>
          <cell r="AA168">
            <v>0</v>
          </cell>
          <cell r="AD168">
            <v>0</v>
          </cell>
          <cell r="AE168">
            <v>0</v>
          </cell>
          <cell r="AH168">
            <v>0</v>
          </cell>
          <cell r="AI168">
            <v>0</v>
          </cell>
          <cell r="AL168">
            <v>0</v>
          </cell>
          <cell r="AM168">
            <v>0</v>
          </cell>
          <cell r="AP168">
            <v>0</v>
          </cell>
          <cell r="AQ168">
            <v>0</v>
          </cell>
          <cell r="AT168">
            <v>0</v>
          </cell>
          <cell r="AU168">
            <v>0</v>
          </cell>
          <cell r="AX168">
            <v>0</v>
          </cell>
          <cell r="AY168">
            <v>0</v>
          </cell>
          <cell r="BB168">
            <v>0</v>
          </cell>
          <cell r="BC168">
            <v>0</v>
          </cell>
          <cell r="BF168">
            <v>0</v>
          </cell>
          <cell r="BG168">
            <v>0</v>
          </cell>
          <cell r="BJ168">
            <v>0</v>
          </cell>
          <cell r="BK168">
            <v>0</v>
          </cell>
          <cell r="BN168">
            <v>0</v>
          </cell>
          <cell r="BO168">
            <v>0</v>
          </cell>
          <cell r="BR168">
            <v>0</v>
          </cell>
          <cell r="BS168">
            <v>0</v>
          </cell>
          <cell r="BV168">
            <v>0</v>
          </cell>
          <cell r="BW168">
            <v>0</v>
          </cell>
          <cell r="BZ168">
            <v>0</v>
          </cell>
          <cell r="CA168">
            <v>0</v>
          </cell>
          <cell r="CD168">
            <v>0</v>
          </cell>
          <cell r="CE168">
            <v>0</v>
          </cell>
          <cell r="CH168">
            <v>0</v>
          </cell>
          <cell r="CI168">
            <v>0</v>
          </cell>
          <cell r="CL168">
            <v>0</v>
          </cell>
          <cell r="CM168">
            <v>0</v>
          </cell>
          <cell r="CP168">
            <v>0</v>
          </cell>
          <cell r="CQ168">
            <v>0</v>
          </cell>
          <cell r="CT168">
            <v>0</v>
          </cell>
          <cell r="CU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F168">
            <v>0</v>
          </cell>
          <cell r="DG168">
            <v>0</v>
          </cell>
          <cell r="DJ168">
            <v>0</v>
          </cell>
          <cell r="DK168">
            <v>0</v>
          </cell>
          <cell r="DM168">
            <v>1.0720000000000001</v>
          </cell>
        </row>
        <row r="169">
          <cell r="N169">
            <v>0</v>
          </cell>
          <cell r="O169">
            <v>0</v>
          </cell>
          <cell r="R169">
            <v>0</v>
          </cell>
          <cell r="S169">
            <v>0</v>
          </cell>
          <cell r="V169">
            <v>0</v>
          </cell>
          <cell r="W169">
            <v>0</v>
          </cell>
          <cell r="Z169">
            <v>0</v>
          </cell>
          <cell r="AA169">
            <v>0</v>
          </cell>
          <cell r="AD169">
            <v>0</v>
          </cell>
          <cell r="AE169">
            <v>0</v>
          </cell>
          <cell r="AH169">
            <v>0</v>
          </cell>
          <cell r="AI169">
            <v>0</v>
          </cell>
          <cell r="AL169">
            <v>0</v>
          </cell>
          <cell r="AM169">
            <v>0</v>
          </cell>
          <cell r="AP169">
            <v>0</v>
          </cell>
          <cell r="AQ169">
            <v>0</v>
          </cell>
          <cell r="AT169">
            <v>0</v>
          </cell>
          <cell r="AU169">
            <v>0</v>
          </cell>
          <cell r="AX169">
            <v>0</v>
          </cell>
          <cell r="AY169">
            <v>0</v>
          </cell>
          <cell r="BB169">
            <v>0</v>
          </cell>
          <cell r="BC169">
            <v>0</v>
          </cell>
          <cell r="BF169">
            <v>0</v>
          </cell>
          <cell r="BG169">
            <v>0</v>
          </cell>
          <cell r="BJ169">
            <v>0</v>
          </cell>
          <cell r="BK169">
            <v>0</v>
          </cell>
          <cell r="BN169">
            <v>0</v>
          </cell>
          <cell r="BO169">
            <v>0</v>
          </cell>
          <cell r="BR169">
            <v>0</v>
          </cell>
          <cell r="BS169">
            <v>0</v>
          </cell>
          <cell r="BV169">
            <v>0</v>
          </cell>
          <cell r="BW169">
            <v>0</v>
          </cell>
          <cell r="BZ169">
            <v>0</v>
          </cell>
          <cell r="CA169">
            <v>0</v>
          </cell>
          <cell r="CD169">
            <v>0</v>
          </cell>
          <cell r="CE169">
            <v>0</v>
          </cell>
          <cell r="CH169">
            <v>0</v>
          </cell>
          <cell r="CI169">
            <v>0</v>
          </cell>
          <cell r="CL169">
            <v>0</v>
          </cell>
          <cell r="CM169">
            <v>0</v>
          </cell>
          <cell r="CP169">
            <v>0</v>
          </cell>
          <cell r="CQ169">
            <v>0</v>
          </cell>
          <cell r="CT169">
            <v>0</v>
          </cell>
          <cell r="CU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F169">
            <v>0</v>
          </cell>
          <cell r="DG169">
            <v>0</v>
          </cell>
          <cell r="DJ169">
            <v>0</v>
          </cell>
          <cell r="DK169">
            <v>0</v>
          </cell>
          <cell r="DM169">
            <v>5.0490000000000004</v>
          </cell>
        </row>
        <row r="170">
          <cell r="N170">
            <v>0</v>
          </cell>
          <cell r="O170">
            <v>0</v>
          </cell>
          <cell r="R170">
            <v>0</v>
          </cell>
          <cell r="S170">
            <v>0</v>
          </cell>
          <cell r="V170">
            <v>0</v>
          </cell>
          <cell r="W170">
            <v>0</v>
          </cell>
          <cell r="Z170">
            <v>0</v>
          </cell>
          <cell r="AA170">
            <v>0</v>
          </cell>
          <cell r="AD170">
            <v>0</v>
          </cell>
          <cell r="AE170">
            <v>0</v>
          </cell>
          <cell r="AH170">
            <v>0</v>
          </cell>
          <cell r="AI170">
            <v>0</v>
          </cell>
          <cell r="AL170">
            <v>0</v>
          </cell>
          <cell r="AM170">
            <v>0</v>
          </cell>
          <cell r="AP170">
            <v>0</v>
          </cell>
          <cell r="AQ170">
            <v>0</v>
          </cell>
          <cell r="AT170">
            <v>0</v>
          </cell>
          <cell r="AU170">
            <v>0</v>
          </cell>
          <cell r="AX170">
            <v>0</v>
          </cell>
          <cell r="AY170">
            <v>0</v>
          </cell>
          <cell r="BB170">
            <v>0</v>
          </cell>
          <cell r="BC170">
            <v>0</v>
          </cell>
          <cell r="BF170">
            <v>0</v>
          </cell>
          <cell r="BG170">
            <v>0</v>
          </cell>
          <cell r="BJ170">
            <v>0</v>
          </cell>
          <cell r="BK170">
            <v>0</v>
          </cell>
          <cell r="BN170">
            <v>0</v>
          </cell>
          <cell r="BO170">
            <v>0</v>
          </cell>
          <cell r="BR170">
            <v>0</v>
          </cell>
          <cell r="BS170">
            <v>0</v>
          </cell>
          <cell r="BV170">
            <v>0</v>
          </cell>
          <cell r="BW170">
            <v>0</v>
          </cell>
          <cell r="BZ170">
            <v>0</v>
          </cell>
          <cell r="CA170">
            <v>0</v>
          </cell>
          <cell r="CD170">
            <v>0</v>
          </cell>
          <cell r="CE170">
            <v>0</v>
          </cell>
          <cell r="CH170">
            <v>0</v>
          </cell>
          <cell r="CI170">
            <v>0</v>
          </cell>
          <cell r="CL170">
            <v>0</v>
          </cell>
          <cell r="CM170">
            <v>0</v>
          </cell>
          <cell r="CP170">
            <v>0</v>
          </cell>
          <cell r="CQ170">
            <v>0</v>
          </cell>
          <cell r="CT170">
            <v>0</v>
          </cell>
          <cell r="CU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F170">
            <v>0</v>
          </cell>
          <cell r="DG170">
            <v>0</v>
          </cell>
          <cell r="DJ170">
            <v>0</v>
          </cell>
          <cell r="DK170">
            <v>0</v>
          </cell>
          <cell r="DM170">
            <v>0.627</v>
          </cell>
        </row>
        <row r="171">
          <cell r="N171">
            <v>0</v>
          </cell>
          <cell r="O171">
            <v>0</v>
          </cell>
          <cell r="R171">
            <v>0</v>
          </cell>
          <cell r="S171">
            <v>0</v>
          </cell>
          <cell r="V171">
            <v>0</v>
          </cell>
          <cell r="W171">
            <v>0</v>
          </cell>
          <cell r="Z171">
            <v>0</v>
          </cell>
          <cell r="AA171">
            <v>0</v>
          </cell>
          <cell r="AD171">
            <v>0</v>
          </cell>
          <cell r="AE171">
            <v>0</v>
          </cell>
          <cell r="AH171">
            <v>6.0000000000000001E-3</v>
          </cell>
          <cell r="AI171">
            <v>13</v>
          </cell>
          <cell r="AL171">
            <v>0</v>
          </cell>
          <cell r="AM171">
            <v>0</v>
          </cell>
          <cell r="AP171">
            <v>0</v>
          </cell>
          <cell r="AQ171">
            <v>0</v>
          </cell>
          <cell r="AT171">
            <v>0</v>
          </cell>
          <cell r="AU171">
            <v>0</v>
          </cell>
          <cell r="AX171">
            <v>0</v>
          </cell>
          <cell r="AY171">
            <v>0</v>
          </cell>
          <cell r="BB171">
            <v>0</v>
          </cell>
          <cell r="BC171">
            <v>0</v>
          </cell>
          <cell r="BF171">
            <v>0</v>
          </cell>
          <cell r="BG171">
            <v>0</v>
          </cell>
          <cell r="BJ171">
            <v>0</v>
          </cell>
          <cell r="BK171">
            <v>0</v>
          </cell>
          <cell r="BN171">
            <v>0</v>
          </cell>
          <cell r="BO171">
            <v>0</v>
          </cell>
          <cell r="BR171">
            <v>0</v>
          </cell>
          <cell r="BS171">
            <v>0</v>
          </cell>
          <cell r="BV171">
            <v>0</v>
          </cell>
          <cell r="BW171">
            <v>0</v>
          </cell>
          <cell r="BZ171">
            <v>0</v>
          </cell>
          <cell r="CA171">
            <v>0</v>
          </cell>
          <cell r="CD171">
            <v>0</v>
          </cell>
          <cell r="CE171">
            <v>0</v>
          </cell>
          <cell r="CH171">
            <v>0</v>
          </cell>
          <cell r="CI171">
            <v>0</v>
          </cell>
          <cell r="CL171">
            <v>0</v>
          </cell>
          <cell r="CM171">
            <v>0</v>
          </cell>
          <cell r="CP171">
            <v>1</v>
          </cell>
          <cell r="CQ171">
            <v>0.53100000000000003</v>
          </cell>
          <cell r="CT171">
            <v>0</v>
          </cell>
          <cell r="CU171">
            <v>0</v>
          </cell>
          <cell r="CX171">
            <v>6</v>
          </cell>
          <cell r="CY171">
            <v>5.8120000000000003</v>
          </cell>
          <cell r="DB171">
            <v>0</v>
          </cell>
          <cell r="DC171">
            <v>0</v>
          </cell>
          <cell r="DF171">
            <v>1E-3</v>
          </cell>
          <cell r="DG171">
            <v>1.605</v>
          </cell>
          <cell r="DJ171">
            <v>3.3889999999999998</v>
          </cell>
          <cell r="DK171">
            <v>271.12</v>
          </cell>
          <cell r="DM171">
            <v>6.4690000000000003</v>
          </cell>
        </row>
        <row r="172">
          <cell r="N172">
            <v>0</v>
          </cell>
          <cell r="O172">
            <v>0</v>
          </cell>
          <cell r="R172">
            <v>0</v>
          </cell>
          <cell r="S172">
            <v>0</v>
          </cell>
          <cell r="V172">
            <v>0</v>
          </cell>
          <cell r="W172">
            <v>0</v>
          </cell>
          <cell r="Z172">
            <v>0</v>
          </cell>
          <cell r="AA172">
            <v>0</v>
          </cell>
          <cell r="AD172">
            <v>0</v>
          </cell>
          <cell r="AE172">
            <v>0</v>
          </cell>
          <cell r="AH172">
            <v>0</v>
          </cell>
          <cell r="AI172">
            <v>0</v>
          </cell>
          <cell r="AL172">
            <v>0</v>
          </cell>
          <cell r="AM172">
            <v>0</v>
          </cell>
          <cell r="AP172">
            <v>0</v>
          </cell>
          <cell r="AQ172">
            <v>0</v>
          </cell>
          <cell r="AT172">
            <v>0</v>
          </cell>
          <cell r="AU172">
            <v>0</v>
          </cell>
          <cell r="AX172">
            <v>0</v>
          </cell>
          <cell r="AY172">
            <v>0</v>
          </cell>
          <cell r="BB172">
            <v>0</v>
          </cell>
          <cell r="BC172">
            <v>0</v>
          </cell>
          <cell r="BF172">
            <v>0</v>
          </cell>
          <cell r="BG172">
            <v>0</v>
          </cell>
          <cell r="BJ172">
            <v>0</v>
          </cell>
          <cell r="BK172">
            <v>0</v>
          </cell>
          <cell r="BN172">
            <v>0</v>
          </cell>
          <cell r="BO172">
            <v>0</v>
          </cell>
          <cell r="BR172">
            <v>0</v>
          </cell>
          <cell r="BS172">
            <v>0</v>
          </cell>
          <cell r="BV172">
            <v>0</v>
          </cell>
          <cell r="BW172">
            <v>0</v>
          </cell>
          <cell r="BZ172">
            <v>0</v>
          </cell>
          <cell r="CA172">
            <v>0</v>
          </cell>
          <cell r="CD172">
            <v>0</v>
          </cell>
          <cell r="CE172">
            <v>0</v>
          </cell>
          <cell r="CH172">
            <v>0</v>
          </cell>
          <cell r="CI172">
            <v>0</v>
          </cell>
          <cell r="CL172">
            <v>0</v>
          </cell>
          <cell r="CM172">
            <v>0</v>
          </cell>
          <cell r="CP172">
            <v>0</v>
          </cell>
          <cell r="CQ172">
            <v>0</v>
          </cell>
          <cell r="CT172">
            <v>4.4999999999999998E-2</v>
          </cell>
          <cell r="CU172">
            <v>8.1560000000000006</v>
          </cell>
          <cell r="CX172">
            <v>3</v>
          </cell>
          <cell r="CY172">
            <v>2.3860000000000001</v>
          </cell>
          <cell r="DB172">
            <v>0</v>
          </cell>
          <cell r="DC172">
            <v>0</v>
          </cell>
          <cell r="DF172">
            <v>0</v>
          </cell>
          <cell r="DG172">
            <v>0</v>
          </cell>
          <cell r="DJ172">
            <v>0</v>
          </cell>
          <cell r="DK172">
            <v>0</v>
          </cell>
          <cell r="DM172">
            <v>0</v>
          </cell>
        </row>
        <row r="173">
          <cell r="N173">
            <v>0</v>
          </cell>
          <cell r="O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Z173">
            <v>0</v>
          </cell>
          <cell r="AA173">
            <v>0</v>
          </cell>
          <cell r="AD173">
            <v>1</v>
          </cell>
          <cell r="AE173">
            <v>1.2869999999999999</v>
          </cell>
          <cell r="AH173">
            <v>2E-3</v>
          </cell>
          <cell r="AI173">
            <v>2.3660000000000001</v>
          </cell>
          <cell r="AL173">
            <v>0</v>
          </cell>
          <cell r="AM173">
            <v>0</v>
          </cell>
          <cell r="AP173">
            <v>0</v>
          </cell>
          <cell r="AQ173">
            <v>0</v>
          </cell>
          <cell r="AT173">
            <v>0</v>
          </cell>
          <cell r="AU173">
            <v>0</v>
          </cell>
          <cell r="AX173">
            <v>0</v>
          </cell>
          <cell r="AY173">
            <v>0</v>
          </cell>
          <cell r="BB173">
            <v>0</v>
          </cell>
          <cell r="BC173">
            <v>0</v>
          </cell>
          <cell r="BF173">
            <v>0</v>
          </cell>
          <cell r="BG173">
            <v>0</v>
          </cell>
          <cell r="BJ173">
            <v>0</v>
          </cell>
          <cell r="BK173">
            <v>0</v>
          </cell>
          <cell r="BN173">
            <v>0</v>
          </cell>
          <cell r="BO173">
            <v>0</v>
          </cell>
          <cell r="BR173">
            <v>0</v>
          </cell>
          <cell r="BS173">
            <v>0</v>
          </cell>
          <cell r="BV173">
            <v>0</v>
          </cell>
          <cell r="BW173">
            <v>0</v>
          </cell>
          <cell r="BZ173">
            <v>2.5000000000000001E-2</v>
          </cell>
          <cell r="CA173">
            <v>18.129000000000001</v>
          </cell>
          <cell r="CD173">
            <v>0</v>
          </cell>
          <cell r="CE173">
            <v>0</v>
          </cell>
          <cell r="CH173">
            <v>0</v>
          </cell>
          <cell r="CI173">
            <v>0</v>
          </cell>
          <cell r="CL173">
            <v>0</v>
          </cell>
          <cell r="CM173">
            <v>0</v>
          </cell>
          <cell r="CP173">
            <v>0</v>
          </cell>
          <cell r="CQ173">
            <v>0</v>
          </cell>
          <cell r="CT173">
            <v>0</v>
          </cell>
          <cell r="CU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F173">
            <v>0</v>
          </cell>
          <cell r="DG173">
            <v>0</v>
          </cell>
          <cell r="DJ173">
            <v>0</v>
          </cell>
          <cell r="DK173">
            <v>0</v>
          </cell>
          <cell r="DM173">
            <v>0</v>
          </cell>
        </row>
        <row r="174">
          <cell r="N174">
            <v>0</v>
          </cell>
          <cell r="O174">
            <v>0</v>
          </cell>
          <cell r="R174">
            <v>0</v>
          </cell>
          <cell r="S174">
            <v>0</v>
          </cell>
          <cell r="V174">
            <v>0</v>
          </cell>
          <cell r="W174">
            <v>0</v>
          </cell>
          <cell r="Z174">
            <v>0</v>
          </cell>
          <cell r="AA174">
            <v>0</v>
          </cell>
          <cell r="AD174">
            <v>0</v>
          </cell>
          <cell r="AE174">
            <v>0</v>
          </cell>
          <cell r="AH174">
            <v>0</v>
          </cell>
          <cell r="AI174">
            <v>0</v>
          </cell>
          <cell r="AL174">
            <v>0</v>
          </cell>
          <cell r="AM174">
            <v>0</v>
          </cell>
          <cell r="AP174">
            <v>0</v>
          </cell>
          <cell r="AQ174">
            <v>0</v>
          </cell>
          <cell r="AT174">
            <v>0</v>
          </cell>
          <cell r="AU174">
            <v>0</v>
          </cell>
          <cell r="AX174">
            <v>0</v>
          </cell>
          <cell r="AY174">
            <v>0</v>
          </cell>
          <cell r="BB174">
            <v>0</v>
          </cell>
          <cell r="BC174">
            <v>0</v>
          </cell>
          <cell r="BF174">
            <v>0</v>
          </cell>
          <cell r="BG174">
            <v>0</v>
          </cell>
          <cell r="BJ174">
            <v>0</v>
          </cell>
          <cell r="BK174">
            <v>0</v>
          </cell>
          <cell r="BN174">
            <v>0</v>
          </cell>
          <cell r="BO174">
            <v>0</v>
          </cell>
          <cell r="BR174">
            <v>0</v>
          </cell>
          <cell r="BS174">
            <v>0</v>
          </cell>
          <cell r="BV174">
            <v>0</v>
          </cell>
          <cell r="BW174">
            <v>0</v>
          </cell>
          <cell r="BZ174">
            <v>0</v>
          </cell>
          <cell r="CA174">
            <v>0</v>
          </cell>
          <cell r="CD174">
            <v>0</v>
          </cell>
          <cell r="CE174">
            <v>0</v>
          </cell>
          <cell r="CH174">
            <v>0</v>
          </cell>
          <cell r="CI174">
            <v>0</v>
          </cell>
          <cell r="CL174">
            <v>0</v>
          </cell>
          <cell r="CM174">
            <v>0</v>
          </cell>
          <cell r="CP174">
            <v>0</v>
          </cell>
          <cell r="CQ174">
            <v>0</v>
          </cell>
          <cell r="CT174">
            <v>0</v>
          </cell>
          <cell r="CU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F174">
            <v>0</v>
          </cell>
          <cell r="DG174">
            <v>0</v>
          </cell>
          <cell r="DJ174">
            <v>0</v>
          </cell>
          <cell r="DK174">
            <v>0</v>
          </cell>
          <cell r="DM174">
            <v>0</v>
          </cell>
        </row>
        <row r="175">
          <cell r="N175">
            <v>0</v>
          </cell>
          <cell r="O175">
            <v>0</v>
          </cell>
          <cell r="R175">
            <v>0</v>
          </cell>
          <cell r="S175">
            <v>0</v>
          </cell>
          <cell r="V175">
            <v>0</v>
          </cell>
          <cell r="W175">
            <v>0</v>
          </cell>
          <cell r="Z175">
            <v>0</v>
          </cell>
          <cell r="AA175">
            <v>0</v>
          </cell>
          <cell r="AD175">
            <v>0</v>
          </cell>
          <cell r="AE175">
            <v>0</v>
          </cell>
          <cell r="AH175">
            <v>0</v>
          </cell>
          <cell r="AI175">
            <v>0</v>
          </cell>
          <cell r="AL175">
            <v>0</v>
          </cell>
          <cell r="AM175">
            <v>0</v>
          </cell>
          <cell r="AP175">
            <v>1</v>
          </cell>
          <cell r="AQ175">
            <v>0.45100000000000001</v>
          </cell>
          <cell r="AT175">
            <v>0</v>
          </cell>
          <cell r="AU175">
            <v>0</v>
          </cell>
          <cell r="AX175">
            <v>0</v>
          </cell>
          <cell r="AY175">
            <v>0</v>
          </cell>
          <cell r="BB175">
            <v>1</v>
          </cell>
          <cell r="BC175">
            <v>3.7360000000000002</v>
          </cell>
          <cell r="BF175">
            <v>0</v>
          </cell>
          <cell r="BG175">
            <v>0</v>
          </cell>
          <cell r="BJ175">
            <v>0</v>
          </cell>
          <cell r="BK175">
            <v>0</v>
          </cell>
          <cell r="BN175">
            <v>8.9999999999999993E-3</v>
          </cell>
          <cell r="BO175">
            <v>6.7679999999999998</v>
          </cell>
          <cell r="BR175">
            <v>0</v>
          </cell>
          <cell r="BS175">
            <v>0</v>
          </cell>
          <cell r="BV175">
            <v>0</v>
          </cell>
          <cell r="BW175">
            <v>0</v>
          </cell>
          <cell r="BZ175">
            <v>0</v>
          </cell>
          <cell r="CA175">
            <v>0</v>
          </cell>
          <cell r="CD175">
            <v>0</v>
          </cell>
          <cell r="CE175">
            <v>0</v>
          </cell>
          <cell r="CH175">
            <v>0</v>
          </cell>
          <cell r="CI175">
            <v>0</v>
          </cell>
          <cell r="CL175">
            <v>0</v>
          </cell>
          <cell r="CM175">
            <v>0</v>
          </cell>
          <cell r="CP175">
            <v>0</v>
          </cell>
          <cell r="CQ175">
            <v>0</v>
          </cell>
          <cell r="CT175">
            <v>0</v>
          </cell>
          <cell r="CU175">
            <v>0</v>
          </cell>
          <cell r="CX175">
            <v>3</v>
          </cell>
          <cell r="CY175">
            <v>2.2189999999999999</v>
          </cell>
          <cell r="DB175">
            <v>0</v>
          </cell>
          <cell r="DC175">
            <v>0</v>
          </cell>
          <cell r="DF175">
            <v>0</v>
          </cell>
          <cell r="DG175">
            <v>0</v>
          </cell>
          <cell r="DJ175">
            <v>0</v>
          </cell>
          <cell r="DK175">
            <v>0</v>
          </cell>
          <cell r="DM175">
            <v>0.36199999999999999</v>
          </cell>
        </row>
        <row r="176">
          <cell r="N176">
            <v>0</v>
          </cell>
          <cell r="O176">
            <v>0</v>
          </cell>
          <cell r="R176">
            <v>0</v>
          </cell>
          <cell r="S176">
            <v>0</v>
          </cell>
          <cell r="V176">
            <v>0</v>
          </cell>
          <cell r="W176">
            <v>0</v>
          </cell>
          <cell r="Z176">
            <v>0</v>
          </cell>
          <cell r="AA176">
            <v>0</v>
          </cell>
          <cell r="AD176">
            <v>0</v>
          </cell>
          <cell r="AE176">
            <v>0</v>
          </cell>
          <cell r="AH176">
            <v>0</v>
          </cell>
          <cell r="AI176">
            <v>0</v>
          </cell>
          <cell r="AL176">
            <v>0</v>
          </cell>
          <cell r="AM176">
            <v>0</v>
          </cell>
          <cell r="AP176">
            <v>0</v>
          </cell>
          <cell r="AQ176">
            <v>0</v>
          </cell>
          <cell r="AT176">
            <v>0</v>
          </cell>
          <cell r="AU176">
            <v>0</v>
          </cell>
          <cell r="AX176">
            <v>0</v>
          </cell>
          <cell r="AY176">
            <v>0</v>
          </cell>
          <cell r="BB176">
            <v>0</v>
          </cell>
          <cell r="BC176">
            <v>0</v>
          </cell>
          <cell r="BF176">
            <v>0</v>
          </cell>
          <cell r="BG176">
            <v>0</v>
          </cell>
          <cell r="BJ176">
            <v>0</v>
          </cell>
          <cell r="BK176">
            <v>0</v>
          </cell>
          <cell r="BN176">
            <v>0</v>
          </cell>
          <cell r="BO176">
            <v>0</v>
          </cell>
          <cell r="BR176">
            <v>0</v>
          </cell>
          <cell r="BS176">
            <v>0</v>
          </cell>
          <cell r="BV176">
            <v>0</v>
          </cell>
          <cell r="BW176">
            <v>0</v>
          </cell>
          <cell r="BZ176">
            <v>0</v>
          </cell>
          <cell r="CA176">
            <v>0</v>
          </cell>
          <cell r="CD176">
            <v>0</v>
          </cell>
          <cell r="CE176">
            <v>0</v>
          </cell>
          <cell r="CH176">
            <v>0</v>
          </cell>
          <cell r="CI176">
            <v>0</v>
          </cell>
          <cell r="CL176">
            <v>0</v>
          </cell>
          <cell r="CM176">
            <v>0</v>
          </cell>
          <cell r="CP176">
            <v>0</v>
          </cell>
          <cell r="CQ176">
            <v>0</v>
          </cell>
          <cell r="CT176">
            <v>1.6E-2</v>
          </cell>
          <cell r="CU176">
            <v>2.8940000000000001</v>
          </cell>
          <cell r="CX176">
            <v>8</v>
          </cell>
          <cell r="CY176">
            <v>6.4489999999999998</v>
          </cell>
          <cell r="DB176">
            <v>0</v>
          </cell>
          <cell r="DC176">
            <v>0</v>
          </cell>
          <cell r="DF176">
            <v>0</v>
          </cell>
          <cell r="DG176">
            <v>0</v>
          </cell>
          <cell r="DJ176">
            <v>0</v>
          </cell>
          <cell r="DK176">
            <v>0</v>
          </cell>
          <cell r="DM176">
            <v>4.4619999999999997</v>
          </cell>
        </row>
        <row r="177">
          <cell r="N177">
            <v>0</v>
          </cell>
          <cell r="O177">
            <v>0</v>
          </cell>
          <cell r="R177">
            <v>0</v>
          </cell>
          <cell r="S177">
            <v>0</v>
          </cell>
          <cell r="V177">
            <v>0</v>
          </cell>
          <cell r="W177">
            <v>0</v>
          </cell>
          <cell r="Z177">
            <v>0</v>
          </cell>
          <cell r="AA177">
            <v>0</v>
          </cell>
          <cell r="AD177">
            <v>1</v>
          </cell>
          <cell r="AE177">
            <v>1.008</v>
          </cell>
          <cell r="AH177">
            <v>6.0000000000000001E-3</v>
          </cell>
          <cell r="AI177">
            <v>27.994</v>
          </cell>
          <cell r="AL177">
            <v>0</v>
          </cell>
          <cell r="AM177">
            <v>0</v>
          </cell>
          <cell r="AP177">
            <v>4</v>
          </cell>
          <cell r="AQ177">
            <v>1.907</v>
          </cell>
          <cell r="AT177">
            <v>0</v>
          </cell>
          <cell r="AU177">
            <v>0</v>
          </cell>
          <cell r="AX177">
            <v>0</v>
          </cell>
          <cell r="AY177">
            <v>0</v>
          </cell>
          <cell r="BB177">
            <v>0</v>
          </cell>
          <cell r="BC177">
            <v>0</v>
          </cell>
          <cell r="BF177">
            <v>0</v>
          </cell>
          <cell r="BG177">
            <v>0</v>
          </cell>
          <cell r="BJ177">
            <v>0</v>
          </cell>
          <cell r="BK177">
            <v>0</v>
          </cell>
          <cell r="BN177">
            <v>0</v>
          </cell>
          <cell r="BO177">
            <v>0</v>
          </cell>
          <cell r="BR177">
            <v>0</v>
          </cell>
          <cell r="BS177">
            <v>0</v>
          </cell>
          <cell r="BV177">
            <v>0</v>
          </cell>
          <cell r="BW177">
            <v>0</v>
          </cell>
          <cell r="BZ177">
            <v>0</v>
          </cell>
          <cell r="CA177">
            <v>0</v>
          </cell>
          <cell r="CD177">
            <v>0</v>
          </cell>
          <cell r="CE177">
            <v>0</v>
          </cell>
          <cell r="CH177">
            <v>0</v>
          </cell>
          <cell r="CI177">
            <v>0</v>
          </cell>
          <cell r="CL177">
            <v>0</v>
          </cell>
          <cell r="CM177">
            <v>0</v>
          </cell>
          <cell r="CP177">
            <v>0</v>
          </cell>
          <cell r="CQ177">
            <v>0</v>
          </cell>
          <cell r="CT177">
            <v>0</v>
          </cell>
          <cell r="CU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F177">
            <v>0</v>
          </cell>
          <cell r="DG177">
            <v>0</v>
          </cell>
          <cell r="DJ177">
            <v>0</v>
          </cell>
          <cell r="DK177">
            <v>0</v>
          </cell>
          <cell r="DM177">
            <v>0</v>
          </cell>
        </row>
        <row r="178">
          <cell r="N178">
            <v>0</v>
          </cell>
          <cell r="O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0</v>
          </cell>
          <cell r="Z178">
            <v>0</v>
          </cell>
          <cell r="AA178">
            <v>0</v>
          </cell>
          <cell r="AD178">
            <v>0</v>
          </cell>
          <cell r="AE178">
            <v>0</v>
          </cell>
          <cell r="AH178">
            <v>0</v>
          </cell>
          <cell r="AI178">
            <v>0</v>
          </cell>
          <cell r="AL178">
            <v>0</v>
          </cell>
          <cell r="AM178">
            <v>0</v>
          </cell>
          <cell r="AP178">
            <v>0</v>
          </cell>
          <cell r="AQ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BB178">
            <v>0</v>
          </cell>
          <cell r="BC178">
            <v>0</v>
          </cell>
          <cell r="BF178">
            <v>0</v>
          </cell>
          <cell r="BG178">
            <v>0</v>
          </cell>
          <cell r="BJ178">
            <v>0</v>
          </cell>
          <cell r="BK178">
            <v>0</v>
          </cell>
          <cell r="BN178">
            <v>0</v>
          </cell>
          <cell r="BO178">
            <v>0</v>
          </cell>
          <cell r="BR178">
            <v>0</v>
          </cell>
          <cell r="BS178">
            <v>0</v>
          </cell>
          <cell r="BV178">
            <v>0</v>
          </cell>
          <cell r="BW178">
            <v>0</v>
          </cell>
          <cell r="BZ178">
            <v>0</v>
          </cell>
          <cell r="CA178">
            <v>0</v>
          </cell>
          <cell r="CD178">
            <v>0</v>
          </cell>
          <cell r="CE178">
            <v>0</v>
          </cell>
          <cell r="CH178">
            <v>0</v>
          </cell>
          <cell r="CI178">
            <v>0</v>
          </cell>
          <cell r="CL178">
            <v>0</v>
          </cell>
          <cell r="CM178">
            <v>0</v>
          </cell>
          <cell r="CP178">
            <v>0</v>
          </cell>
          <cell r="CQ178">
            <v>0</v>
          </cell>
          <cell r="CT178">
            <v>0</v>
          </cell>
          <cell r="CU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F178">
            <v>0</v>
          </cell>
          <cell r="DG178">
            <v>0</v>
          </cell>
          <cell r="DJ178">
            <v>0</v>
          </cell>
          <cell r="DK178">
            <v>0</v>
          </cell>
          <cell r="DM178">
            <v>0</v>
          </cell>
        </row>
        <row r="179">
          <cell r="N179">
            <v>0</v>
          </cell>
          <cell r="O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Z179">
            <v>0</v>
          </cell>
          <cell r="AA179">
            <v>0</v>
          </cell>
          <cell r="AD179">
            <v>0</v>
          </cell>
          <cell r="AE179">
            <v>0</v>
          </cell>
          <cell r="AH179">
            <v>0</v>
          </cell>
          <cell r="AI179">
            <v>0</v>
          </cell>
          <cell r="AL179">
            <v>0</v>
          </cell>
          <cell r="AM179">
            <v>0</v>
          </cell>
          <cell r="AP179">
            <v>0</v>
          </cell>
          <cell r="AQ179">
            <v>0</v>
          </cell>
          <cell r="AT179">
            <v>0</v>
          </cell>
          <cell r="AU179">
            <v>0</v>
          </cell>
          <cell r="AX179">
            <v>0</v>
          </cell>
          <cell r="AY179">
            <v>0</v>
          </cell>
          <cell r="BB179">
            <v>0</v>
          </cell>
          <cell r="BC179">
            <v>0</v>
          </cell>
          <cell r="BF179">
            <v>0</v>
          </cell>
          <cell r="BG179">
            <v>0</v>
          </cell>
          <cell r="BJ179">
            <v>0</v>
          </cell>
          <cell r="BK179">
            <v>0</v>
          </cell>
          <cell r="BN179">
            <v>0</v>
          </cell>
          <cell r="BO179">
            <v>0</v>
          </cell>
          <cell r="BR179">
            <v>0</v>
          </cell>
          <cell r="BS179">
            <v>0</v>
          </cell>
          <cell r="BV179">
            <v>0</v>
          </cell>
          <cell r="BW179">
            <v>0</v>
          </cell>
          <cell r="BZ179">
            <v>0</v>
          </cell>
          <cell r="CA179">
            <v>0</v>
          </cell>
          <cell r="CD179">
            <v>0</v>
          </cell>
          <cell r="CE179">
            <v>0</v>
          </cell>
          <cell r="CH179">
            <v>0</v>
          </cell>
          <cell r="CI179">
            <v>0</v>
          </cell>
          <cell r="CL179">
            <v>0</v>
          </cell>
          <cell r="CM179">
            <v>0</v>
          </cell>
          <cell r="CP179">
            <v>0</v>
          </cell>
          <cell r="CQ179">
            <v>0</v>
          </cell>
          <cell r="CT179">
            <v>0</v>
          </cell>
          <cell r="CU179">
            <v>0</v>
          </cell>
          <cell r="CX179">
            <v>0</v>
          </cell>
          <cell r="CY179">
            <v>0</v>
          </cell>
          <cell r="DB179">
            <v>0</v>
          </cell>
          <cell r="DC179">
            <v>0</v>
          </cell>
          <cell r="DF179">
            <v>0</v>
          </cell>
          <cell r="DG179">
            <v>0</v>
          </cell>
          <cell r="DJ179">
            <v>0</v>
          </cell>
          <cell r="DK179">
            <v>0</v>
          </cell>
          <cell r="DM179">
            <v>13.482000000000001</v>
          </cell>
        </row>
        <row r="180">
          <cell r="N180">
            <v>0</v>
          </cell>
          <cell r="O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Z180">
            <v>0</v>
          </cell>
          <cell r="AA180">
            <v>0</v>
          </cell>
          <cell r="AD180">
            <v>0</v>
          </cell>
          <cell r="AE180">
            <v>0</v>
          </cell>
          <cell r="AH180">
            <v>0</v>
          </cell>
          <cell r="AI180">
            <v>0</v>
          </cell>
          <cell r="AL180">
            <v>9.4E-2</v>
          </cell>
          <cell r="AM180">
            <v>826.19200000000001</v>
          </cell>
          <cell r="AP180">
            <v>0</v>
          </cell>
          <cell r="AQ180">
            <v>0</v>
          </cell>
          <cell r="AT180">
            <v>0</v>
          </cell>
          <cell r="AU180">
            <v>0</v>
          </cell>
          <cell r="AX180">
            <v>0</v>
          </cell>
          <cell r="AY180">
            <v>0</v>
          </cell>
          <cell r="BB180">
            <v>0</v>
          </cell>
          <cell r="BC180">
            <v>0</v>
          </cell>
          <cell r="BF180">
            <v>0</v>
          </cell>
          <cell r="BG180">
            <v>0</v>
          </cell>
          <cell r="BJ180">
            <v>0</v>
          </cell>
          <cell r="BK180">
            <v>0</v>
          </cell>
          <cell r="BN180">
            <v>0</v>
          </cell>
          <cell r="BO180">
            <v>0</v>
          </cell>
          <cell r="BR180">
            <v>0</v>
          </cell>
          <cell r="BS180">
            <v>0</v>
          </cell>
          <cell r="BV180">
            <v>0</v>
          </cell>
          <cell r="BW180">
            <v>0</v>
          </cell>
          <cell r="BZ180">
            <v>0</v>
          </cell>
          <cell r="CA180">
            <v>0</v>
          </cell>
          <cell r="CD180">
            <v>0</v>
          </cell>
          <cell r="CE180">
            <v>0</v>
          </cell>
          <cell r="CH180">
            <v>0</v>
          </cell>
          <cell r="CI180">
            <v>0</v>
          </cell>
          <cell r="CL180">
            <v>0</v>
          </cell>
          <cell r="CM180">
            <v>0</v>
          </cell>
          <cell r="CP180">
            <v>0</v>
          </cell>
          <cell r="CQ180">
            <v>0</v>
          </cell>
          <cell r="CT180">
            <v>1.2E-2</v>
          </cell>
          <cell r="CU180">
            <v>2.2599999999999998</v>
          </cell>
          <cell r="CX180">
            <v>7</v>
          </cell>
          <cell r="CY180">
            <v>7.016</v>
          </cell>
          <cell r="DB180">
            <v>0</v>
          </cell>
          <cell r="DC180">
            <v>0</v>
          </cell>
          <cell r="DF180">
            <v>0</v>
          </cell>
          <cell r="DG180">
            <v>0</v>
          </cell>
          <cell r="DJ180">
            <v>0</v>
          </cell>
          <cell r="DK180">
            <v>0</v>
          </cell>
          <cell r="DM180">
            <v>0</v>
          </cell>
        </row>
        <row r="181">
          <cell r="N181">
            <v>0</v>
          </cell>
          <cell r="O181">
            <v>0</v>
          </cell>
          <cell r="R181">
            <v>0</v>
          </cell>
          <cell r="S181">
            <v>0</v>
          </cell>
          <cell r="V181">
            <v>0</v>
          </cell>
          <cell r="W181">
            <v>0</v>
          </cell>
          <cell r="Z181">
            <v>0</v>
          </cell>
          <cell r="AA181">
            <v>0</v>
          </cell>
          <cell r="AD181">
            <v>0</v>
          </cell>
          <cell r="AE181">
            <v>0</v>
          </cell>
          <cell r="AH181">
            <v>0</v>
          </cell>
          <cell r="AI181">
            <v>0</v>
          </cell>
          <cell r="AL181">
            <v>0</v>
          </cell>
          <cell r="AM181">
            <v>0</v>
          </cell>
          <cell r="AP181">
            <v>2</v>
          </cell>
          <cell r="AQ181">
            <v>1.212</v>
          </cell>
          <cell r="AT181">
            <v>0</v>
          </cell>
          <cell r="AU181">
            <v>0</v>
          </cell>
          <cell r="AX181">
            <v>0</v>
          </cell>
          <cell r="AY181">
            <v>0</v>
          </cell>
          <cell r="BB181">
            <v>0</v>
          </cell>
          <cell r="BC181">
            <v>0</v>
          </cell>
          <cell r="BF181">
            <v>0</v>
          </cell>
          <cell r="BG181">
            <v>0</v>
          </cell>
          <cell r="BJ181">
            <v>0</v>
          </cell>
          <cell r="BK181">
            <v>0</v>
          </cell>
          <cell r="BN181">
            <v>0</v>
          </cell>
          <cell r="BO181">
            <v>0</v>
          </cell>
          <cell r="BR181">
            <v>0</v>
          </cell>
          <cell r="BS181">
            <v>0</v>
          </cell>
          <cell r="BV181">
            <v>0</v>
          </cell>
          <cell r="BW181">
            <v>0</v>
          </cell>
          <cell r="BZ181">
            <v>0</v>
          </cell>
          <cell r="CA181">
            <v>0</v>
          </cell>
          <cell r="CD181">
            <v>0</v>
          </cell>
          <cell r="CE181">
            <v>0</v>
          </cell>
          <cell r="CH181">
            <v>6.0000000000000001E-3</v>
          </cell>
          <cell r="CI181">
            <v>1.8520000000000001</v>
          </cell>
          <cell r="CL181">
            <v>0</v>
          </cell>
          <cell r="CM181">
            <v>0</v>
          </cell>
          <cell r="CP181">
            <v>0</v>
          </cell>
          <cell r="CQ181">
            <v>0</v>
          </cell>
          <cell r="CT181">
            <v>0</v>
          </cell>
          <cell r="CU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F181">
            <v>0</v>
          </cell>
          <cell r="DG181">
            <v>0</v>
          </cell>
          <cell r="DJ181">
            <v>2.4750000000000001</v>
          </cell>
          <cell r="DK181">
            <v>198</v>
          </cell>
          <cell r="DM181">
            <v>0</v>
          </cell>
        </row>
        <row r="182">
          <cell r="N182">
            <v>0</v>
          </cell>
          <cell r="O182">
            <v>0</v>
          </cell>
          <cell r="R182">
            <v>0</v>
          </cell>
          <cell r="S182">
            <v>0</v>
          </cell>
          <cell r="V182">
            <v>0</v>
          </cell>
          <cell r="W182">
            <v>0</v>
          </cell>
          <cell r="Z182">
            <v>0</v>
          </cell>
          <cell r="AA182">
            <v>0</v>
          </cell>
          <cell r="AD182">
            <v>0</v>
          </cell>
          <cell r="AE182">
            <v>0</v>
          </cell>
          <cell r="AH182">
            <v>0</v>
          </cell>
          <cell r="AI182">
            <v>0</v>
          </cell>
          <cell r="AL182">
            <v>0</v>
          </cell>
          <cell r="AM182">
            <v>0</v>
          </cell>
          <cell r="AP182">
            <v>6</v>
          </cell>
          <cell r="AQ182">
            <v>4.4790000000000001</v>
          </cell>
          <cell r="AT182">
            <v>0</v>
          </cell>
          <cell r="AU182">
            <v>0</v>
          </cell>
          <cell r="AX182">
            <v>0</v>
          </cell>
          <cell r="AY182">
            <v>0</v>
          </cell>
          <cell r="BB182">
            <v>0</v>
          </cell>
          <cell r="BC182">
            <v>0</v>
          </cell>
          <cell r="BF182">
            <v>0</v>
          </cell>
          <cell r="BG182">
            <v>0</v>
          </cell>
          <cell r="BJ182">
            <v>0</v>
          </cell>
          <cell r="BK182">
            <v>0</v>
          </cell>
          <cell r="BN182">
            <v>0</v>
          </cell>
          <cell r="BO182">
            <v>0</v>
          </cell>
          <cell r="BR182">
            <v>0</v>
          </cell>
          <cell r="BS182">
            <v>0</v>
          </cell>
          <cell r="BV182">
            <v>0</v>
          </cell>
          <cell r="BW182">
            <v>0</v>
          </cell>
          <cell r="BZ182">
            <v>0</v>
          </cell>
          <cell r="CA182">
            <v>0</v>
          </cell>
          <cell r="CD182">
            <v>0</v>
          </cell>
          <cell r="CE182">
            <v>0</v>
          </cell>
          <cell r="CH182">
            <v>0</v>
          </cell>
          <cell r="CI182">
            <v>0</v>
          </cell>
          <cell r="CL182">
            <v>0</v>
          </cell>
          <cell r="CM182">
            <v>0</v>
          </cell>
          <cell r="CP182">
            <v>0</v>
          </cell>
          <cell r="CQ182">
            <v>0</v>
          </cell>
          <cell r="CT182">
            <v>0</v>
          </cell>
          <cell r="CU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F182">
            <v>0</v>
          </cell>
          <cell r="DG182">
            <v>0</v>
          </cell>
          <cell r="DJ182">
            <v>2.1909999999999998</v>
          </cell>
          <cell r="DK182">
            <v>175.27999999999997</v>
          </cell>
          <cell r="DM182">
            <v>0</v>
          </cell>
        </row>
        <row r="183">
          <cell r="N183">
            <v>0</v>
          </cell>
          <cell r="O183">
            <v>0</v>
          </cell>
          <cell r="R183">
            <v>0</v>
          </cell>
          <cell r="S183">
            <v>0</v>
          </cell>
          <cell r="V183">
            <v>0</v>
          </cell>
          <cell r="W183">
            <v>0</v>
          </cell>
          <cell r="Z183">
            <v>0</v>
          </cell>
          <cell r="AA183">
            <v>0</v>
          </cell>
          <cell r="AD183">
            <v>0</v>
          </cell>
          <cell r="AE183">
            <v>0</v>
          </cell>
          <cell r="AH183">
            <v>5.0000000000000001E-3</v>
          </cell>
          <cell r="AI183">
            <v>6.1349999999999998</v>
          </cell>
          <cell r="AL183">
            <v>0</v>
          </cell>
          <cell r="AM183">
            <v>0</v>
          </cell>
          <cell r="AP183">
            <v>0</v>
          </cell>
          <cell r="AQ183">
            <v>0</v>
          </cell>
          <cell r="AT183">
            <v>0</v>
          </cell>
          <cell r="AU183">
            <v>0</v>
          </cell>
          <cell r="AX183">
            <v>0</v>
          </cell>
          <cell r="AY183">
            <v>0</v>
          </cell>
          <cell r="BB183">
            <v>0</v>
          </cell>
          <cell r="BC183">
            <v>0</v>
          </cell>
          <cell r="BF183">
            <v>0</v>
          </cell>
          <cell r="BG183">
            <v>0</v>
          </cell>
          <cell r="BJ183">
            <v>0</v>
          </cell>
          <cell r="BK183">
            <v>0</v>
          </cell>
          <cell r="BN183">
            <v>0</v>
          </cell>
          <cell r="BO183">
            <v>0</v>
          </cell>
          <cell r="BR183">
            <v>0</v>
          </cell>
          <cell r="BS183">
            <v>0</v>
          </cell>
          <cell r="BV183">
            <v>0</v>
          </cell>
          <cell r="BW183">
            <v>0</v>
          </cell>
          <cell r="BZ183">
            <v>0</v>
          </cell>
          <cell r="CA183">
            <v>0</v>
          </cell>
          <cell r="CD183">
            <v>0</v>
          </cell>
          <cell r="CE183">
            <v>0</v>
          </cell>
          <cell r="CH183">
            <v>0</v>
          </cell>
          <cell r="CI183">
            <v>0</v>
          </cell>
          <cell r="CL183">
            <v>0</v>
          </cell>
          <cell r="CM183">
            <v>0</v>
          </cell>
          <cell r="CP183">
            <v>0</v>
          </cell>
          <cell r="CQ183">
            <v>0</v>
          </cell>
          <cell r="CT183">
            <v>0</v>
          </cell>
          <cell r="CU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F183">
            <v>0</v>
          </cell>
          <cell r="DG183">
            <v>0</v>
          </cell>
          <cell r="DJ183">
            <v>1.3979999999999999</v>
          </cell>
          <cell r="DK183">
            <v>111.83999999999999</v>
          </cell>
          <cell r="DM183">
            <v>0</v>
          </cell>
        </row>
        <row r="184">
          <cell r="N184">
            <v>0</v>
          </cell>
          <cell r="O184">
            <v>0</v>
          </cell>
          <cell r="R184">
            <v>0</v>
          </cell>
          <cell r="S184">
            <v>0</v>
          </cell>
          <cell r="V184">
            <v>0</v>
          </cell>
          <cell r="W184">
            <v>0</v>
          </cell>
          <cell r="Z184">
            <v>0</v>
          </cell>
          <cell r="AA184">
            <v>0</v>
          </cell>
          <cell r="AD184">
            <v>0</v>
          </cell>
          <cell r="AE184">
            <v>0</v>
          </cell>
          <cell r="AH184">
            <v>0</v>
          </cell>
          <cell r="AI184">
            <v>0</v>
          </cell>
          <cell r="AL184">
            <v>0</v>
          </cell>
          <cell r="AM184">
            <v>0</v>
          </cell>
          <cell r="AP184">
            <v>0</v>
          </cell>
          <cell r="AQ184">
            <v>0</v>
          </cell>
          <cell r="AT184">
            <v>0</v>
          </cell>
          <cell r="AU184">
            <v>0</v>
          </cell>
          <cell r="AX184">
            <v>0</v>
          </cell>
          <cell r="AY184">
            <v>0</v>
          </cell>
          <cell r="BB184">
            <v>0</v>
          </cell>
          <cell r="BC184">
            <v>0</v>
          </cell>
          <cell r="BF184">
            <v>0</v>
          </cell>
          <cell r="BG184">
            <v>0</v>
          </cell>
          <cell r="BJ184">
            <v>0</v>
          </cell>
          <cell r="BK184">
            <v>0</v>
          </cell>
          <cell r="BN184">
            <v>0</v>
          </cell>
          <cell r="BO184">
            <v>0</v>
          </cell>
          <cell r="BR184">
            <v>0</v>
          </cell>
          <cell r="BS184">
            <v>0</v>
          </cell>
          <cell r="BV184">
            <v>0</v>
          </cell>
          <cell r="BW184">
            <v>0</v>
          </cell>
          <cell r="BZ184">
            <v>0</v>
          </cell>
          <cell r="CA184">
            <v>0</v>
          </cell>
          <cell r="CD184">
            <v>0</v>
          </cell>
          <cell r="CE184">
            <v>0</v>
          </cell>
          <cell r="CH184">
            <v>0</v>
          </cell>
          <cell r="CI184">
            <v>0</v>
          </cell>
          <cell r="CL184">
            <v>0</v>
          </cell>
          <cell r="CM184">
            <v>0</v>
          </cell>
          <cell r="CP184">
            <v>0</v>
          </cell>
          <cell r="CQ184">
            <v>0</v>
          </cell>
          <cell r="CT184">
            <v>0</v>
          </cell>
          <cell r="CU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F184">
            <v>0</v>
          </cell>
          <cell r="DG184">
            <v>0</v>
          </cell>
          <cell r="DJ184">
            <v>0</v>
          </cell>
          <cell r="DK184">
            <v>0</v>
          </cell>
          <cell r="DM184">
            <v>0</v>
          </cell>
        </row>
        <row r="185">
          <cell r="N185">
            <v>0</v>
          </cell>
          <cell r="O185">
            <v>0</v>
          </cell>
          <cell r="R185">
            <v>0</v>
          </cell>
          <cell r="S185">
            <v>0</v>
          </cell>
          <cell r="V185">
            <v>0</v>
          </cell>
          <cell r="W185">
            <v>0</v>
          </cell>
          <cell r="Z185">
            <v>0</v>
          </cell>
          <cell r="AA185">
            <v>0</v>
          </cell>
          <cell r="AD185">
            <v>0</v>
          </cell>
          <cell r="AE185">
            <v>0</v>
          </cell>
          <cell r="AH185">
            <v>0</v>
          </cell>
          <cell r="AI185">
            <v>0</v>
          </cell>
          <cell r="AL185">
            <v>0</v>
          </cell>
          <cell r="AM185">
            <v>0</v>
          </cell>
          <cell r="AP185">
            <v>0</v>
          </cell>
          <cell r="AQ185">
            <v>0</v>
          </cell>
          <cell r="AT185">
            <v>0</v>
          </cell>
          <cell r="AU185">
            <v>0</v>
          </cell>
          <cell r="AX185">
            <v>0</v>
          </cell>
          <cell r="AY185">
            <v>0</v>
          </cell>
          <cell r="BB185">
            <v>0</v>
          </cell>
          <cell r="BC185">
            <v>0</v>
          </cell>
          <cell r="BF185">
            <v>0</v>
          </cell>
          <cell r="BG185">
            <v>0</v>
          </cell>
          <cell r="BJ185">
            <v>0</v>
          </cell>
          <cell r="BK185">
            <v>0</v>
          </cell>
          <cell r="BN185">
            <v>0</v>
          </cell>
          <cell r="BO185">
            <v>0</v>
          </cell>
          <cell r="BR185">
            <v>0</v>
          </cell>
          <cell r="BS185">
            <v>0</v>
          </cell>
          <cell r="BV185">
            <v>0</v>
          </cell>
          <cell r="BW185">
            <v>0</v>
          </cell>
          <cell r="BZ185">
            <v>0</v>
          </cell>
          <cell r="CA185">
            <v>0</v>
          </cell>
          <cell r="CD185">
            <v>0</v>
          </cell>
          <cell r="CE185">
            <v>0</v>
          </cell>
          <cell r="CH185">
            <v>0</v>
          </cell>
          <cell r="CI185">
            <v>0</v>
          </cell>
          <cell r="CL185">
            <v>0</v>
          </cell>
          <cell r="CM185">
            <v>0</v>
          </cell>
          <cell r="CP185">
            <v>0</v>
          </cell>
          <cell r="CQ185">
            <v>0</v>
          </cell>
          <cell r="CT185">
            <v>0</v>
          </cell>
          <cell r="CU185">
            <v>0</v>
          </cell>
          <cell r="CX185">
            <v>4</v>
          </cell>
          <cell r="CY185">
            <v>3.875</v>
          </cell>
          <cell r="DB185">
            <v>0</v>
          </cell>
          <cell r="DC185">
            <v>0</v>
          </cell>
          <cell r="DF185">
            <v>0</v>
          </cell>
          <cell r="DG185">
            <v>0</v>
          </cell>
          <cell r="DJ185">
            <v>0</v>
          </cell>
          <cell r="DK185">
            <v>0</v>
          </cell>
          <cell r="DM185">
            <v>2.0229999999999997</v>
          </cell>
        </row>
        <row r="186">
          <cell r="N186">
            <v>0</v>
          </cell>
          <cell r="O186">
            <v>0</v>
          </cell>
          <cell r="R186">
            <v>0</v>
          </cell>
          <cell r="S186">
            <v>0</v>
          </cell>
          <cell r="V186">
            <v>0</v>
          </cell>
          <cell r="W186">
            <v>0</v>
          </cell>
          <cell r="Z186">
            <v>0</v>
          </cell>
          <cell r="AA186">
            <v>0</v>
          </cell>
          <cell r="AD186">
            <v>0</v>
          </cell>
          <cell r="AE186">
            <v>0</v>
          </cell>
          <cell r="AH186">
            <v>0</v>
          </cell>
          <cell r="AI186">
            <v>0</v>
          </cell>
          <cell r="AL186">
            <v>0</v>
          </cell>
          <cell r="AM186">
            <v>0</v>
          </cell>
          <cell r="AP186">
            <v>0</v>
          </cell>
          <cell r="AQ186">
            <v>0</v>
          </cell>
          <cell r="AT186">
            <v>0</v>
          </cell>
          <cell r="AU186">
            <v>0</v>
          </cell>
          <cell r="AX186">
            <v>0</v>
          </cell>
          <cell r="AY186">
            <v>0</v>
          </cell>
          <cell r="BB186">
            <v>0</v>
          </cell>
          <cell r="BC186">
            <v>0</v>
          </cell>
          <cell r="BF186">
            <v>0</v>
          </cell>
          <cell r="BG186">
            <v>0</v>
          </cell>
          <cell r="BJ186">
            <v>0</v>
          </cell>
          <cell r="BK186">
            <v>0</v>
          </cell>
          <cell r="BN186">
            <v>0</v>
          </cell>
          <cell r="BO186">
            <v>0</v>
          </cell>
          <cell r="BR186">
            <v>0</v>
          </cell>
          <cell r="BS186">
            <v>0</v>
          </cell>
          <cell r="BV186">
            <v>0</v>
          </cell>
          <cell r="BW186">
            <v>0</v>
          </cell>
          <cell r="BZ186">
            <v>0</v>
          </cell>
          <cell r="CA186">
            <v>0</v>
          </cell>
          <cell r="CD186">
            <v>0</v>
          </cell>
          <cell r="CE186">
            <v>0</v>
          </cell>
          <cell r="CH186">
            <v>0</v>
          </cell>
          <cell r="CI186">
            <v>0</v>
          </cell>
          <cell r="CL186">
            <v>0</v>
          </cell>
          <cell r="CM186">
            <v>0</v>
          </cell>
          <cell r="CP186">
            <v>2</v>
          </cell>
          <cell r="CQ186">
            <v>1.323</v>
          </cell>
          <cell r="CT186">
            <v>0</v>
          </cell>
          <cell r="CU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F186">
            <v>0</v>
          </cell>
          <cell r="DG186">
            <v>0</v>
          </cell>
          <cell r="DJ186">
            <v>0</v>
          </cell>
          <cell r="DK186">
            <v>0</v>
          </cell>
          <cell r="DM186">
            <v>0</v>
          </cell>
        </row>
        <row r="187">
          <cell r="N187">
            <v>0</v>
          </cell>
          <cell r="O187">
            <v>0</v>
          </cell>
          <cell r="R187">
            <v>0</v>
          </cell>
          <cell r="S187">
            <v>0</v>
          </cell>
          <cell r="V187">
            <v>0</v>
          </cell>
          <cell r="W187">
            <v>0</v>
          </cell>
          <cell r="Z187">
            <v>0</v>
          </cell>
          <cell r="AA187">
            <v>0</v>
          </cell>
          <cell r="AD187">
            <v>0</v>
          </cell>
          <cell r="AE187">
            <v>0</v>
          </cell>
          <cell r="AH187">
            <v>0</v>
          </cell>
          <cell r="AI187">
            <v>0</v>
          </cell>
          <cell r="AL187">
            <v>0</v>
          </cell>
          <cell r="AM187">
            <v>0</v>
          </cell>
          <cell r="AP187">
            <v>3</v>
          </cell>
          <cell r="AQ187">
            <v>1.829</v>
          </cell>
          <cell r="AT187">
            <v>0</v>
          </cell>
          <cell r="AU187">
            <v>0</v>
          </cell>
          <cell r="AX187">
            <v>0</v>
          </cell>
          <cell r="AY187">
            <v>0</v>
          </cell>
          <cell r="BB187">
            <v>0</v>
          </cell>
          <cell r="BC187">
            <v>0</v>
          </cell>
          <cell r="BF187">
            <v>0</v>
          </cell>
          <cell r="BG187">
            <v>0</v>
          </cell>
          <cell r="BJ187">
            <v>0</v>
          </cell>
          <cell r="BK187">
            <v>0</v>
          </cell>
          <cell r="BN187">
            <v>0</v>
          </cell>
          <cell r="BO187">
            <v>0</v>
          </cell>
          <cell r="BR187">
            <v>0</v>
          </cell>
          <cell r="BS187">
            <v>0</v>
          </cell>
          <cell r="BV187">
            <v>0</v>
          </cell>
          <cell r="BW187">
            <v>0</v>
          </cell>
          <cell r="BZ187">
            <v>0</v>
          </cell>
          <cell r="CA187">
            <v>0</v>
          </cell>
          <cell r="CD187">
            <v>0</v>
          </cell>
          <cell r="CE187">
            <v>0</v>
          </cell>
          <cell r="CH187">
            <v>0</v>
          </cell>
          <cell r="CI187">
            <v>0</v>
          </cell>
          <cell r="CL187">
            <v>0</v>
          </cell>
          <cell r="CM187">
            <v>0</v>
          </cell>
          <cell r="CP187">
            <v>1</v>
          </cell>
          <cell r="CQ187">
            <v>0.66900000000000004</v>
          </cell>
          <cell r="CT187">
            <v>0</v>
          </cell>
          <cell r="CU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F187">
            <v>0</v>
          </cell>
          <cell r="DG187">
            <v>0</v>
          </cell>
          <cell r="DJ187">
            <v>0</v>
          </cell>
          <cell r="DK187">
            <v>0</v>
          </cell>
          <cell r="DM187">
            <v>7.9349999999999996</v>
          </cell>
        </row>
        <row r="188">
          <cell r="N188">
            <v>0</v>
          </cell>
          <cell r="O188">
            <v>0</v>
          </cell>
          <cell r="R188">
            <v>0</v>
          </cell>
          <cell r="S188">
            <v>0</v>
          </cell>
          <cell r="V188">
            <v>0</v>
          </cell>
          <cell r="W188">
            <v>0</v>
          </cell>
          <cell r="Z188">
            <v>0</v>
          </cell>
          <cell r="AA188">
            <v>0</v>
          </cell>
          <cell r="AD188">
            <v>0</v>
          </cell>
          <cell r="AE188">
            <v>0</v>
          </cell>
          <cell r="AH188">
            <v>0</v>
          </cell>
          <cell r="AI188">
            <v>0</v>
          </cell>
          <cell r="AL188">
            <v>0</v>
          </cell>
          <cell r="AM188">
            <v>0</v>
          </cell>
          <cell r="AP188">
            <v>0</v>
          </cell>
          <cell r="AQ188">
            <v>0</v>
          </cell>
          <cell r="AT188">
            <v>0</v>
          </cell>
          <cell r="AU188">
            <v>0</v>
          </cell>
          <cell r="AX188">
            <v>0</v>
          </cell>
          <cell r="AY188">
            <v>0</v>
          </cell>
          <cell r="BB188">
            <v>0</v>
          </cell>
          <cell r="BC188">
            <v>0</v>
          </cell>
          <cell r="BF188">
            <v>0</v>
          </cell>
          <cell r="BG188">
            <v>0</v>
          </cell>
          <cell r="BJ188">
            <v>0</v>
          </cell>
          <cell r="BK188">
            <v>0</v>
          </cell>
          <cell r="BN188">
            <v>0</v>
          </cell>
          <cell r="BO188">
            <v>0</v>
          </cell>
          <cell r="BR188">
            <v>0</v>
          </cell>
          <cell r="BS188">
            <v>0</v>
          </cell>
          <cell r="BV188">
            <v>0</v>
          </cell>
          <cell r="BW188">
            <v>0</v>
          </cell>
          <cell r="BZ188">
            <v>0</v>
          </cell>
          <cell r="CA188">
            <v>0</v>
          </cell>
          <cell r="CD188">
            <v>0</v>
          </cell>
          <cell r="CE188">
            <v>0</v>
          </cell>
          <cell r="CH188">
            <v>0</v>
          </cell>
          <cell r="CI188">
            <v>0</v>
          </cell>
          <cell r="CL188">
            <v>0</v>
          </cell>
          <cell r="CM188">
            <v>0</v>
          </cell>
          <cell r="CP188">
            <v>1</v>
          </cell>
          <cell r="CQ188">
            <v>0.66900000000000004</v>
          </cell>
          <cell r="CT188">
            <v>0</v>
          </cell>
          <cell r="CU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F188">
            <v>0</v>
          </cell>
          <cell r="DG188">
            <v>0</v>
          </cell>
          <cell r="DJ188">
            <v>0</v>
          </cell>
          <cell r="DK188">
            <v>0</v>
          </cell>
          <cell r="DM188">
            <v>5.78</v>
          </cell>
        </row>
        <row r="189">
          <cell r="N189">
            <v>0</v>
          </cell>
          <cell r="O189">
            <v>0</v>
          </cell>
          <cell r="R189">
            <v>0</v>
          </cell>
          <cell r="S189">
            <v>0</v>
          </cell>
          <cell r="V189">
            <v>0</v>
          </cell>
          <cell r="W189">
            <v>0</v>
          </cell>
          <cell r="Z189">
            <v>0</v>
          </cell>
          <cell r="AA189">
            <v>0</v>
          </cell>
          <cell r="AD189">
            <v>1</v>
          </cell>
          <cell r="AE189">
            <v>1.008</v>
          </cell>
          <cell r="AH189">
            <v>0</v>
          </cell>
          <cell r="AI189">
            <v>0</v>
          </cell>
          <cell r="AL189">
            <v>0</v>
          </cell>
          <cell r="AM189">
            <v>0</v>
          </cell>
          <cell r="AP189">
            <v>0</v>
          </cell>
          <cell r="AQ189">
            <v>0</v>
          </cell>
          <cell r="AT189">
            <v>0</v>
          </cell>
          <cell r="AU189">
            <v>0</v>
          </cell>
          <cell r="AX189">
            <v>0</v>
          </cell>
          <cell r="AY189">
            <v>0</v>
          </cell>
          <cell r="BB189">
            <v>0</v>
          </cell>
          <cell r="BC189">
            <v>0</v>
          </cell>
          <cell r="BF189">
            <v>0</v>
          </cell>
          <cell r="BG189">
            <v>0</v>
          </cell>
          <cell r="BJ189">
            <v>0</v>
          </cell>
          <cell r="BK189">
            <v>0</v>
          </cell>
          <cell r="BN189">
            <v>0</v>
          </cell>
          <cell r="BO189">
            <v>0</v>
          </cell>
          <cell r="BR189">
            <v>0</v>
          </cell>
          <cell r="BS189">
            <v>0</v>
          </cell>
          <cell r="BV189">
            <v>0</v>
          </cell>
          <cell r="BW189">
            <v>0</v>
          </cell>
          <cell r="BZ189">
            <v>0</v>
          </cell>
          <cell r="CA189">
            <v>0</v>
          </cell>
          <cell r="CD189">
            <v>0</v>
          </cell>
          <cell r="CE189">
            <v>0</v>
          </cell>
          <cell r="CH189">
            <v>0</v>
          </cell>
          <cell r="CI189">
            <v>0</v>
          </cell>
          <cell r="CL189">
            <v>0</v>
          </cell>
          <cell r="CM189">
            <v>0</v>
          </cell>
          <cell r="CP189">
            <v>0</v>
          </cell>
          <cell r="CQ189">
            <v>0</v>
          </cell>
          <cell r="CT189">
            <v>0</v>
          </cell>
          <cell r="CU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F189">
            <v>0</v>
          </cell>
          <cell r="DG189">
            <v>0</v>
          </cell>
          <cell r="DJ189">
            <v>0</v>
          </cell>
          <cell r="DK189">
            <v>0</v>
          </cell>
          <cell r="DM189">
            <v>0</v>
          </cell>
        </row>
        <row r="190">
          <cell r="N190">
            <v>3.0000000000000001E-3</v>
          </cell>
          <cell r="O190">
            <v>4.9240000000000004</v>
          </cell>
          <cell r="R190">
            <v>0</v>
          </cell>
          <cell r="S190">
            <v>0</v>
          </cell>
          <cell r="V190">
            <v>0</v>
          </cell>
          <cell r="W190">
            <v>0</v>
          </cell>
          <cell r="Z190">
            <v>0</v>
          </cell>
          <cell r="AA190">
            <v>0</v>
          </cell>
          <cell r="AD190">
            <v>0</v>
          </cell>
          <cell r="AE190">
            <v>0</v>
          </cell>
          <cell r="AH190">
            <v>0</v>
          </cell>
          <cell r="AI190">
            <v>0</v>
          </cell>
          <cell r="AL190">
            <v>0</v>
          </cell>
          <cell r="AM190">
            <v>0</v>
          </cell>
          <cell r="AP190">
            <v>0</v>
          </cell>
          <cell r="AQ190">
            <v>0</v>
          </cell>
          <cell r="AT190">
            <v>0</v>
          </cell>
          <cell r="AU190">
            <v>0</v>
          </cell>
          <cell r="AX190">
            <v>0</v>
          </cell>
          <cell r="AY190">
            <v>0</v>
          </cell>
          <cell r="BB190">
            <v>0</v>
          </cell>
          <cell r="BC190">
            <v>0</v>
          </cell>
          <cell r="BF190">
            <v>0</v>
          </cell>
          <cell r="BG190">
            <v>0</v>
          </cell>
          <cell r="BJ190">
            <v>0</v>
          </cell>
          <cell r="BK190">
            <v>0</v>
          </cell>
          <cell r="BN190">
            <v>0</v>
          </cell>
          <cell r="BO190">
            <v>0</v>
          </cell>
          <cell r="BR190">
            <v>0</v>
          </cell>
          <cell r="BS190">
            <v>0</v>
          </cell>
          <cell r="BV190">
            <v>0</v>
          </cell>
          <cell r="BW190">
            <v>0</v>
          </cell>
          <cell r="BZ190">
            <v>0</v>
          </cell>
          <cell r="CA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L190">
            <v>0</v>
          </cell>
          <cell r="CM190">
            <v>0</v>
          </cell>
          <cell r="CP190">
            <v>0</v>
          </cell>
          <cell r="CQ190">
            <v>0</v>
          </cell>
          <cell r="CT190">
            <v>0</v>
          </cell>
          <cell r="CU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F190">
            <v>0</v>
          </cell>
          <cell r="DG190">
            <v>0</v>
          </cell>
          <cell r="DJ190">
            <v>3.2509999999999999</v>
          </cell>
          <cell r="DK190">
            <v>260.08</v>
          </cell>
          <cell r="DM190">
            <v>11.626999999999999</v>
          </cell>
        </row>
        <row r="191">
          <cell r="N191">
            <v>0</v>
          </cell>
          <cell r="O191">
            <v>0</v>
          </cell>
          <cell r="R191">
            <v>0</v>
          </cell>
          <cell r="S191">
            <v>0</v>
          </cell>
          <cell r="V191">
            <v>0</v>
          </cell>
          <cell r="W191">
            <v>0</v>
          </cell>
          <cell r="Z191">
            <v>0</v>
          </cell>
          <cell r="AA191">
            <v>0</v>
          </cell>
          <cell r="AD191">
            <v>0</v>
          </cell>
          <cell r="AE191">
            <v>0</v>
          </cell>
          <cell r="AH191">
            <v>0</v>
          </cell>
          <cell r="AI191">
            <v>0</v>
          </cell>
          <cell r="AL191">
            <v>0</v>
          </cell>
          <cell r="AM191">
            <v>0</v>
          </cell>
          <cell r="AP191">
            <v>7</v>
          </cell>
          <cell r="AQ191">
            <v>0.92799999999999994</v>
          </cell>
          <cell r="AT191">
            <v>0</v>
          </cell>
          <cell r="AU191">
            <v>0</v>
          </cell>
          <cell r="AX191">
            <v>0</v>
          </cell>
          <cell r="AY191">
            <v>0</v>
          </cell>
          <cell r="BB191">
            <v>0</v>
          </cell>
          <cell r="BC191">
            <v>0</v>
          </cell>
          <cell r="BF191">
            <v>0</v>
          </cell>
          <cell r="BG191">
            <v>0</v>
          </cell>
          <cell r="BJ191">
            <v>0</v>
          </cell>
          <cell r="BK191">
            <v>0</v>
          </cell>
          <cell r="BN191">
            <v>0</v>
          </cell>
          <cell r="BO191">
            <v>0</v>
          </cell>
          <cell r="BR191">
            <v>0</v>
          </cell>
          <cell r="BS191">
            <v>0</v>
          </cell>
          <cell r="BV191">
            <v>0</v>
          </cell>
          <cell r="BW191">
            <v>0</v>
          </cell>
          <cell r="BZ191">
            <v>0</v>
          </cell>
          <cell r="CA191">
            <v>0</v>
          </cell>
          <cell r="CD191">
            <v>0</v>
          </cell>
          <cell r="CE191">
            <v>0</v>
          </cell>
          <cell r="CH191">
            <v>1.7999999999999999E-2</v>
          </cell>
          <cell r="CI191">
            <v>125.166</v>
          </cell>
          <cell r="CL191">
            <v>0</v>
          </cell>
          <cell r="CM191">
            <v>0</v>
          </cell>
          <cell r="CP191">
            <v>0</v>
          </cell>
          <cell r="CQ191">
            <v>0</v>
          </cell>
          <cell r="CT191">
            <v>0</v>
          </cell>
          <cell r="CU191">
            <v>0</v>
          </cell>
          <cell r="CX191">
            <v>6</v>
          </cell>
          <cell r="CY191">
            <v>6.7809999999999997</v>
          </cell>
          <cell r="DB191">
            <v>0</v>
          </cell>
          <cell r="DC191">
            <v>0</v>
          </cell>
          <cell r="DF191">
            <v>0</v>
          </cell>
          <cell r="DG191">
            <v>0</v>
          </cell>
          <cell r="DJ191">
            <v>0</v>
          </cell>
          <cell r="DK191">
            <v>0</v>
          </cell>
          <cell r="DM191">
            <v>1.117</v>
          </cell>
        </row>
        <row r="192">
          <cell r="N192">
            <v>0</v>
          </cell>
          <cell r="O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0</v>
          </cell>
          <cell r="Z192">
            <v>0</v>
          </cell>
          <cell r="AA192">
            <v>0</v>
          </cell>
          <cell r="AD192">
            <v>0</v>
          </cell>
          <cell r="AE192">
            <v>0</v>
          </cell>
          <cell r="AH192">
            <v>0</v>
          </cell>
          <cell r="AI192">
            <v>0</v>
          </cell>
          <cell r="AL192">
            <v>0</v>
          </cell>
          <cell r="AM192">
            <v>0</v>
          </cell>
          <cell r="AP192">
            <v>0</v>
          </cell>
          <cell r="AQ192">
            <v>0</v>
          </cell>
          <cell r="AT192">
            <v>0</v>
          </cell>
          <cell r="AU192">
            <v>0</v>
          </cell>
          <cell r="AX192">
            <v>0</v>
          </cell>
          <cell r="AY192">
            <v>0</v>
          </cell>
          <cell r="BB192">
            <v>0</v>
          </cell>
          <cell r="BC192">
            <v>0</v>
          </cell>
          <cell r="BF192">
            <v>0</v>
          </cell>
          <cell r="BG192">
            <v>0</v>
          </cell>
          <cell r="BJ192">
            <v>0</v>
          </cell>
          <cell r="BK192">
            <v>0</v>
          </cell>
          <cell r="BN192">
            <v>0</v>
          </cell>
          <cell r="BO192">
            <v>0</v>
          </cell>
          <cell r="BR192">
            <v>0</v>
          </cell>
          <cell r="BS192">
            <v>0</v>
          </cell>
          <cell r="BV192">
            <v>0</v>
          </cell>
          <cell r="BW192">
            <v>0</v>
          </cell>
          <cell r="BZ192">
            <v>0</v>
          </cell>
          <cell r="CA192">
            <v>0</v>
          </cell>
          <cell r="CD192">
            <v>0</v>
          </cell>
          <cell r="CE192">
            <v>0</v>
          </cell>
          <cell r="CH192">
            <v>0</v>
          </cell>
          <cell r="CI192">
            <v>0</v>
          </cell>
          <cell r="CL192">
            <v>0</v>
          </cell>
          <cell r="CM192">
            <v>0</v>
          </cell>
          <cell r="CP192">
            <v>0</v>
          </cell>
          <cell r="CQ192">
            <v>0</v>
          </cell>
          <cell r="CT192">
            <v>0</v>
          </cell>
          <cell r="CU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F192">
            <v>0</v>
          </cell>
          <cell r="DG192">
            <v>0</v>
          </cell>
          <cell r="DJ192">
            <v>0.47</v>
          </cell>
          <cell r="DK192">
            <v>37.599999999999994</v>
          </cell>
          <cell r="DM192">
            <v>0</v>
          </cell>
        </row>
        <row r="193">
          <cell r="N193">
            <v>0</v>
          </cell>
          <cell r="O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0</v>
          </cell>
          <cell r="Z193">
            <v>0</v>
          </cell>
          <cell r="AA193">
            <v>0</v>
          </cell>
          <cell r="AD193">
            <v>0</v>
          </cell>
          <cell r="AE193">
            <v>0</v>
          </cell>
          <cell r="AH193">
            <v>0</v>
          </cell>
          <cell r="AI193">
            <v>0</v>
          </cell>
          <cell r="AL193">
            <v>0</v>
          </cell>
          <cell r="AM193">
            <v>0</v>
          </cell>
          <cell r="AP193">
            <v>0</v>
          </cell>
          <cell r="AQ193">
            <v>0</v>
          </cell>
          <cell r="AT193">
            <v>0</v>
          </cell>
          <cell r="AU193">
            <v>0</v>
          </cell>
          <cell r="AX193">
            <v>0</v>
          </cell>
          <cell r="AY193">
            <v>0</v>
          </cell>
          <cell r="BB193">
            <v>0</v>
          </cell>
          <cell r="BC193">
            <v>0</v>
          </cell>
          <cell r="BF193">
            <v>0</v>
          </cell>
          <cell r="BG193">
            <v>0</v>
          </cell>
          <cell r="BJ193">
            <v>0</v>
          </cell>
          <cell r="BK193">
            <v>0</v>
          </cell>
          <cell r="BN193">
            <v>0</v>
          </cell>
          <cell r="BO193">
            <v>0</v>
          </cell>
          <cell r="BR193">
            <v>0</v>
          </cell>
          <cell r="BS193">
            <v>0</v>
          </cell>
          <cell r="BV193">
            <v>0</v>
          </cell>
          <cell r="BW193">
            <v>0</v>
          </cell>
          <cell r="BZ193">
            <v>0</v>
          </cell>
          <cell r="CA193">
            <v>0</v>
          </cell>
          <cell r="CD193">
            <v>0</v>
          </cell>
          <cell r="CE193">
            <v>0</v>
          </cell>
          <cell r="CH193">
            <v>0</v>
          </cell>
          <cell r="CI193">
            <v>0</v>
          </cell>
          <cell r="CL193">
            <v>0</v>
          </cell>
          <cell r="CM193">
            <v>0</v>
          </cell>
          <cell r="CP193">
            <v>0</v>
          </cell>
          <cell r="CQ193">
            <v>0</v>
          </cell>
          <cell r="CT193">
            <v>0</v>
          </cell>
          <cell r="CU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F193">
            <v>0</v>
          </cell>
          <cell r="DG193">
            <v>0</v>
          </cell>
          <cell r="DJ193">
            <v>0</v>
          </cell>
          <cell r="DK193">
            <v>0</v>
          </cell>
          <cell r="DM193">
            <v>0</v>
          </cell>
        </row>
        <row r="194">
          <cell r="N194">
            <v>0</v>
          </cell>
          <cell r="O194">
            <v>0</v>
          </cell>
          <cell r="R194">
            <v>0</v>
          </cell>
          <cell r="S194">
            <v>0</v>
          </cell>
          <cell r="V194">
            <v>0</v>
          </cell>
          <cell r="W194">
            <v>0</v>
          </cell>
          <cell r="Z194">
            <v>0</v>
          </cell>
          <cell r="AA194">
            <v>0</v>
          </cell>
          <cell r="AD194">
            <v>0</v>
          </cell>
          <cell r="AE194">
            <v>0</v>
          </cell>
          <cell r="AH194">
            <v>1.4999999999999999E-2</v>
          </cell>
          <cell r="AI194">
            <v>18.405000000000001</v>
          </cell>
          <cell r="AL194">
            <v>0</v>
          </cell>
          <cell r="AM194">
            <v>0</v>
          </cell>
          <cell r="AP194">
            <v>0</v>
          </cell>
          <cell r="AQ194">
            <v>0</v>
          </cell>
          <cell r="AT194">
            <v>0</v>
          </cell>
          <cell r="AU194">
            <v>0</v>
          </cell>
          <cell r="AX194">
            <v>0</v>
          </cell>
          <cell r="AY194">
            <v>0</v>
          </cell>
          <cell r="BB194">
            <v>0</v>
          </cell>
          <cell r="BC194">
            <v>0</v>
          </cell>
          <cell r="BF194">
            <v>0</v>
          </cell>
          <cell r="BG194">
            <v>0</v>
          </cell>
          <cell r="BJ194">
            <v>0</v>
          </cell>
          <cell r="BK194">
            <v>0</v>
          </cell>
          <cell r="BN194">
            <v>0</v>
          </cell>
          <cell r="BO194">
            <v>0</v>
          </cell>
          <cell r="BR194">
            <v>0</v>
          </cell>
          <cell r="BS194">
            <v>0</v>
          </cell>
          <cell r="BV194">
            <v>0</v>
          </cell>
          <cell r="BW194">
            <v>0</v>
          </cell>
          <cell r="BZ194">
            <v>0</v>
          </cell>
          <cell r="CA194">
            <v>0</v>
          </cell>
          <cell r="CD194">
            <v>0.01</v>
          </cell>
          <cell r="CE194">
            <v>12.333</v>
          </cell>
          <cell r="CH194">
            <v>0</v>
          </cell>
          <cell r="CI194">
            <v>0</v>
          </cell>
          <cell r="CL194">
            <v>0</v>
          </cell>
          <cell r="CM194">
            <v>0</v>
          </cell>
          <cell r="CP194">
            <v>0</v>
          </cell>
          <cell r="CQ194">
            <v>0</v>
          </cell>
          <cell r="CT194">
            <v>3.5000000000000003E-2</v>
          </cell>
          <cell r="CU194">
            <v>6.34</v>
          </cell>
          <cell r="CX194">
            <v>19</v>
          </cell>
          <cell r="CY194">
            <v>16.042000000000002</v>
          </cell>
          <cell r="DB194">
            <v>0</v>
          </cell>
          <cell r="DC194">
            <v>0</v>
          </cell>
          <cell r="DF194">
            <v>0</v>
          </cell>
          <cell r="DG194">
            <v>0</v>
          </cell>
          <cell r="DJ194">
            <v>4.319</v>
          </cell>
          <cell r="DK194">
            <v>345.52</v>
          </cell>
          <cell r="DM194">
            <v>0</v>
          </cell>
        </row>
        <row r="195">
          <cell r="N195">
            <v>0</v>
          </cell>
          <cell r="O195">
            <v>0</v>
          </cell>
          <cell r="R195">
            <v>0</v>
          </cell>
          <cell r="S195">
            <v>0</v>
          </cell>
          <cell r="V195">
            <v>0</v>
          </cell>
          <cell r="W195">
            <v>0</v>
          </cell>
          <cell r="Z195">
            <v>0</v>
          </cell>
          <cell r="AA195">
            <v>0</v>
          </cell>
          <cell r="AD195">
            <v>0</v>
          </cell>
          <cell r="AE195">
            <v>0</v>
          </cell>
          <cell r="AH195">
            <v>0</v>
          </cell>
          <cell r="AI195">
            <v>0</v>
          </cell>
          <cell r="AL195">
            <v>0</v>
          </cell>
          <cell r="AM195">
            <v>0</v>
          </cell>
          <cell r="AP195">
            <v>2</v>
          </cell>
          <cell r="AQ195">
            <v>0.92999999999999994</v>
          </cell>
          <cell r="AT195">
            <v>0</v>
          </cell>
          <cell r="AU195">
            <v>0</v>
          </cell>
          <cell r="AX195">
            <v>0</v>
          </cell>
          <cell r="AY195">
            <v>0</v>
          </cell>
          <cell r="BB195">
            <v>0</v>
          </cell>
          <cell r="BC195">
            <v>0</v>
          </cell>
          <cell r="BF195">
            <v>0</v>
          </cell>
          <cell r="BG195">
            <v>0</v>
          </cell>
          <cell r="BJ195">
            <v>0</v>
          </cell>
          <cell r="BK195">
            <v>0</v>
          </cell>
          <cell r="BN195">
            <v>0</v>
          </cell>
          <cell r="BO195">
            <v>0</v>
          </cell>
          <cell r="BR195">
            <v>0</v>
          </cell>
          <cell r="BS195">
            <v>0</v>
          </cell>
          <cell r="BV195">
            <v>0</v>
          </cell>
          <cell r="BW195">
            <v>0</v>
          </cell>
          <cell r="BZ195">
            <v>0</v>
          </cell>
          <cell r="CA195">
            <v>0</v>
          </cell>
          <cell r="CD195">
            <v>0</v>
          </cell>
          <cell r="CE195">
            <v>0</v>
          </cell>
          <cell r="CH195">
            <v>0</v>
          </cell>
          <cell r="CI195">
            <v>0</v>
          </cell>
          <cell r="CL195">
            <v>0</v>
          </cell>
          <cell r="CM195">
            <v>0</v>
          </cell>
          <cell r="CP195">
            <v>0</v>
          </cell>
          <cell r="CQ195">
            <v>0</v>
          </cell>
          <cell r="CT195">
            <v>0</v>
          </cell>
          <cell r="CU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F195">
            <v>0</v>
          </cell>
          <cell r="DG195">
            <v>0</v>
          </cell>
          <cell r="DJ195">
            <v>0</v>
          </cell>
          <cell r="DK195">
            <v>0</v>
          </cell>
          <cell r="DM195">
            <v>2.2320000000000002</v>
          </cell>
        </row>
        <row r="196">
          <cell r="N196">
            <v>0</v>
          </cell>
          <cell r="O196">
            <v>0</v>
          </cell>
          <cell r="R196">
            <v>0</v>
          </cell>
          <cell r="S196">
            <v>0</v>
          </cell>
          <cell r="V196">
            <v>0</v>
          </cell>
          <cell r="W196">
            <v>0</v>
          </cell>
          <cell r="Z196">
            <v>0</v>
          </cell>
          <cell r="AA196">
            <v>0</v>
          </cell>
          <cell r="AD196">
            <v>0</v>
          </cell>
          <cell r="AE196">
            <v>0</v>
          </cell>
          <cell r="AH196">
            <v>0</v>
          </cell>
          <cell r="AI196">
            <v>0</v>
          </cell>
          <cell r="AL196">
            <v>0</v>
          </cell>
          <cell r="AM196">
            <v>0</v>
          </cell>
          <cell r="AP196">
            <v>0</v>
          </cell>
          <cell r="AQ196">
            <v>0</v>
          </cell>
          <cell r="AT196">
            <v>0</v>
          </cell>
          <cell r="AU196">
            <v>0</v>
          </cell>
          <cell r="AX196">
            <v>0</v>
          </cell>
          <cell r="AY196">
            <v>0</v>
          </cell>
          <cell r="BB196">
            <v>0</v>
          </cell>
          <cell r="BC196">
            <v>0</v>
          </cell>
          <cell r="BF196">
            <v>0</v>
          </cell>
          <cell r="BG196">
            <v>0</v>
          </cell>
          <cell r="BJ196">
            <v>0</v>
          </cell>
          <cell r="BK196">
            <v>0</v>
          </cell>
          <cell r="BN196">
            <v>0</v>
          </cell>
          <cell r="BO196">
            <v>0</v>
          </cell>
          <cell r="BR196">
            <v>0</v>
          </cell>
          <cell r="BS196">
            <v>0</v>
          </cell>
          <cell r="BV196">
            <v>0</v>
          </cell>
          <cell r="BW196">
            <v>0</v>
          </cell>
          <cell r="BZ196">
            <v>0</v>
          </cell>
          <cell r="CA196">
            <v>0</v>
          </cell>
          <cell r="CD196">
            <v>0</v>
          </cell>
          <cell r="CE196">
            <v>0</v>
          </cell>
          <cell r="CH196">
            <v>0</v>
          </cell>
          <cell r="CI196">
            <v>0</v>
          </cell>
          <cell r="CL196">
            <v>0</v>
          </cell>
          <cell r="CM196">
            <v>0</v>
          </cell>
          <cell r="CP196">
            <v>0</v>
          </cell>
          <cell r="CQ196">
            <v>0</v>
          </cell>
          <cell r="CT196">
            <v>0</v>
          </cell>
          <cell r="CU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F196">
            <v>0</v>
          </cell>
          <cell r="DG196">
            <v>0</v>
          </cell>
          <cell r="DJ196">
            <v>0</v>
          </cell>
          <cell r="DK196">
            <v>0</v>
          </cell>
          <cell r="DM196">
            <v>0</v>
          </cell>
        </row>
        <row r="197">
          <cell r="N197">
            <v>0</v>
          </cell>
          <cell r="O197">
            <v>0</v>
          </cell>
          <cell r="R197">
            <v>0</v>
          </cell>
          <cell r="S197">
            <v>0</v>
          </cell>
          <cell r="V197">
            <v>0</v>
          </cell>
          <cell r="W197">
            <v>0</v>
          </cell>
          <cell r="Z197">
            <v>0</v>
          </cell>
          <cell r="AA197">
            <v>0</v>
          </cell>
          <cell r="AD197">
            <v>0</v>
          </cell>
          <cell r="AE197">
            <v>0</v>
          </cell>
          <cell r="AH197">
            <v>0</v>
          </cell>
          <cell r="AI197">
            <v>0</v>
          </cell>
          <cell r="AL197">
            <v>0</v>
          </cell>
          <cell r="AM197">
            <v>0</v>
          </cell>
          <cell r="AP197">
            <v>0</v>
          </cell>
          <cell r="AQ197">
            <v>0</v>
          </cell>
          <cell r="AT197">
            <v>0</v>
          </cell>
          <cell r="AU197">
            <v>0</v>
          </cell>
          <cell r="AX197">
            <v>0</v>
          </cell>
          <cell r="AY197">
            <v>0</v>
          </cell>
          <cell r="BB197">
            <v>0</v>
          </cell>
          <cell r="BC197">
            <v>0</v>
          </cell>
          <cell r="BF197">
            <v>0</v>
          </cell>
          <cell r="BG197">
            <v>0</v>
          </cell>
          <cell r="BJ197">
            <v>0</v>
          </cell>
          <cell r="BK197">
            <v>0</v>
          </cell>
          <cell r="BN197">
            <v>0</v>
          </cell>
          <cell r="BO197">
            <v>0</v>
          </cell>
          <cell r="BR197">
            <v>0</v>
          </cell>
          <cell r="BS197">
            <v>0</v>
          </cell>
          <cell r="BV197">
            <v>0</v>
          </cell>
          <cell r="BW197">
            <v>0</v>
          </cell>
          <cell r="BZ197">
            <v>0</v>
          </cell>
          <cell r="CA197">
            <v>0</v>
          </cell>
          <cell r="CD197">
            <v>0</v>
          </cell>
          <cell r="CE197">
            <v>0</v>
          </cell>
          <cell r="CH197">
            <v>0</v>
          </cell>
          <cell r="CI197">
            <v>0</v>
          </cell>
          <cell r="CL197">
            <v>0</v>
          </cell>
          <cell r="CM197">
            <v>0</v>
          </cell>
          <cell r="CP197">
            <v>0</v>
          </cell>
          <cell r="CQ197">
            <v>0</v>
          </cell>
          <cell r="CT197">
            <v>0</v>
          </cell>
          <cell r="CU197">
            <v>0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F197">
            <v>0</v>
          </cell>
          <cell r="DG197">
            <v>0</v>
          </cell>
          <cell r="DJ197">
            <v>0</v>
          </cell>
          <cell r="DK197">
            <v>0</v>
          </cell>
          <cell r="DM197">
            <v>0</v>
          </cell>
        </row>
        <row r="198">
          <cell r="N198">
            <v>0</v>
          </cell>
          <cell r="O198">
            <v>0</v>
          </cell>
          <cell r="R198">
            <v>0</v>
          </cell>
          <cell r="S198">
            <v>0</v>
          </cell>
          <cell r="V198">
            <v>0</v>
          </cell>
          <cell r="W198">
            <v>0</v>
          </cell>
          <cell r="Z198">
            <v>0</v>
          </cell>
          <cell r="AA198">
            <v>0</v>
          </cell>
          <cell r="AD198">
            <v>0</v>
          </cell>
          <cell r="AE198">
            <v>0</v>
          </cell>
          <cell r="AH198">
            <v>0</v>
          </cell>
          <cell r="AI198">
            <v>0</v>
          </cell>
          <cell r="AL198">
            <v>0</v>
          </cell>
          <cell r="AM198">
            <v>0</v>
          </cell>
          <cell r="AP198">
            <v>0</v>
          </cell>
          <cell r="AQ198">
            <v>0</v>
          </cell>
          <cell r="AT198">
            <v>0</v>
          </cell>
          <cell r="AU198">
            <v>0</v>
          </cell>
          <cell r="AX198">
            <v>0</v>
          </cell>
          <cell r="AY198">
            <v>0</v>
          </cell>
          <cell r="BB198">
            <v>0</v>
          </cell>
          <cell r="BC198">
            <v>0</v>
          </cell>
          <cell r="BF198">
            <v>0</v>
          </cell>
          <cell r="BG198">
            <v>0</v>
          </cell>
          <cell r="BJ198">
            <v>0</v>
          </cell>
          <cell r="BK198">
            <v>0</v>
          </cell>
          <cell r="BN198">
            <v>0</v>
          </cell>
          <cell r="BO198">
            <v>0</v>
          </cell>
          <cell r="BR198">
            <v>0</v>
          </cell>
          <cell r="BS198">
            <v>0</v>
          </cell>
          <cell r="BV198">
            <v>0</v>
          </cell>
          <cell r="BW198">
            <v>0</v>
          </cell>
          <cell r="BZ198">
            <v>0</v>
          </cell>
          <cell r="CA198">
            <v>0</v>
          </cell>
          <cell r="CD198">
            <v>0</v>
          </cell>
          <cell r="CE198">
            <v>0</v>
          </cell>
          <cell r="CH198">
            <v>0</v>
          </cell>
          <cell r="CI198">
            <v>0</v>
          </cell>
          <cell r="CL198">
            <v>0</v>
          </cell>
          <cell r="CM198">
            <v>0</v>
          </cell>
          <cell r="CP198">
            <v>0</v>
          </cell>
          <cell r="CQ198">
            <v>0</v>
          </cell>
          <cell r="CT198">
            <v>0</v>
          </cell>
          <cell r="CU198">
            <v>0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F198">
            <v>0</v>
          </cell>
          <cell r="DG198">
            <v>0</v>
          </cell>
          <cell r="DJ198">
            <v>0</v>
          </cell>
          <cell r="DK198">
            <v>0</v>
          </cell>
          <cell r="DM198">
            <v>0</v>
          </cell>
        </row>
        <row r="199">
          <cell r="N199">
            <v>5.0000000000000001E-3</v>
          </cell>
          <cell r="O199">
            <v>3.0139999999999998</v>
          </cell>
          <cell r="R199">
            <v>0</v>
          </cell>
          <cell r="S199">
            <v>0</v>
          </cell>
          <cell r="V199">
            <v>0</v>
          </cell>
          <cell r="W199">
            <v>0</v>
          </cell>
          <cell r="Z199">
            <v>0</v>
          </cell>
          <cell r="AA199">
            <v>0</v>
          </cell>
          <cell r="AD199">
            <v>0</v>
          </cell>
          <cell r="AE199">
            <v>0</v>
          </cell>
          <cell r="AH199">
            <v>0</v>
          </cell>
          <cell r="AI199">
            <v>0</v>
          </cell>
          <cell r="AL199">
            <v>0</v>
          </cell>
          <cell r="AM199">
            <v>0</v>
          </cell>
          <cell r="AP199">
            <v>0</v>
          </cell>
          <cell r="AQ199">
            <v>0</v>
          </cell>
          <cell r="AT199">
            <v>0</v>
          </cell>
          <cell r="AU199">
            <v>0</v>
          </cell>
          <cell r="AX199">
            <v>0</v>
          </cell>
          <cell r="AY199">
            <v>0</v>
          </cell>
          <cell r="BB199">
            <v>0</v>
          </cell>
          <cell r="BC199">
            <v>0</v>
          </cell>
          <cell r="BF199">
            <v>0</v>
          </cell>
          <cell r="BG199">
            <v>0</v>
          </cell>
          <cell r="BJ199">
            <v>0</v>
          </cell>
          <cell r="BK199">
            <v>0</v>
          </cell>
          <cell r="BN199">
            <v>0</v>
          </cell>
          <cell r="BO199">
            <v>0</v>
          </cell>
          <cell r="BR199">
            <v>0</v>
          </cell>
          <cell r="BS199">
            <v>0</v>
          </cell>
          <cell r="BV199">
            <v>0</v>
          </cell>
          <cell r="BW199">
            <v>0</v>
          </cell>
          <cell r="BZ199">
            <v>0</v>
          </cell>
          <cell r="CA199">
            <v>0</v>
          </cell>
          <cell r="CD199">
            <v>0</v>
          </cell>
          <cell r="CE199">
            <v>0</v>
          </cell>
          <cell r="CH199">
            <v>0</v>
          </cell>
          <cell r="CI199">
            <v>0</v>
          </cell>
          <cell r="CL199">
            <v>0</v>
          </cell>
          <cell r="CM199">
            <v>0</v>
          </cell>
          <cell r="CP199">
            <v>0</v>
          </cell>
          <cell r="CQ199">
            <v>0</v>
          </cell>
          <cell r="CT199">
            <v>0</v>
          </cell>
          <cell r="CU199">
            <v>0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F199">
            <v>0</v>
          </cell>
          <cell r="DG199">
            <v>0</v>
          </cell>
          <cell r="DJ199">
            <v>0</v>
          </cell>
          <cell r="DK199">
            <v>0</v>
          </cell>
          <cell r="DM199">
            <v>0</v>
          </cell>
        </row>
        <row r="200">
          <cell r="N200">
            <v>0</v>
          </cell>
          <cell r="O200">
            <v>0</v>
          </cell>
          <cell r="R200">
            <v>0</v>
          </cell>
          <cell r="S200">
            <v>0</v>
          </cell>
          <cell r="V200">
            <v>0</v>
          </cell>
          <cell r="W200">
            <v>0</v>
          </cell>
          <cell r="Z200">
            <v>0</v>
          </cell>
          <cell r="AA200">
            <v>0</v>
          </cell>
          <cell r="AD200">
            <v>0</v>
          </cell>
          <cell r="AE200">
            <v>0</v>
          </cell>
          <cell r="AH200">
            <v>0</v>
          </cell>
          <cell r="AI200">
            <v>0</v>
          </cell>
          <cell r="AL200">
            <v>0</v>
          </cell>
          <cell r="AM200">
            <v>0</v>
          </cell>
          <cell r="AP200">
            <v>0</v>
          </cell>
          <cell r="AQ200">
            <v>0</v>
          </cell>
          <cell r="AT200">
            <v>0</v>
          </cell>
          <cell r="AU200">
            <v>0</v>
          </cell>
          <cell r="AX200">
            <v>0</v>
          </cell>
          <cell r="AY200">
            <v>0</v>
          </cell>
          <cell r="BB200">
            <v>0</v>
          </cell>
          <cell r="BC200">
            <v>0</v>
          </cell>
          <cell r="BF200">
            <v>0</v>
          </cell>
          <cell r="BG200">
            <v>0</v>
          </cell>
          <cell r="BJ200">
            <v>0</v>
          </cell>
          <cell r="BK200">
            <v>0</v>
          </cell>
          <cell r="BN200">
            <v>0</v>
          </cell>
          <cell r="BO200">
            <v>0</v>
          </cell>
          <cell r="BR200">
            <v>0</v>
          </cell>
          <cell r="BS200">
            <v>0</v>
          </cell>
          <cell r="BV200">
            <v>0</v>
          </cell>
          <cell r="BW200">
            <v>0</v>
          </cell>
          <cell r="BZ200">
            <v>0</v>
          </cell>
          <cell r="CA200">
            <v>0</v>
          </cell>
          <cell r="CD200">
            <v>0</v>
          </cell>
          <cell r="CE200">
            <v>0</v>
          </cell>
          <cell r="CH200">
            <v>0</v>
          </cell>
          <cell r="CI200">
            <v>0</v>
          </cell>
          <cell r="CL200">
            <v>0</v>
          </cell>
          <cell r="CM200">
            <v>0</v>
          </cell>
          <cell r="CP200">
            <v>0</v>
          </cell>
          <cell r="CQ200">
            <v>0</v>
          </cell>
          <cell r="CT200">
            <v>0</v>
          </cell>
          <cell r="CU200">
            <v>0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F200">
            <v>0</v>
          </cell>
          <cell r="DG200">
            <v>0</v>
          </cell>
          <cell r="DJ200">
            <v>0</v>
          </cell>
          <cell r="DK200">
            <v>0</v>
          </cell>
          <cell r="DM200">
            <v>0</v>
          </cell>
        </row>
        <row r="201">
          <cell r="N201">
            <v>0</v>
          </cell>
          <cell r="O201">
            <v>0</v>
          </cell>
          <cell r="R201">
            <v>0</v>
          </cell>
          <cell r="S201">
            <v>0</v>
          </cell>
          <cell r="V201">
            <v>0</v>
          </cell>
          <cell r="W201">
            <v>0</v>
          </cell>
          <cell r="Z201">
            <v>0</v>
          </cell>
          <cell r="AA201">
            <v>0</v>
          </cell>
          <cell r="AD201">
            <v>0</v>
          </cell>
          <cell r="AE201">
            <v>0</v>
          </cell>
          <cell r="AH201">
            <v>0</v>
          </cell>
          <cell r="AI201">
            <v>0</v>
          </cell>
          <cell r="AL201">
            <v>0</v>
          </cell>
          <cell r="AM201">
            <v>0</v>
          </cell>
          <cell r="AP201">
            <v>0</v>
          </cell>
          <cell r="AQ201">
            <v>0</v>
          </cell>
          <cell r="AT201">
            <v>0</v>
          </cell>
          <cell r="AU201">
            <v>0</v>
          </cell>
          <cell r="AX201">
            <v>0</v>
          </cell>
          <cell r="AY201">
            <v>0</v>
          </cell>
          <cell r="BB201">
            <v>0</v>
          </cell>
          <cell r="BC201">
            <v>0</v>
          </cell>
          <cell r="BF201">
            <v>0</v>
          </cell>
          <cell r="BG201">
            <v>0</v>
          </cell>
          <cell r="BJ201">
            <v>0</v>
          </cell>
          <cell r="BK201">
            <v>0</v>
          </cell>
          <cell r="BN201">
            <v>0</v>
          </cell>
          <cell r="BO201">
            <v>0</v>
          </cell>
          <cell r="BR201">
            <v>0</v>
          </cell>
          <cell r="BS201">
            <v>0</v>
          </cell>
          <cell r="BV201">
            <v>0</v>
          </cell>
          <cell r="BW201">
            <v>0</v>
          </cell>
          <cell r="BZ201">
            <v>0</v>
          </cell>
          <cell r="CA201">
            <v>0</v>
          </cell>
          <cell r="CD201">
            <v>0</v>
          </cell>
          <cell r="CE201">
            <v>0</v>
          </cell>
          <cell r="CH201">
            <v>0</v>
          </cell>
          <cell r="CI201">
            <v>0</v>
          </cell>
          <cell r="CL201">
            <v>0</v>
          </cell>
          <cell r="CM201">
            <v>0</v>
          </cell>
          <cell r="CP201">
            <v>0</v>
          </cell>
          <cell r="CQ201">
            <v>0</v>
          </cell>
          <cell r="CT201">
            <v>0</v>
          </cell>
          <cell r="CU201">
            <v>0</v>
          </cell>
          <cell r="CX201">
            <v>5</v>
          </cell>
          <cell r="CY201">
            <v>3.4289999999999998</v>
          </cell>
          <cell r="DB201">
            <v>0</v>
          </cell>
          <cell r="DC201">
            <v>0</v>
          </cell>
          <cell r="DF201">
            <v>0</v>
          </cell>
          <cell r="DG201">
            <v>0</v>
          </cell>
          <cell r="DJ201">
            <v>0.41</v>
          </cell>
          <cell r="DK201">
            <v>32.799999999999997</v>
          </cell>
          <cell r="DM201">
            <v>0.36199999999999999</v>
          </cell>
        </row>
        <row r="202">
          <cell r="N202">
            <v>0</v>
          </cell>
          <cell r="O202">
            <v>0</v>
          </cell>
          <cell r="R202">
            <v>0</v>
          </cell>
          <cell r="S202">
            <v>0</v>
          </cell>
          <cell r="V202">
            <v>0</v>
          </cell>
          <cell r="W202">
            <v>0</v>
          </cell>
          <cell r="Z202">
            <v>0</v>
          </cell>
          <cell r="AA202">
            <v>0</v>
          </cell>
          <cell r="AD202">
            <v>0</v>
          </cell>
          <cell r="AE202">
            <v>0</v>
          </cell>
          <cell r="AH202">
            <v>0</v>
          </cell>
          <cell r="AI202">
            <v>0</v>
          </cell>
          <cell r="AL202">
            <v>0</v>
          </cell>
          <cell r="AM202">
            <v>0</v>
          </cell>
          <cell r="AP202">
            <v>0</v>
          </cell>
          <cell r="AQ202">
            <v>0</v>
          </cell>
          <cell r="AT202">
            <v>0</v>
          </cell>
          <cell r="AU202">
            <v>0</v>
          </cell>
          <cell r="AX202">
            <v>0</v>
          </cell>
          <cell r="AY202">
            <v>0</v>
          </cell>
          <cell r="BB202">
            <v>0</v>
          </cell>
          <cell r="BC202">
            <v>0</v>
          </cell>
          <cell r="BF202">
            <v>0</v>
          </cell>
          <cell r="BG202">
            <v>0</v>
          </cell>
          <cell r="BJ202">
            <v>0</v>
          </cell>
          <cell r="BK202">
            <v>0</v>
          </cell>
          <cell r="BN202">
            <v>0</v>
          </cell>
          <cell r="BO202">
            <v>0</v>
          </cell>
          <cell r="BR202">
            <v>0</v>
          </cell>
          <cell r="BS202">
            <v>0</v>
          </cell>
          <cell r="BV202">
            <v>0</v>
          </cell>
          <cell r="BW202">
            <v>0</v>
          </cell>
          <cell r="BZ202">
            <v>0</v>
          </cell>
          <cell r="CA202">
            <v>0</v>
          </cell>
          <cell r="CD202">
            <v>0</v>
          </cell>
          <cell r="CE202">
            <v>0</v>
          </cell>
          <cell r="CH202">
            <v>0</v>
          </cell>
          <cell r="CI202">
            <v>0</v>
          </cell>
          <cell r="CL202">
            <v>0</v>
          </cell>
          <cell r="CM202">
            <v>0</v>
          </cell>
          <cell r="CP202">
            <v>0</v>
          </cell>
          <cell r="CQ202">
            <v>0</v>
          </cell>
          <cell r="CT202">
            <v>0</v>
          </cell>
          <cell r="CU202">
            <v>0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F202">
            <v>0</v>
          </cell>
          <cell r="DG202">
            <v>0</v>
          </cell>
          <cell r="DJ202">
            <v>0.47499999999999998</v>
          </cell>
          <cell r="DK202">
            <v>38</v>
          </cell>
          <cell r="DM202">
            <v>0</v>
          </cell>
        </row>
        <row r="203">
          <cell r="N203">
            <v>0</v>
          </cell>
          <cell r="O203">
            <v>0</v>
          </cell>
          <cell r="R203">
            <v>0</v>
          </cell>
          <cell r="S203">
            <v>0</v>
          </cell>
          <cell r="V203">
            <v>0</v>
          </cell>
          <cell r="W203">
            <v>0</v>
          </cell>
          <cell r="Z203">
            <v>0</v>
          </cell>
          <cell r="AA203">
            <v>0</v>
          </cell>
          <cell r="AD203">
            <v>0</v>
          </cell>
          <cell r="AE203">
            <v>0</v>
          </cell>
          <cell r="AH203">
            <v>0</v>
          </cell>
          <cell r="AI203">
            <v>0</v>
          </cell>
          <cell r="AL203">
            <v>0</v>
          </cell>
          <cell r="AM203">
            <v>0</v>
          </cell>
          <cell r="AP203">
            <v>0</v>
          </cell>
          <cell r="AQ203">
            <v>0</v>
          </cell>
          <cell r="AT203">
            <v>0</v>
          </cell>
          <cell r="AU203">
            <v>0</v>
          </cell>
          <cell r="AX203">
            <v>0</v>
          </cell>
          <cell r="AY203">
            <v>0</v>
          </cell>
          <cell r="BB203">
            <v>0</v>
          </cell>
          <cell r="BC203">
            <v>0</v>
          </cell>
          <cell r="BF203">
            <v>0</v>
          </cell>
          <cell r="BG203">
            <v>0</v>
          </cell>
          <cell r="BJ203">
            <v>0</v>
          </cell>
          <cell r="BK203">
            <v>0</v>
          </cell>
          <cell r="BN203">
            <v>0</v>
          </cell>
          <cell r="BO203">
            <v>0</v>
          </cell>
          <cell r="BR203">
            <v>0</v>
          </cell>
          <cell r="BS203">
            <v>0</v>
          </cell>
          <cell r="BV203">
            <v>0</v>
          </cell>
          <cell r="BW203">
            <v>0</v>
          </cell>
          <cell r="BZ203">
            <v>0</v>
          </cell>
          <cell r="CA203">
            <v>0</v>
          </cell>
          <cell r="CD203">
            <v>5.0000000000000001E-3</v>
          </cell>
          <cell r="CE203">
            <v>5.0049999999999999</v>
          </cell>
          <cell r="CH203">
            <v>0</v>
          </cell>
          <cell r="CI203">
            <v>0</v>
          </cell>
          <cell r="CL203">
            <v>4</v>
          </cell>
          <cell r="CM203">
            <v>17.27</v>
          </cell>
          <cell r="CP203">
            <v>0</v>
          </cell>
          <cell r="CQ203">
            <v>0</v>
          </cell>
          <cell r="CT203">
            <v>0</v>
          </cell>
          <cell r="CU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F203">
            <v>0</v>
          </cell>
          <cell r="DG203">
            <v>0</v>
          </cell>
          <cell r="DJ203">
            <v>1.1719999999999999</v>
          </cell>
          <cell r="DK203">
            <v>93.759999999999991</v>
          </cell>
          <cell r="DM203">
            <v>2.2759999999999998</v>
          </cell>
        </row>
        <row r="204">
          <cell r="N204">
            <v>0</v>
          </cell>
          <cell r="O204">
            <v>0</v>
          </cell>
          <cell r="R204">
            <v>0</v>
          </cell>
          <cell r="S204">
            <v>0</v>
          </cell>
          <cell r="V204">
            <v>0</v>
          </cell>
          <cell r="W204">
            <v>0</v>
          </cell>
          <cell r="Z204">
            <v>0</v>
          </cell>
          <cell r="AA204">
            <v>0</v>
          </cell>
          <cell r="AD204">
            <v>0</v>
          </cell>
          <cell r="AE204">
            <v>0</v>
          </cell>
          <cell r="AH204">
            <v>0</v>
          </cell>
          <cell r="AI204">
            <v>0</v>
          </cell>
          <cell r="AL204">
            <v>8.2000000000000003E-2</v>
          </cell>
          <cell r="AM204">
            <v>764.21400000000006</v>
          </cell>
          <cell r="AP204">
            <v>23</v>
          </cell>
          <cell r="AQ204">
            <v>14.64</v>
          </cell>
          <cell r="AT204">
            <v>0</v>
          </cell>
          <cell r="AU204">
            <v>0</v>
          </cell>
          <cell r="AX204">
            <v>0</v>
          </cell>
          <cell r="AY204">
            <v>0</v>
          </cell>
          <cell r="BB204">
            <v>0</v>
          </cell>
          <cell r="BC204">
            <v>0</v>
          </cell>
          <cell r="BF204">
            <v>0</v>
          </cell>
          <cell r="BG204">
            <v>0</v>
          </cell>
          <cell r="BJ204">
            <v>0</v>
          </cell>
          <cell r="BK204">
            <v>0</v>
          </cell>
          <cell r="BN204">
            <v>0</v>
          </cell>
          <cell r="BO204">
            <v>0</v>
          </cell>
          <cell r="BR204">
            <v>0</v>
          </cell>
          <cell r="BS204">
            <v>0</v>
          </cell>
          <cell r="BV204">
            <v>0</v>
          </cell>
          <cell r="BW204">
            <v>0</v>
          </cell>
          <cell r="BZ204">
            <v>0</v>
          </cell>
          <cell r="CA204">
            <v>0</v>
          </cell>
          <cell r="CD204">
            <v>0</v>
          </cell>
          <cell r="CE204">
            <v>0</v>
          </cell>
          <cell r="CH204">
            <v>0</v>
          </cell>
          <cell r="CI204">
            <v>0</v>
          </cell>
          <cell r="CL204">
            <v>0</v>
          </cell>
          <cell r="CM204">
            <v>0</v>
          </cell>
          <cell r="CP204">
            <v>0</v>
          </cell>
          <cell r="CQ204">
            <v>0</v>
          </cell>
          <cell r="CT204">
            <v>0</v>
          </cell>
          <cell r="CU204">
            <v>0</v>
          </cell>
          <cell r="CX204">
            <v>25</v>
          </cell>
          <cell r="CY204">
            <v>24.22</v>
          </cell>
          <cell r="DB204">
            <v>0</v>
          </cell>
          <cell r="DC204">
            <v>0</v>
          </cell>
          <cell r="DF204">
            <v>0</v>
          </cell>
          <cell r="DG204">
            <v>0</v>
          </cell>
          <cell r="DJ204">
            <v>0</v>
          </cell>
          <cell r="DK204">
            <v>0</v>
          </cell>
          <cell r="DM204">
            <v>0</v>
          </cell>
        </row>
        <row r="205">
          <cell r="N205">
            <v>0</v>
          </cell>
          <cell r="O205">
            <v>0</v>
          </cell>
          <cell r="R205">
            <v>0</v>
          </cell>
          <cell r="S205">
            <v>0</v>
          </cell>
          <cell r="V205">
            <v>0</v>
          </cell>
          <cell r="W205">
            <v>0</v>
          </cell>
          <cell r="Z205">
            <v>0</v>
          </cell>
          <cell r="AA205">
            <v>0</v>
          </cell>
          <cell r="AD205">
            <v>2</v>
          </cell>
          <cell r="AE205">
            <v>2.2970000000000002</v>
          </cell>
          <cell r="AH205">
            <v>0.47399999999999998</v>
          </cell>
          <cell r="AI205">
            <v>691.18700000000001</v>
          </cell>
          <cell r="AL205">
            <v>0</v>
          </cell>
          <cell r="AM205">
            <v>0</v>
          </cell>
          <cell r="AP205">
            <v>0</v>
          </cell>
          <cell r="AQ205">
            <v>0</v>
          </cell>
          <cell r="AT205">
            <v>0</v>
          </cell>
          <cell r="AU205">
            <v>0</v>
          </cell>
          <cell r="AX205">
            <v>0</v>
          </cell>
          <cell r="AY205">
            <v>0</v>
          </cell>
          <cell r="BB205">
            <v>0</v>
          </cell>
          <cell r="BC205">
            <v>0</v>
          </cell>
          <cell r="BF205">
            <v>0</v>
          </cell>
          <cell r="BG205">
            <v>0</v>
          </cell>
          <cell r="BJ205">
            <v>0</v>
          </cell>
          <cell r="BK205">
            <v>0</v>
          </cell>
          <cell r="BN205">
            <v>0</v>
          </cell>
          <cell r="BO205">
            <v>0</v>
          </cell>
          <cell r="BR205">
            <v>0</v>
          </cell>
          <cell r="BS205">
            <v>0</v>
          </cell>
          <cell r="BV205">
            <v>0</v>
          </cell>
          <cell r="BW205">
            <v>0</v>
          </cell>
          <cell r="BZ205">
            <v>0</v>
          </cell>
          <cell r="CA205">
            <v>0</v>
          </cell>
          <cell r="CD205">
            <v>0</v>
          </cell>
          <cell r="CE205">
            <v>0</v>
          </cell>
          <cell r="CH205">
            <v>0</v>
          </cell>
          <cell r="CI205">
            <v>0</v>
          </cell>
          <cell r="CL205">
            <v>0</v>
          </cell>
          <cell r="CM205">
            <v>0</v>
          </cell>
          <cell r="CP205">
            <v>1</v>
          </cell>
          <cell r="CQ205">
            <v>2.15</v>
          </cell>
          <cell r="CT205">
            <v>0</v>
          </cell>
          <cell r="CU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F205">
            <v>0</v>
          </cell>
          <cell r="DG205">
            <v>0</v>
          </cell>
          <cell r="DJ205">
            <v>1.504</v>
          </cell>
          <cell r="DK205">
            <v>120.32</v>
          </cell>
          <cell r="DM205">
            <v>2.008</v>
          </cell>
        </row>
        <row r="206">
          <cell r="N206">
            <v>0</v>
          </cell>
          <cell r="O206">
            <v>0</v>
          </cell>
          <cell r="R206">
            <v>0</v>
          </cell>
          <cell r="S206">
            <v>0</v>
          </cell>
          <cell r="V206">
            <v>0</v>
          </cell>
          <cell r="W206">
            <v>0</v>
          </cell>
          <cell r="Z206">
            <v>0</v>
          </cell>
          <cell r="AA206">
            <v>0</v>
          </cell>
          <cell r="AD206">
            <v>0</v>
          </cell>
          <cell r="AE206">
            <v>0</v>
          </cell>
          <cell r="AH206">
            <v>0</v>
          </cell>
          <cell r="AI206">
            <v>0</v>
          </cell>
          <cell r="AL206">
            <v>0</v>
          </cell>
          <cell r="AM206">
            <v>0</v>
          </cell>
          <cell r="AP206">
            <v>0</v>
          </cell>
          <cell r="AQ206">
            <v>0</v>
          </cell>
          <cell r="AT206">
            <v>0</v>
          </cell>
          <cell r="AU206">
            <v>0</v>
          </cell>
          <cell r="AX206">
            <v>0</v>
          </cell>
          <cell r="AY206">
            <v>0</v>
          </cell>
          <cell r="BB206">
            <v>0</v>
          </cell>
          <cell r="BC206">
            <v>0</v>
          </cell>
          <cell r="BF206">
            <v>0</v>
          </cell>
          <cell r="BG206">
            <v>0</v>
          </cell>
          <cell r="BJ206">
            <v>0</v>
          </cell>
          <cell r="BK206">
            <v>0</v>
          </cell>
          <cell r="BN206">
            <v>0</v>
          </cell>
          <cell r="BO206">
            <v>0</v>
          </cell>
          <cell r="BR206">
            <v>0</v>
          </cell>
          <cell r="BS206">
            <v>0</v>
          </cell>
          <cell r="BV206">
            <v>0</v>
          </cell>
          <cell r="BW206">
            <v>0</v>
          </cell>
          <cell r="BZ206">
            <v>0</v>
          </cell>
          <cell r="CA206">
            <v>0</v>
          </cell>
          <cell r="CD206">
            <v>0</v>
          </cell>
          <cell r="CE206">
            <v>0</v>
          </cell>
          <cell r="CH206">
            <v>0</v>
          </cell>
          <cell r="CI206">
            <v>0</v>
          </cell>
          <cell r="CL206">
            <v>0</v>
          </cell>
          <cell r="CM206">
            <v>0</v>
          </cell>
          <cell r="CP206">
            <v>0</v>
          </cell>
          <cell r="CQ206">
            <v>0</v>
          </cell>
          <cell r="CT206">
            <v>5.0000000000000001E-3</v>
          </cell>
          <cell r="CU206">
            <v>0.90600000000000003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F206">
            <v>0</v>
          </cell>
          <cell r="DG206">
            <v>0</v>
          </cell>
          <cell r="DJ206">
            <v>0.72899999999999998</v>
          </cell>
          <cell r="DK206">
            <v>58.32</v>
          </cell>
          <cell r="DM206">
            <v>0</v>
          </cell>
        </row>
        <row r="207">
          <cell r="N207">
            <v>0</v>
          </cell>
          <cell r="O207">
            <v>0</v>
          </cell>
          <cell r="R207">
            <v>0</v>
          </cell>
          <cell r="S207">
            <v>0</v>
          </cell>
          <cell r="V207">
            <v>0</v>
          </cell>
          <cell r="W207">
            <v>0</v>
          </cell>
          <cell r="Z207">
            <v>0</v>
          </cell>
          <cell r="AA207">
            <v>0</v>
          </cell>
          <cell r="AD207">
            <v>0</v>
          </cell>
          <cell r="AE207">
            <v>0</v>
          </cell>
          <cell r="AH207">
            <v>0</v>
          </cell>
          <cell r="AI207">
            <v>0</v>
          </cell>
          <cell r="AL207">
            <v>0.09</v>
          </cell>
          <cell r="AM207">
            <v>553.47</v>
          </cell>
          <cell r="AP207">
            <v>4</v>
          </cell>
          <cell r="AQ207">
            <v>1.83</v>
          </cell>
          <cell r="AT207">
            <v>0</v>
          </cell>
          <cell r="AU207">
            <v>0</v>
          </cell>
          <cell r="AX207">
            <v>0</v>
          </cell>
          <cell r="AY207">
            <v>0</v>
          </cell>
          <cell r="BB207">
            <v>0</v>
          </cell>
          <cell r="BC207">
            <v>0</v>
          </cell>
          <cell r="BF207">
            <v>0</v>
          </cell>
          <cell r="BG207">
            <v>0</v>
          </cell>
          <cell r="BJ207">
            <v>0</v>
          </cell>
          <cell r="BK207">
            <v>0</v>
          </cell>
          <cell r="BN207">
            <v>0</v>
          </cell>
          <cell r="BO207">
            <v>0</v>
          </cell>
          <cell r="BR207">
            <v>0</v>
          </cell>
          <cell r="BS207">
            <v>0</v>
          </cell>
          <cell r="BV207">
            <v>0</v>
          </cell>
          <cell r="BW207">
            <v>0</v>
          </cell>
          <cell r="BZ207">
            <v>0</v>
          </cell>
          <cell r="CA207">
            <v>0</v>
          </cell>
          <cell r="CD207">
            <v>0</v>
          </cell>
          <cell r="CE207">
            <v>0</v>
          </cell>
          <cell r="CH207">
            <v>0</v>
          </cell>
          <cell r="CI207">
            <v>0</v>
          </cell>
          <cell r="CL207">
            <v>0</v>
          </cell>
          <cell r="CM207">
            <v>0</v>
          </cell>
          <cell r="CP207">
            <v>0</v>
          </cell>
          <cell r="CQ207">
            <v>0</v>
          </cell>
          <cell r="CT207">
            <v>0</v>
          </cell>
          <cell r="CU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F207">
            <v>0</v>
          </cell>
          <cell r="DG207">
            <v>0</v>
          </cell>
          <cell r="DJ207">
            <v>0</v>
          </cell>
          <cell r="DK207">
            <v>0</v>
          </cell>
          <cell r="DM207">
            <v>0</v>
          </cell>
        </row>
        <row r="208">
          <cell r="N208">
            <v>0</v>
          </cell>
          <cell r="O208">
            <v>0</v>
          </cell>
          <cell r="R208">
            <v>0</v>
          </cell>
          <cell r="S208">
            <v>0</v>
          </cell>
          <cell r="V208">
            <v>0</v>
          </cell>
          <cell r="W208">
            <v>0</v>
          </cell>
          <cell r="Z208">
            <v>0</v>
          </cell>
          <cell r="AA208">
            <v>0</v>
          </cell>
          <cell r="AD208">
            <v>0</v>
          </cell>
          <cell r="AE208">
            <v>0</v>
          </cell>
          <cell r="AH208">
            <v>0</v>
          </cell>
          <cell r="AI208">
            <v>0</v>
          </cell>
          <cell r="AL208">
            <v>0</v>
          </cell>
          <cell r="AM208">
            <v>0</v>
          </cell>
          <cell r="AP208">
            <v>0</v>
          </cell>
          <cell r="AQ208">
            <v>0</v>
          </cell>
          <cell r="AT208">
            <v>0</v>
          </cell>
          <cell r="AU208">
            <v>0</v>
          </cell>
          <cell r="AX208">
            <v>0</v>
          </cell>
          <cell r="AY208">
            <v>0</v>
          </cell>
          <cell r="BB208">
            <v>0</v>
          </cell>
          <cell r="BC208">
            <v>0</v>
          </cell>
          <cell r="BF208">
            <v>0</v>
          </cell>
          <cell r="BG208">
            <v>0</v>
          </cell>
          <cell r="BJ208">
            <v>0</v>
          </cell>
          <cell r="BK208">
            <v>0</v>
          </cell>
          <cell r="BN208">
            <v>0</v>
          </cell>
          <cell r="BO208">
            <v>0</v>
          </cell>
          <cell r="BR208">
            <v>0</v>
          </cell>
          <cell r="BS208">
            <v>0</v>
          </cell>
          <cell r="BV208">
            <v>0</v>
          </cell>
          <cell r="BW208">
            <v>0</v>
          </cell>
          <cell r="BZ208">
            <v>0</v>
          </cell>
          <cell r="CA208">
            <v>0</v>
          </cell>
          <cell r="CD208">
            <v>0</v>
          </cell>
          <cell r="CE208">
            <v>0</v>
          </cell>
          <cell r="CH208">
            <v>0</v>
          </cell>
          <cell r="CI208">
            <v>0</v>
          </cell>
          <cell r="CL208">
            <v>0</v>
          </cell>
          <cell r="CM208">
            <v>0</v>
          </cell>
          <cell r="CP208">
            <v>0</v>
          </cell>
          <cell r="CQ208">
            <v>0</v>
          </cell>
          <cell r="CT208">
            <v>0</v>
          </cell>
          <cell r="CU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F208">
            <v>0</v>
          </cell>
          <cell r="DG208">
            <v>0</v>
          </cell>
          <cell r="DJ208">
            <v>0</v>
          </cell>
          <cell r="DK208">
            <v>0</v>
          </cell>
          <cell r="DM208">
            <v>0</v>
          </cell>
        </row>
        <row r="209">
          <cell r="N209">
            <v>0</v>
          </cell>
          <cell r="O209">
            <v>0</v>
          </cell>
          <cell r="R209">
            <v>0</v>
          </cell>
          <cell r="S209">
            <v>0</v>
          </cell>
          <cell r="V209">
            <v>0</v>
          </cell>
          <cell r="W209">
            <v>0</v>
          </cell>
          <cell r="Z209">
            <v>0</v>
          </cell>
          <cell r="AA209">
            <v>0</v>
          </cell>
          <cell r="AD209">
            <v>0</v>
          </cell>
          <cell r="AE209">
            <v>0</v>
          </cell>
          <cell r="AH209">
            <v>0</v>
          </cell>
          <cell r="AI209">
            <v>0</v>
          </cell>
          <cell r="AL209">
            <v>0</v>
          </cell>
          <cell r="AM209">
            <v>0</v>
          </cell>
          <cell r="AP209">
            <v>0</v>
          </cell>
          <cell r="AQ209">
            <v>0</v>
          </cell>
          <cell r="AT209">
            <v>0</v>
          </cell>
          <cell r="AU209">
            <v>0</v>
          </cell>
          <cell r="AX209">
            <v>0</v>
          </cell>
          <cell r="AY209">
            <v>0</v>
          </cell>
          <cell r="BB209">
            <v>0</v>
          </cell>
          <cell r="BC209">
            <v>0</v>
          </cell>
          <cell r="BF209">
            <v>0</v>
          </cell>
          <cell r="BG209">
            <v>0</v>
          </cell>
          <cell r="BJ209">
            <v>0</v>
          </cell>
          <cell r="BK209">
            <v>0</v>
          </cell>
          <cell r="BN209">
            <v>0</v>
          </cell>
          <cell r="BO209">
            <v>0</v>
          </cell>
          <cell r="BR209">
            <v>0</v>
          </cell>
          <cell r="BS209">
            <v>0</v>
          </cell>
          <cell r="BV209">
            <v>0</v>
          </cell>
          <cell r="BW209">
            <v>0</v>
          </cell>
          <cell r="BZ209">
            <v>0</v>
          </cell>
          <cell r="CA209">
            <v>0</v>
          </cell>
          <cell r="CD209">
            <v>0</v>
          </cell>
          <cell r="CE209">
            <v>0</v>
          </cell>
          <cell r="CH209">
            <v>0</v>
          </cell>
          <cell r="CI209">
            <v>0</v>
          </cell>
          <cell r="CL209">
            <v>0</v>
          </cell>
          <cell r="CM209">
            <v>0</v>
          </cell>
          <cell r="CP209">
            <v>0</v>
          </cell>
          <cell r="CQ209">
            <v>0</v>
          </cell>
          <cell r="CT209">
            <v>0</v>
          </cell>
          <cell r="CU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F209">
            <v>0</v>
          </cell>
          <cell r="DG209">
            <v>0</v>
          </cell>
          <cell r="DJ209">
            <v>0.91800000000000004</v>
          </cell>
          <cell r="DK209">
            <v>73.44</v>
          </cell>
          <cell r="DM209">
            <v>0</v>
          </cell>
        </row>
        <row r="210">
          <cell r="N210">
            <v>0</v>
          </cell>
          <cell r="O210">
            <v>0</v>
          </cell>
          <cell r="R210">
            <v>0</v>
          </cell>
          <cell r="S210">
            <v>0</v>
          </cell>
          <cell r="V210">
            <v>0</v>
          </cell>
          <cell r="W210">
            <v>0</v>
          </cell>
          <cell r="Z210">
            <v>0</v>
          </cell>
          <cell r="AA210">
            <v>0</v>
          </cell>
          <cell r="AD210">
            <v>0</v>
          </cell>
          <cell r="AE210">
            <v>0</v>
          </cell>
          <cell r="AH210">
            <v>0</v>
          </cell>
          <cell r="AI210">
            <v>0</v>
          </cell>
          <cell r="AL210">
            <v>0</v>
          </cell>
          <cell r="AM210">
            <v>0</v>
          </cell>
          <cell r="AP210">
            <v>0</v>
          </cell>
          <cell r="AQ210">
            <v>0</v>
          </cell>
          <cell r="AT210">
            <v>0</v>
          </cell>
          <cell r="AU210">
            <v>0</v>
          </cell>
          <cell r="AX210">
            <v>0</v>
          </cell>
          <cell r="AY210">
            <v>0</v>
          </cell>
          <cell r="BB210">
            <v>0</v>
          </cell>
          <cell r="BC210">
            <v>0</v>
          </cell>
          <cell r="BF210">
            <v>0</v>
          </cell>
          <cell r="BG210">
            <v>0</v>
          </cell>
          <cell r="BJ210">
            <v>0</v>
          </cell>
          <cell r="BK210">
            <v>0</v>
          </cell>
          <cell r="BN210">
            <v>0</v>
          </cell>
          <cell r="BO210">
            <v>0</v>
          </cell>
          <cell r="BR210">
            <v>0</v>
          </cell>
          <cell r="BS210">
            <v>0</v>
          </cell>
          <cell r="BV210">
            <v>0</v>
          </cell>
          <cell r="BW210">
            <v>0</v>
          </cell>
          <cell r="BZ210">
            <v>0</v>
          </cell>
          <cell r="CA210">
            <v>0</v>
          </cell>
          <cell r="CD210">
            <v>0</v>
          </cell>
          <cell r="CE210">
            <v>0</v>
          </cell>
          <cell r="CH210">
            <v>0</v>
          </cell>
          <cell r="CI210">
            <v>0</v>
          </cell>
          <cell r="CL210">
            <v>0</v>
          </cell>
          <cell r="CM210">
            <v>0</v>
          </cell>
          <cell r="CP210">
            <v>0</v>
          </cell>
          <cell r="CQ210">
            <v>0</v>
          </cell>
          <cell r="CT210">
            <v>0</v>
          </cell>
          <cell r="CU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F210">
            <v>0</v>
          </cell>
          <cell r="DG210">
            <v>0</v>
          </cell>
          <cell r="DJ210">
            <v>0</v>
          </cell>
          <cell r="DK210">
            <v>0</v>
          </cell>
          <cell r="DM210">
            <v>0</v>
          </cell>
        </row>
        <row r="211">
          <cell r="N211">
            <v>0</v>
          </cell>
          <cell r="O211">
            <v>0</v>
          </cell>
          <cell r="R211">
            <v>0</v>
          </cell>
          <cell r="S211">
            <v>0</v>
          </cell>
          <cell r="V211">
            <v>0</v>
          </cell>
          <cell r="W211">
            <v>0</v>
          </cell>
          <cell r="Z211">
            <v>0</v>
          </cell>
          <cell r="AA211">
            <v>0</v>
          </cell>
          <cell r="AD211">
            <v>0</v>
          </cell>
          <cell r="AE211">
            <v>0</v>
          </cell>
          <cell r="AH211">
            <v>0</v>
          </cell>
          <cell r="AI211">
            <v>0</v>
          </cell>
          <cell r="AL211">
            <v>0</v>
          </cell>
          <cell r="AM211">
            <v>0</v>
          </cell>
          <cell r="AP211">
            <v>2</v>
          </cell>
          <cell r="AQ211">
            <v>0.92800000000000005</v>
          </cell>
          <cell r="AT211">
            <v>0</v>
          </cell>
          <cell r="AU211">
            <v>0</v>
          </cell>
          <cell r="AX211">
            <v>0</v>
          </cell>
          <cell r="AY211">
            <v>0</v>
          </cell>
          <cell r="BB211">
            <v>0</v>
          </cell>
          <cell r="BC211">
            <v>0</v>
          </cell>
          <cell r="BF211">
            <v>0</v>
          </cell>
          <cell r="BG211">
            <v>0</v>
          </cell>
          <cell r="BJ211">
            <v>0</v>
          </cell>
          <cell r="BK211">
            <v>0</v>
          </cell>
          <cell r="BN211">
            <v>0</v>
          </cell>
          <cell r="BO211">
            <v>0</v>
          </cell>
          <cell r="BR211">
            <v>0</v>
          </cell>
          <cell r="BS211">
            <v>0</v>
          </cell>
          <cell r="BV211">
            <v>0</v>
          </cell>
          <cell r="BW211">
            <v>0</v>
          </cell>
          <cell r="BZ211">
            <v>0</v>
          </cell>
          <cell r="CA211">
            <v>0</v>
          </cell>
          <cell r="CD211">
            <v>0</v>
          </cell>
          <cell r="CE211">
            <v>0</v>
          </cell>
          <cell r="CH211">
            <v>0</v>
          </cell>
          <cell r="CI211">
            <v>0</v>
          </cell>
          <cell r="CL211">
            <v>0</v>
          </cell>
          <cell r="CM211">
            <v>0</v>
          </cell>
          <cell r="CP211">
            <v>5</v>
          </cell>
          <cell r="CQ211">
            <v>2.6470000000000002</v>
          </cell>
          <cell r="CT211">
            <v>0</v>
          </cell>
          <cell r="CU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F211">
            <v>0</v>
          </cell>
          <cell r="DG211">
            <v>0</v>
          </cell>
          <cell r="DJ211">
            <v>0</v>
          </cell>
          <cell r="DK211">
            <v>0</v>
          </cell>
          <cell r="DM211">
            <v>2.1800000000000002</v>
          </cell>
        </row>
        <row r="212">
          <cell r="N212">
            <v>0</v>
          </cell>
          <cell r="O212">
            <v>0</v>
          </cell>
          <cell r="R212">
            <v>0</v>
          </cell>
          <cell r="S212">
            <v>0</v>
          </cell>
          <cell r="V212">
            <v>0</v>
          </cell>
          <cell r="W212">
            <v>0</v>
          </cell>
          <cell r="Z212">
            <v>0</v>
          </cell>
          <cell r="AA212">
            <v>0</v>
          </cell>
          <cell r="AD212">
            <v>0</v>
          </cell>
          <cell r="AE212">
            <v>0</v>
          </cell>
          <cell r="AH212">
            <v>0</v>
          </cell>
          <cell r="AI212">
            <v>0</v>
          </cell>
          <cell r="AL212">
            <v>0.11600000000000001</v>
          </cell>
          <cell r="AM212">
            <v>420.25400000000002</v>
          </cell>
          <cell r="AP212">
            <v>1</v>
          </cell>
          <cell r="AQ212">
            <v>1.1120000000000001</v>
          </cell>
          <cell r="AT212">
            <v>0</v>
          </cell>
          <cell r="AU212">
            <v>0</v>
          </cell>
          <cell r="AX212">
            <v>0</v>
          </cell>
          <cell r="AY212">
            <v>0</v>
          </cell>
          <cell r="BB212">
            <v>0</v>
          </cell>
          <cell r="BC212">
            <v>0</v>
          </cell>
          <cell r="BF212">
            <v>0</v>
          </cell>
          <cell r="BG212">
            <v>0</v>
          </cell>
          <cell r="BJ212">
            <v>0</v>
          </cell>
          <cell r="BK212">
            <v>0</v>
          </cell>
          <cell r="BN212">
            <v>0</v>
          </cell>
          <cell r="BO212">
            <v>0</v>
          </cell>
          <cell r="BR212">
            <v>0</v>
          </cell>
          <cell r="BS212">
            <v>0</v>
          </cell>
          <cell r="BV212">
            <v>0</v>
          </cell>
          <cell r="BW212">
            <v>0</v>
          </cell>
          <cell r="BZ212">
            <v>7.0000000000000001E-3</v>
          </cell>
          <cell r="CA212">
            <v>7.4820000000000002</v>
          </cell>
          <cell r="CD212">
            <v>0</v>
          </cell>
          <cell r="CE212">
            <v>0</v>
          </cell>
          <cell r="CH212">
            <v>0</v>
          </cell>
          <cell r="CI212">
            <v>0</v>
          </cell>
          <cell r="CL212">
            <v>0</v>
          </cell>
          <cell r="CM212">
            <v>0</v>
          </cell>
          <cell r="CP212">
            <v>2</v>
          </cell>
          <cell r="CQ212">
            <v>11.189</v>
          </cell>
          <cell r="CT212">
            <v>0</v>
          </cell>
          <cell r="CU212">
            <v>0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F212">
            <v>0</v>
          </cell>
          <cell r="DG212">
            <v>0</v>
          </cell>
          <cell r="DJ212">
            <v>0</v>
          </cell>
          <cell r="DK212">
            <v>0</v>
          </cell>
          <cell r="DM212">
            <v>3.6030000000000002</v>
          </cell>
        </row>
        <row r="213">
          <cell r="N213">
            <v>0</v>
          </cell>
          <cell r="O213">
            <v>0</v>
          </cell>
          <cell r="R213">
            <v>0</v>
          </cell>
          <cell r="S213">
            <v>0</v>
          </cell>
          <cell r="V213">
            <v>0</v>
          </cell>
          <cell r="W213">
            <v>0</v>
          </cell>
          <cell r="Z213">
            <v>0</v>
          </cell>
          <cell r="AA213">
            <v>0</v>
          </cell>
          <cell r="AD213">
            <v>0</v>
          </cell>
          <cell r="AE213">
            <v>0</v>
          </cell>
          <cell r="AH213">
            <v>0</v>
          </cell>
          <cell r="AI213">
            <v>0</v>
          </cell>
          <cell r="AL213">
            <v>0.54800000000000004</v>
          </cell>
          <cell r="AM213">
            <v>414.90699999999998</v>
          </cell>
          <cell r="AP213">
            <v>0</v>
          </cell>
          <cell r="AQ213">
            <v>0</v>
          </cell>
          <cell r="AT213">
            <v>0</v>
          </cell>
          <cell r="AU213">
            <v>0</v>
          </cell>
          <cell r="AX213">
            <v>0</v>
          </cell>
          <cell r="AY213">
            <v>0</v>
          </cell>
          <cell r="BB213">
            <v>0</v>
          </cell>
          <cell r="BC213">
            <v>0</v>
          </cell>
          <cell r="BF213">
            <v>0</v>
          </cell>
          <cell r="BG213">
            <v>0</v>
          </cell>
          <cell r="BJ213">
            <v>0</v>
          </cell>
          <cell r="BK213">
            <v>0</v>
          </cell>
          <cell r="BN213">
            <v>0</v>
          </cell>
          <cell r="BO213">
            <v>0</v>
          </cell>
          <cell r="BR213">
            <v>0</v>
          </cell>
          <cell r="BS213">
            <v>0</v>
          </cell>
          <cell r="BV213">
            <v>0</v>
          </cell>
          <cell r="BW213">
            <v>0</v>
          </cell>
          <cell r="BZ213">
            <v>0</v>
          </cell>
          <cell r="CA213">
            <v>0</v>
          </cell>
          <cell r="CD213">
            <v>0</v>
          </cell>
          <cell r="CE213">
            <v>0</v>
          </cell>
          <cell r="CH213">
            <v>0</v>
          </cell>
          <cell r="CI213">
            <v>0</v>
          </cell>
          <cell r="CL213">
            <v>0</v>
          </cell>
          <cell r="CM213">
            <v>0</v>
          </cell>
          <cell r="CP213">
            <v>0</v>
          </cell>
          <cell r="CQ213">
            <v>0</v>
          </cell>
          <cell r="CT213">
            <v>0</v>
          </cell>
          <cell r="CU213">
            <v>0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F213">
            <v>0</v>
          </cell>
          <cell r="DG213">
            <v>0</v>
          </cell>
          <cell r="DJ213">
            <v>0</v>
          </cell>
          <cell r="DK213">
            <v>0</v>
          </cell>
          <cell r="DM213">
            <v>0</v>
          </cell>
        </row>
        <row r="214">
          <cell r="N214">
            <v>0</v>
          </cell>
          <cell r="O214">
            <v>0</v>
          </cell>
          <cell r="R214">
            <v>0</v>
          </cell>
          <cell r="S214">
            <v>0</v>
          </cell>
          <cell r="V214">
            <v>0</v>
          </cell>
          <cell r="W214">
            <v>0</v>
          </cell>
          <cell r="Z214">
            <v>0</v>
          </cell>
          <cell r="AA214">
            <v>0</v>
          </cell>
          <cell r="AD214">
            <v>0</v>
          </cell>
          <cell r="AE214">
            <v>0</v>
          </cell>
          <cell r="AH214">
            <v>3.5000000000000003E-2</v>
          </cell>
          <cell r="AI214">
            <v>7.9820000000000002</v>
          </cell>
          <cell r="AL214">
            <v>0</v>
          </cell>
          <cell r="AM214">
            <v>0</v>
          </cell>
          <cell r="AP214">
            <v>0</v>
          </cell>
          <cell r="AQ214">
            <v>0</v>
          </cell>
          <cell r="AT214">
            <v>0</v>
          </cell>
          <cell r="AU214">
            <v>0</v>
          </cell>
          <cell r="AX214">
            <v>0</v>
          </cell>
          <cell r="AY214">
            <v>0</v>
          </cell>
          <cell r="BB214">
            <v>1</v>
          </cell>
          <cell r="BC214">
            <v>2.9209999999999998</v>
          </cell>
          <cell r="BF214">
            <v>0</v>
          </cell>
          <cell r="BG214">
            <v>0</v>
          </cell>
          <cell r="BJ214">
            <v>0</v>
          </cell>
          <cell r="BK214">
            <v>0</v>
          </cell>
          <cell r="BN214">
            <v>0</v>
          </cell>
          <cell r="BO214">
            <v>0</v>
          </cell>
          <cell r="BR214">
            <v>0</v>
          </cell>
          <cell r="BS214">
            <v>0</v>
          </cell>
          <cell r="BV214">
            <v>0</v>
          </cell>
          <cell r="BW214">
            <v>0</v>
          </cell>
          <cell r="BZ214">
            <v>0</v>
          </cell>
          <cell r="CA214">
            <v>0</v>
          </cell>
          <cell r="CD214">
            <v>0</v>
          </cell>
          <cell r="CE214">
            <v>0</v>
          </cell>
          <cell r="CH214">
            <v>0</v>
          </cell>
          <cell r="CI214">
            <v>0</v>
          </cell>
          <cell r="CL214">
            <v>0</v>
          </cell>
          <cell r="CM214">
            <v>0</v>
          </cell>
          <cell r="CP214">
            <v>0</v>
          </cell>
          <cell r="CQ214">
            <v>0</v>
          </cell>
          <cell r="CT214">
            <v>0</v>
          </cell>
          <cell r="CU214">
            <v>0</v>
          </cell>
          <cell r="CX214">
            <v>1</v>
          </cell>
          <cell r="CY214">
            <v>1.1299999999999999</v>
          </cell>
          <cell r="DB214">
            <v>0</v>
          </cell>
          <cell r="DC214">
            <v>0</v>
          </cell>
          <cell r="DF214">
            <v>0</v>
          </cell>
          <cell r="DG214">
            <v>0</v>
          </cell>
          <cell r="DJ214">
            <v>0.70099999999999996</v>
          </cell>
          <cell r="DK214">
            <v>56.08</v>
          </cell>
          <cell r="DM214">
            <v>0</v>
          </cell>
        </row>
        <row r="215">
          <cell r="N215">
            <v>0</v>
          </cell>
          <cell r="O215">
            <v>0</v>
          </cell>
          <cell r="R215">
            <v>0</v>
          </cell>
          <cell r="S215">
            <v>0</v>
          </cell>
          <cell r="V215">
            <v>0</v>
          </cell>
          <cell r="W215">
            <v>0</v>
          </cell>
          <cell r="Z215">
            <v>0</v>
          </cell>
          <cell r="AA215">
            <v>0</v>
          </cell>
          <cell r="AD215">
            <v>0</v>
          </cell>
          <cell r="AE215">
            <v>0</v>
          </cell>
          <cell r="AH215">
            <v>0</v>
          </cell>
          <cell r="AI215">
            <v>0</v>
          </cell>
          <cell r="AL215">
            <v>0</v>
          </cell>
          <cell r="AM215">
            <v>0</v>
          </cell>
          <cell r="AP215">
            <v>0</v>
          </cell>
          <cell r="AQ215">
            <v>0</v>
          </cell>
          <cell r="AT215">
            <v>0</v>
          </cell>
          <cell r="AU215">
            <v>0</v>
          </cell>
          <cell r="AX215">
            <v>0</v>
          </cell>
          <cell r="AY215">
            <v>0</v>
          </cell>
          <cell r="BB215">
            <v>0</v>
          </cell>
          <cell r="BC215">
            <v>0</v>
          </cell>
          <cell r="BF215">
            <v>0</v>
          </cell>
          <cell r="BG215">
            <v>0</v>
          </cell>
          <cell r="BJ215">
            <v>0</v>
          </cell>
          <cell r="BK215">
            <v>0</v>
          </cell>
          <cell r="BN215">
            <v>0</v>
          </cell>
          <cell r="BO215">
            <v>0</v>
          </cell>
          <cell r="BR215">
            <v>0</v>
          </cell>
          <cell r="BS215">
            <v>0</v>
          </cell>
          <cell r="BV215">
            <v>0</v>
          </cell>
          <cell r="BW215">
            <v>0</v>
          </cell>
          <cell r="BZ215">
            <v>0</v>
          </cell>
          <cell r="CA215">
            <v>0</v>
          </cell>
          <cell r="CD215">
            <v>0</v>
          </cell>
          <cell r="CE215">
            <v>0</v>
          </cell>
          <cell r="CH215">
            <v>0</v>
          </cell>
          <cell r="CI215">
            <v>0</v>
          </cell>
          <cell r="CL215">
            <v>0</v>
          </cell>
          <cell r="CM215">
            <v>0</v>
          </cell>
          <cell r="CP215">
            <v>0</v>
          </cell>
          <cell r="CQ215">
            <v>0</v>
          </cell>
          <cell r="CT215">
            <v>1.2E-2</v>
          </cell>
          <cell r="CU215">
            <v>2.17</v>
          </cell>
          <cell r="CX215">
            <v>4</v>
          </cell>
          <cell r="CY215">
            <v>2.2989999999999999</v>
          </cell>
          <cell r="DB215">
            <v>0</v>
          </cell>
          <cell r="DC215">
            <v>0</v>
          </cell>
          <cell r="DF215">
            <v>0</v>
          </cell>
          <cell r="DG215">
            <v>0</v>
          </cell>
          <cell r="DJ215">
            <v>0.59599999999999997</v>
          </cell>
          <cell r="DK215">
            <v>47.68</v>
          </cell>
          <cell r="DM215">
            <v>0</v>
          </cell>
        </row>
        <row r="216">
          <cell r="N216">
            <v>0</v>
          </cell>
          <cell r="O216">
            <v>0</v>
          </cell>
          <cell r="R216">
            <v>0</v>
          </cell>
          <cell r="S216">
            <v>0</v>
          </cell>
          <cell r="V216">
            <v>0</v>
          </cell>
          <cell r="W216">
            <v>0</v>
          </cell>
          <cell r="Z216">
            <v>0</v>
          </cell>
          <cell r="AA216">
            <v>0</v>
          </cell>
          <cell r="AD216">
            <v>0</v>
          </cell>
          <cell r="AE216">
            <v>0</v>
          </cell>
          <cell r="AH216">
            <v>0</v>
          </cell>
          <cell r="AI216">
            <v>0</v>
          </cell>
          <cell r="AL216">
            <v>0</v>
          </cell>
          <cell r="AM216">
            <v>0</v>
          </cell>
          <cell r="AP216">
            <v>0</v>
          </cell>
          <cell r="AQ216">
            <v>0</v>
          </cell>
          <cell r="AT216">
            <v>0</v>
          </cell>
          <cell r="AU216">
            <v>0</v>
          </cell>
          <cell r="AX216">
            <v>0</v>
          </cell>
          <cell r="AY216">
            <v>0</v>
          </cell>
          <cell r="BB216">
            <v>0</v>
          </cell>
          <cell r="BC216">
            <v>0</v>
          </cell>
          <cell r="BF216">
            <v>0</v>
          </cell>
          <cell r="BG216">
            <v>0</v>
          </cell>
          <cell r="BJ216">
            <v>0</v>
          </cell>
          <cell r="BK216">
            <v>0</v>
          </cell>
          <cell r="BN216">
            <v>0</v>
          </cell>
          <cell r="BO216">
            <v>0</v>
          </cell>
          <cell r="BR216">
            <v>0</v>
          </cell>
          <cell r="BS216">
            <v>0</v>
          </cell>
          <cell r="BV216">
            <v>0</v>
          </cell>
          <cell r="BW216">
            <v>0</v>
          </cell>
          <cell r="BZ216">
            <v>0</v>
          </cell>
          <cell r="CA216">
            <v>0</v>
          </cell>
          <cell r="CD216">
            <v>0</v>
          </cell>
          <cell r="CE216">
            <v>0</v>
          </cell>
          <cell r="CH216">
            <v>0</v>
          </cell>
          <cell r="CI216">
            <v>0</v>
          </cell>
          <cell r="CL216">
            <v>0</v>
          </cell>
          <cell r="CM216">
            <v>0</v>
          </cell>
          <cell r="CP216">
            <v>0</v>
          </cell>
          <cell r="CQ216">
            <v>0</v>
          </cell>
          <cell r="CT216">
            <v>0</v>
          </cell>
          <cell r="CU216">
            <v>0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F216">
            <v>0</v>
          </cell>
          <cell r="DG216">
            <v>0</v>
          </cell>
          <cell r="DJ216">
            <v>0.47599999999999998</v>
          </cell>
          <cell r="DK216">
            <v>38.08</v>
          </cell>
          <cell r="DM216">
            <v>0</v>
          </cell>
        </row>
        <row r="217">
          <cell r="N217">
            <v>0</v>
          </cell>
          <cell r="O217">
            <v>0</v>
          </cell>
          <cell r="R217">
            <v>0</v>
          </cell>
          <cell r="S217">
            <v>0</v>
          </cell>
          <cell r="V217">
            <v>0</v>
          </cell>
          <cell r="W217">
            <v>0</v>
          </cell>
          <cell r="Z217">
            <v>0</v>
          </cell>
          <cell r="AA217">
            <v>0</v>
          </cell>
          <cell r="AD217">
            <v>3</v>
          </cell>
          <cell r="AE217">
            <v>6.3840000000000003</v>
          </cell>
          <cell r="AH217">
            <v>0</v>
          </cell>
          <cell r="AI217">
            <v>0</v>
          </cell>
          <cell r="AL217">
            <v>0</v>
          </cell>
          <cell r="AM217">
            <v>0</v>
          </cell>
          <cell r="AP217">
            <v>0</v>
          </cell>
          <cell r="AQ217">
            <v>0</v>
          </cell>
          <cell r="AT217">
            <v>0</v>
          </cell>
          <cell r="AU217">
            <v>0</v>
          </cell>
          <cell r="AX217">
            <v>0</v>
          </cell>
          <cell r="AY217">
            <v>0</v>
          </cell>
          <cell r="BB217">
            <v>0</v>
          </cell>
          <cell r="BC217">
            <v>0</v>
          </cell>
          <cell r="BF217">
            <v>0</v>
          </cell>
          <cell r="BG217">
            <v>0</v>
          </cell>
          <cell r="BJ217">
            <v>0</v>
          </cell>
          <cell r="BK217">
            <v>0</v>
          </cell>
          <cell r="BN217">
            <v>0</v>
          </cell>
          <cell r="BO217">
            <v>0</v>
          </cell>
          <cell r="BR217">
            <v>0</v>
          </cell>
          <cell r="BS217">
            <v>0</v>
          </cell>
          <cell r="BV217">
            <v>0</v>
          </cell>
          <cell r="BW217">
            <v>0</v>
          </cell>
          <cell r="BZ217">
            <v>8.5999999999999993E-2</v>
          </cell>
          <cell r="CA217">
            <v>110.749</v>
          </cell>
          <cell r="CD217">
            <v>0</v>
          </cell>
          <cell r="CE217">
            <v>0</v>
          </cell>
          <cell r="CH217">
            <v>0</v>
          </cell>
          <cell r="CI217">
            <v>0</v>
          </cell>
          <cell r="CL217">
            <v>0</v>
          </cell>
          <cell r="CM217">
            <v>0</v>
          </cell>
          <cell r="CP217">
            <v>21</v>
          </cell>
          <cell r="CQ217">
            <v>13.975999999999999</v>
          </cell>
          <cell r="CT217">
            <v>0</v>
          </cell>
          <cell r="CU217">
            <v>0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F217">
            <v>0</v>
          </cell>
          <cell r="DG217">
            <v>0</v>
          </cell>
          <cell r="DJ217">
            <v>0</v>
          </cell>
          <cell r="DK217">
            <v>0</v>
          </cell>
          <cell r="DM217">
            <v>3.1190000000000002</v>
          </cell>
        </row>
        <row r="218">
          <cell r="N218">
            <v>0</v>
          </cell>
          <cell r="O218">
            <v>0</v>
          </cell>
          <cell r="R218">
            <v>0</v>
          </cell>
          <cell r="S218">
            <v>0</v>
          </cell>
          <cell r="V218">
            <v>0</v>
          </cell>
          <cell r="W218">
            <v>0</v>
          </cell>
          <cell r="Z218">
            <v>0</v>
          </cell>
          <cell r="AA218">
            <v>0</v>
          </cell>
          <cell r="AD218">
            <v>0</v>
          </cell>
          <cell r="AE218">
            <v>0</v>
          </cell>
          <cell r="AH218">
            <v>0</v>
          </cell>
          <cell r="AI218">
            <v>0</v>
          </cell>
          <cell r="AL218">
            <v>0</v>
          </cell>
          <cell r="AM218">
            <v>0</v>
          </cell>
          <cell r="AP218">
            <v>0</v>
          </cell>
          <cell r="AQ218">
            <v>0</v>
          </cell>
          <cell r="AT218">
            <v>0</v>
          </cell>
          <cell r="AU218">
            <v>0</v>
          </cell>
          <cell r="AX218">
            <v>0</v>
          </cell>
          <cell r="AY218">
            <v>0</v>
          </cell>
          <cell r="BB218">
            <v>1</v>
          </cell>
          <cell r="BC218">
            <v>3.7360000000000002</v>
          </cell>
          <cell r="BF218">
            <v>0</v>
          </cell>
          <cell r="BG218">
            <v>0</v>
          </cell>
          <cell r="BJ218">
            <v>0</v>
          </cell>
          <cell r="BK218">
            <v>0</v>
          </cell>
          <cell r="BN218">
            <v>1.2999999999999999E-2</v>
          </cell>
          <cell r="BO218">
            <v>8.5749999999999993</v>
          </cell>
          <cell r="BR218">
            <v>0</v>
          </cell>
          <cell r="BS218">
            <v>0</v>
          </cell>
          <cell r="BV218">
            <v>0</v>
          </cell>
          <cell r="BW218">
            <v>0</v>
          </cell>
          <cell r="BZ218">
            <v>0</v>
          </cell>
          <cell r="CA218">
            <v>0</v>
          </cell>
          <cell r="CD218">
            <v>5.0000000000000001E-3</v>
          </cell>
          <cell r="CE218">
            <v>3.7370000000000001</v>
          </cell>
          <cell r="CH218">
            <v>0</v>
          </cell>
          <cell r="CI218">
            <v>0</v>
          </cell>
          <cell r="CL218">
            <v>0</v>
          </cell>
          <cell r="CM218">
            <v>0</v>
          </cell>
          <cell r="CP218">
            <v>1</v>
          </cell>
          <cell r="CQ218">
            <v>0.67</v>
          </cell>
          <cell r="CT218">
            <v>0</v>
          </cell>
          <cell r="CU218">
            <v>0</v>
          </cell>
          <cell r="CX218">
            <v>3</v>
          </cell>
          <cell r="CY218">
            <v>2.9060000000000001</v>
          </cell>
          <cell r="DB218">
            <v>0</v>
          </cell>
          <cell r="DC218">
            <v>0</v>
          </cell>
          <cell r="DF218">
            <v>0</v>
          </cell>
          <cell r="DG218">
            <v>0</v>
          </cell>
          <cell r="DJ218">
            <v>1.764</v>
          </cell>
          <cell r="DK218">
            <v>141.12</v>
          </cell>
          <cell r="DM218">
            <v>10.929</v>
          </cell>
        </row>
        <row r="219">
          <cell r="N219">
            <v>0</v>
          </cell>
          <cell r="O219">
            <v>0</v>
          </cell>
          <cell r="R219">
            <v>0</v>
          </cell>
          <cell r="S219">
            <v>0</v>
          </cell>
          <cell r="V219">
            <v>0</v>
          </cell>
          <cell r="W219">
            <v>0</v>
          </cell>
          <cell r="Z219">
            <v>0</v>
          </cell>
          <cell r="AA219">
            <v>0</v>
          </cell>
          <cell r="AD219">
            <v>0</v>
          </cell>
          <cell r="AE219">
            <v>0</v>
          </cell>
          <cell r="AH219">
            <v>0</v>
          </cell>
          <cell r="AI219">
            <v>0</v>
          </cell>
          <cell r="AL219">
            <v>0</v>
          </cell>
          <cell r="AM219">
            <v>0</v>
          </cell>
          <cell r="AP219">
            <v>14</v>
          </cell>
          <cell r="AQ219">
            <v>8.4659999999999993</v>
          </cell>
          <cell r="AT219">
            <v>0</v>
          </cell>
          <cell r="AU219">
            <v>0</v>
          </cell>
          <cell r="AX219">
            <v>0</v>
          </cell>
          <cell r="AY219">
            <v>0</v>
          </cell>
          <cell r="BB219">
            <v>0</v>
          </cell>
          <cell r="BC219">
            <v>0</v>
          </cell>
          <cell r="BF219">
            <v>0</v>
          </cell>
          <cell r="BG219">
            <v>0</v>
          </cell>
          <cell r="BJ219">
            <v>0</v>
          </cell>
          <cell r="BK219">
            <v>0</v>
          </cell>
          <cell r="BN219">
            <v>0</v>
          </cell>
          <cell r="BO219">
            <v>0</v>
          </cell>
          <cell r="BR219">
            <v>0</v>
          </cell>
          <cell r="BS219">
            <v>0</v>
          </cell>
          <cell r="BV219">
            <v>0</v>
          </cell>
          <cell r="BW219">
            <v>0</v>
          </cell>
          <cell r="BZ219">
            <v>0</v>
          </cell>
          <cell r="CA219">
            <v>0</v>
          </cell>
          <cell r="CD219">
            <v>0</v>
          </cell>
          <cell r="CE219">
            <v>0</v>
          </cell>
          <cell r="CH219">
            <v>0</v>
          </cell>
          <cell r="CI219">
            <v>0</v>
          </cell>
          <cell r="CL219">
            <v>0</v>
          </cell>
          <cell r="CM219">
            <v>0</v>
          </cell>
          <cell r="CP219">
            <v>0</v>
          </cell>
          <cell r="CQ219">
            <v>0</v>
          </cell>
          <cell r="CT219">
            <v>0</v>
          </cell>
          <cell r="CU219">
            <v>0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F219">
            <v>0</v>
          </cell>
          <cell r="DG219">
            <v>0</v>
          </cell>
          <cell r="DJ219">
            <v>0.71499999999999997</v>
          </cell>
          <cell r="DK219">
            <v>57.199999999999996</v>
          </cell>
          <cell r="DM219">
            <v>5.8570000000000002</v>
          </cell>
        </row>
        <row r="220">
          <cell r="N220">
            <v>0</v>
          </cell>
          <cell r="O220">
            <v>0</v>
          </cell>
          <cell r="R220">
            <v>0</v>
          </cell>
          <cell r="S220">
            <v>0</v>
          </cell>
          <cell r="V220">
            <v>0</v>
          </cell>
          <cell r="W220">
            <v>0</v>
          </cell>
          <cell r="Z220">
            <v>0</v>
          </cell>
          <cell r="AA220">
            <v>0</v>
          </cell>
          <cell r="AD220">
            <v>0</v>
          </cell>
          <cell r="AE220">
            <v>0</v>
          </cell>
          <cell r="AH220">
            <v>0</v>
          </cell>
          <cell r="AI220">
            <v>0</v>
          </cell>
          <cell r="AL220">
            <v>0</v>
          </cell>
          <cell r="AM220">
            <v>0</v>
          </cell>
          <cell r="AP220">
            <v>0</v>
          </cell>
          <cell r="AQ220">
            <v>0</v>
          </cell>
          <cell r="AT220">
            <v>0</v>
          </cell>
          <cell r="AU220">
            <v>0</v>
          </cell>
          <cell r="AX220">
            <v>0</v>
          </cell>
          <cell r="AY220">
            <v>0</v>
          </cell>
          <cell r="BB220">
            <v>0</v>
          </cell>
          <cell r="BC220">
            <v>0</v>
          </cell>
          <cell r="BF220">
            <v>0</v>
          </cell>
          <cell r="BG220">
            <v>0</v>
          </cell>
          <cell r="BJ220">
            <v>0</v>
          </cell>
          <cell r="BK220">
            <v>0</v>
          </cell>
          <cell r="BN220">
            <v>0</v>
          </cell>
          <cell r="BO220">
            <v>0</v>
          </cell>
          <cell r="BR220">
            <v>0</v>
          </cell>
          <cell r="BS220">
            <v>0</v>
          </cell>
          <cell r="BV220">
            <v>0</v>
          </cell>
          <cell r="BW220">
            <v>0</v>
          </cell>
          <cell r="BZ220">
            <v>0</v>
          </cell>
          <cell r="CA220">
            <v>0</v>
          </cell>
          <cell r="CD220">
            <v>0</v>
          </cell>
          <cell r="CE220">
            <v>0</v>
          </cell>
          <cell r="CH220">
            <v>0</v>
          </cell>
          <cell r="CI220">
            <v>0</v>
          </cell>
          <cell r="CL220">
            <v>0</v>
          </cell>
          <cell r="CM220">
            <v>0</v>
          </cell>
          <cell r="CP220">
            <v>0</v>
          </cell>
          <cell r="CQ220">
            <v>0</v>
          </cell>
          <cell r="CT220">
            <v>0</v>
          </cell>
          <cell r="CU220">
            <v>0</v>
          </cell>
          <cell r="CX220">
            <v>2</v>
          </cell>
          <cell r="CY220">
            <v>1.9370000000000001</v>
          </cell>
          <cell r="DB220">
            <v>0</v>
          </cell>
          <cell r="DC220">
            <v>0</v>
          </cell>
          <cell r="DF220">
            <v>0</v>
          </cell>
          <cell r="DG220">
            <v>0</v>
          </cell>
          <cell r="DJ220">
            <v>1.919</v>
          </cell>
          <cell r="DK220">
            <v>153.52000000000001</v>
          </cell>
          <cell r="DM220">
            <v>3.4470000000000001</v>
          </cell>
        </row>
        <row r="221">
          <cell r="N221">
            <v>0</v>
          </cell>
          <cell r="O221">
            <v>0</v>
          </cell>
          <cell r="R221">
            <v>0</v>
          </cell>
          <cell r="S221">
            <v>0</v>
          </cell>
          <cell r="V221">
            <v>0</v>
          </cell>
          <cell r="W221">
            <v>0</v>
          </cell>
          <cell r="Z221">
            <v>0</v>
          </cell>
          <cell r="AA221">
            <v>0</v>
          </cell>
          <cell r="AD221">
            <v>0</v>
          </cell>
          <cell r="AE221">
            <v>0</v>
          </cell>
          <cell r="AH221">
            <v>0</v>
          </cell>
          <cell r="AI221">
            <v>0</v>
          </cell>
          <cell r="AL221">
            <v>0</v>
          </cell>
          <cell r="AM221">
            <v>0</v>
          </cell>
          <cell r="AP221">
            <v>1</v>
          </cell>
          <cell r="AQ221">
            <v>0.47599999999999998</v>
          </cell>
          <cell r="AT221">
            <v>0</v>
          </cell>
          <cell r="AU221">
            <v>0</v>
          </cell>
          <cell r="AX221">
            <v>0</v>
          </cell>
          <cell r="AY221">
            <v>0</v>
          </cell>
          <cell r="BB221">
            <v>0</v>
          </cell>
          <cell r="BC221">
            <v>0</v>
          </cell>
          <cell r="BF221">
            <v>0</v>
          </cell>
          <cell r="BG221">
            <v>0</v>
          </cell>
          <cell r="BJ221">
            <v>0</v>
          </cell>
          <cell r="BK221">
            <v>0</v>
          </cell>
          <cell r="BN221">
            <v>0</v>
          </cell>
          <cell r="BO221">
            <v>0</v>
          </cell>
          <cell r="BR221">
            <v>0</v>
          </cell>
          <cell r="BS221">
            <v>0</v>
          </cell>
          <cell r="BV221">
            <v>0</v>
          </cell>
          <cell r="BW221">
            <v>0</v>
          </cell>
          <cell r="BZ221">
            <v>0</v>
          </cell>
          <cell r="CA221">
            <v>0</v>
          </cell>
          <cell r="CD221">
            <v>0</v>
          </cell>
          <cell r="CE221">
            <v>0</v>
          </cell>
          <cell r="CH221">
            <v>0</v>
          </cell>
          <cell r="CI221">
            <v>0</v>
          </cell>
          <cell r="CL221">
            <v>0</v>
          </cell>
          <cell r="CM221">
            <v>0</v>
          </cell>
          <cell r="CP221">
            <v>0</v>
          </cell>
          <cell r="CQ221">
            <v>0</v>
          </cell>
          <cell r="CT221">
            <v>0</v>
          </cell>
          <cell r="CU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F221">
            <v>0</v>
          </cell>
          <cell r="DG221">
            <v>0</v>
          </cell>
          <cell r="DJ221">
            <v>0</v>
          </cell>
          <cell r="DK221">
            <v>0</v>
          </cell>
          <cell r="DM221">
            <v>0</v>
          </cell>
        </row>
        <row r="222">
          <cell r="N222">
            <v>0</v>
          </cell>
          <cell r="O222">
            <v>0</v>
          </cell>
          <cell r="R222">
            <v>0</v>
          </cell>
          <cell r="S222">
            <v>0</v>
          </cell>
          <cell r="V222">
            <v>0</v>
          </cell>
          <cell r="W222">
            <v>0</v>
          </cell>
          <cell r="Z222">
            <v>0</v>
          </cell>
          <cell r="AA222">
            <v>0</v>
          </cell>
          <cell r="AD222">
            <v>1</v>
          </cell>
          <cell r="AE222">
            <v>1.2869999999999999</v>
          </cell>
          <cell r="AH222">
            <v>0</v>
          </cell>
          <cell r="AI222">
            <v>0</v>
          </cell>
          <cell r="AL222">
            <v>0</v>
          </cell>
          <cell r="AM222">
            <v>0</v>
          </cell>
          <cell r="AP222">
            <v>29</v>
          </cell>
          <cell r="AQ222">
            <v>1.0469999999999999</v>
          </cell>
          <cell r="AT222">
            <v>0</v>
          </cell>
          <cell r="AU222">
            <v>0</v>
          </cell>
          <cell r="AX222">
            <v>0</v>
          </cell>
          <cell r="AY222">
            <v>0</v>
          </cell>
          <cell r="BB222">
            <v>0</v>
          </cell>
          <cell r="BC222">
            <v>0</v>
          </cell>
          <cell r="BF222">
            <v>0</v>
          </cell>
          <cell r="BG222">
            <v>0</v>
          </cell>
          <cell r="BJ222">
            <v>0</v>
          </cell>
          <cell r="BK222">
            <v>0</v>
          </cell>
          <cell r="BN222">
            <v>0</v>
          </cell>
          <cell r="BO222">
            <v>0</v>
          </cell>
          <cell r="BR222">
            <v>0</v>
          </cell>
          <cell r="BS222">
            <v>0</v>
          </cell>
          <cell r="BV222">
            <v>0</v>
          </cell>
          <cell r="BW222">
            <v>0</v>
          </cell>
          <cell r="BZ222">
            <v>0</v>
          </cell>
          <cell r="CA222">
            <v>0</v>
          </cell>
          <cell r="CD222">
            <v>0</v>
          </cell>
          <cell r="CE222">
            <v>0</v>
          </cell>
          <cell r="CH222">
            <v>0</v>
          </cell>
          <cell r="CI222">
            <v>0</v>
          </cell>
          <cell r="CL222">
            <v>0</v>
          </cell>
          <cell r="CM222">
            <v>0</v>
          </cell>
          <cell r="CP222">
            <v>0</v>
          </cell>
          <cell r="CQ222">
            <v>0</v>
          </cell>
          <cell r="CT222">
            <v>0</v>
          </cell>
          <cell r="CU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F222">
            <v>0</v>
          </cell>
          <cell r="DG222">
            <v>0</v>
          </cell>
          <cell r="DJ222">
            <v>0</v>
          </cell>
          <cell r="DK222">
            <v>0</v>
          </cell>
          <cell r="DM222">
            <v>0</v>
          </cell>
        </row>
        <row r="223">
          <cell r="N223">
            <v>0</v>
          </cell>
          <cell r="O223">
            <v>0</v>
          </cell>
          <cell r="R223">
            <v>0</v>
          </cell>
          <cell r="S223">
            <v>0</v>
          </cell>
          <cell r="V223">
            <v>0</v>
          </cell>
          <cell r="W223">
            <v>0</v>
          </cell>
          <cell r="Z223">
            <v>0</v>
          </cell>
          <cell r="AA223">
            <v>0</v>
          </cell>
          <cell r="AD223">
            <v>0</v>
          </cell>
          <cell r="AE223">
            <v>0</v>
          </cell>
          <cell r="AH223">
            <v>0</v>
          </cell>
          <cell r="AI223">
            <v>0</v>
          </cell>
          <cell r="AL223">
            <v>0</v>
          </cell>
          <cell r="AM223">
            <v>0</v>
          </cell>
          <cell r="AP223">
            <v>0</v>
          </cell>
          <cell r="AQ223">
            <v>0</v>
          </cell>
          <cell r="AT223">
            <v>0</v>
          </cell>
          <cell r="AU223">
            <v>0</v>
          </cell>
          <cell r="AX223">
            <v>0</v>
          </cell>
          <cell r="AY223">
            <v>0</v>
          </cell>
          <cell r="BB223">
            <v>0</v>
          </cell>
          <cell r="BC223">
            <v>0</v>
          </cell>
          <cell r="BF223">
            <v>0</v>
          </cell>
          <cell r="BG223">
            <v>0</v>
          </cell>
          <cell r="BJ223">
            <v>0</v>
          </cell>
          <cell r="BK223">
            <v>0</v>
          </cell>
          <cell r="BN223">
            <v>0</v>
          </cell>
          <cell r="BO223">
            <v>0</v>
          </cell>
          <cell r="BR223">
            <v>0</v>
          </cell>
          <cell r="BS223">
            <v>0</v>
          </cell>
          <cell r="BV223">
            <v>0</v>
          </cell>
          <cell r="BW223">
            <v>0</v>
          </cell>
          <cell r="BZ223">
            <v>0</v>
          </cell>
          <cell r="CA223">
            <v>0</v>
          </cell>
          <cell r="CD223">
            <v>0</v>
          </cell>
          <cell r="CE223">
            <v>0</v>
          </cell>
          <cell r="CH223">
            <v>0</v>
          </cell>
          <cell r="CI223">
            <v>0</v>
          </cell>
          <cell r="CL223">
            <v>0</v>
          </cell>
          <cell r="CM223">
            <v>0</v>
          </cell>
          <cell r="CP223">
            <v>0</v>
          </cell>
          <cell r="CQ223">
            <v>0</v>
          </cell>
          <cell r="CT223">
            <v>0</v>
          </cell>
          <cell r="CU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F223">
            <v>0</v>
          </cell>
          <cell r="DG223">
            <v>0</v>
          </cell>
          <cell r="DJ223">
            <v>0.436</v>
          </cell>
          <cell r="DK223">
            <v>34.880000000000003</v>
          </cell>
          <cell r="DM223">
            <v>0</v>
          </cell>
        </row>
        <row r="224">
          <cell r="N224">
            <v>0</v>
          </cell>
          <cell r="O224">
            <v>0</v>
          </cell>
          <cell r="R224">
            <v>0</v>
          </cell>
          <cell r="S224">
            <v>0</v>
          </cell>
          <cell r="V224">
            <v>0</v>
          </cell>
          <cell r="W224">
            <v>0</v>
          </cell>
          <cell r="Z224">
            <v>0</v>
          </cell>
          <cell r="AA224">
            <v>0</v>
          </cell>
          <cell r="AD224">
            <v>0</v>
          </cell>
          <cell r="AE224">
            <v>0</v>
          </cell>
          <cell r="AH224">
            <v>0</v>
          </cell>
          <cell r="AI224">
            <v>0</v>
          </cell>
          <cell r="AL224">
            <v>0</v>
          </cell>
          <cell r="AM224">
            <v>0</v>
          </cell>
          <cell r="AP224">
            <v>0</v>
          </cell>
          <cell r="AQ224">
            <v>0</v>
          </cell>
          <cell r="AT224">
            <v>0</v>
          </cell>
          <cell r="AU224">
            <v>0</v>
          </cell>
          <cell r="AX224">
            <v>0</v>
          </cell>
          <cell r="AY224">
            <v>0</v>
          </cell>
          <cell r="BB224">
            <v>0</v>
          </cell>
          <cell r="BC224">
            <v>0</v>
          </cell>
          <cell r="BF224">
            <v>0</v>
          </cell>
          <cell r="BG224">
            <v>0</v>
          </cell>
          <cell r="BJ224">
            <v>0</v>
          </cell>
          <cell r="BK224">
            <v>0</v>
          </cell>
          <cell r="BN224">
            <v>0</v>
          </cell>
          <cell r="BO224">
            <v>0</v>
          </cell>
          <cell r="BR224">
            <v>0</v>
          </cell>
          <cell r="BS224">
            <v>0</v>
          </cell>
          <cell r="BV224">
            <v>0</v>
          </cell>
          <cell r="BW224">
            <v>0</v>
          </cell>
          <cell r="BZ224">
            <v>0</v>
          </cell>
          <cell r="CA224">
            <v>0</v>
          </cell>
          <cell r="CD224">
            <v>0</v>
          </cell>
          <cell r="CE224">
            <v>0</v>
          </cell>
          <cell r="CH224">
            <v>0</v>
          </cell>
          <cell r="CI224">
            <v>0</v>
          </cell>
          <cell r="CL224">
            <v>0</v>
          </cell>
          <cell r="CM224">
            <v>0</v>
          </cell>
          <cell r="CP224">
            <v>0</v>
          </cell>
          <cell r="CQ224">
            <v>0</v>
          </cell>
          <cell r="CT224">
            <v>0</v>
          </cell>
          <cell r="CU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F224">
            <v>0</v>
          </cell>
          <cell r="DG224">
            <v>0</v>
          </cell>
          <cell r="DJ224">
            <v>0.501</v>
          </cell>
          <cell r="DK224">
            <v>40.08</v>
          </cell>
          <cell r="DM224">
            <v>0</v>
          </cell>
        </row>
        <row r="225">
          <cell r="N225">
            <v>0</v>
          </cell>
          <cell r="O225">
            <v>0</v>
          </cell>
          <cell r="R225">
            <v>0</v>
          </cell>
          <cell r="S225">
            <v>0</v>
          </cell>
          <cell r="V225">
            <v>0</v>
          </cell>
          <cell r="W225">
            <v>0</v>
          </cell>
          <cell r="Z225">
            <v>0</v>
          </cell>
          <cell r="AA225">
            <v>0</v>
          </cell>
          <cell r="AD225">
            <v>0</v>
          </cell>
          <cell r="AE225">
            <v>0</v>
          </cell>
          <cell r="AH225">
            <v>3.5000000000000003E-2</v>
          </cell>
          <cell r="AI225">
            <v>7.9980000000000002</v>
          </cell>
          <cell r="AL225">
            <v>0</v>
          </cell>
          <cell r="AM225">
            <v>0</v>
          </cell>
          <cell r="AP225">
            <v>0</v>
          </cell>
          <cell r="AQ225">
            <v>0</v>
          </cell>
          <cell r="AT225">
            <v>0</v>
          </cell>
          <cell r="AU225">
            <v>0</v>
          </cell>
          <cell r="AX225">
            <v>0</v>
          </cell>
          <cell r="AY225">
            <v>0</v>
          </cell>
          <cell r="BB225">
            <v>0</v>
          </cell>
          <cell r="BC225">
            <v>0</v>
          </cell>
          <cell r="BF225">
            <v>0</v>
          </cell>
          <cell r="BG225">
            <v>0</v>
          </cell>
          <cell r="BJ225">
            <v>0</v>
          </cell>
          <cell r="BK225">
            <v>0</v>
          </cell>
          <cell r="BN225">
            <v>0</v>
          </cell>
          <cell r="BO225">
            <v>0</v>
          </cell>
          <cell r="BR225">
            <v>0</v>
          </cell>
          <cell r="BS225">
            <v>0</v>
          </cell>
          <cell r="BV225">
            <v>0</v>
          </cell>
          <cell r="BW225">
            <v>0</v>
          </cell>
          <cell r="BZ225">
            <v>0</v>
          </cell>
          <cell r="CA225">
            <v>0</v>
          </cell>
          <cell r="CD225">
            <v>0</v>
          </cell>
          <cell r="CE225">
            <v>0</v>
          </cell>
          <cell r="CH225">
            <v>0</v>
          </cell>
          <cell r="CI225">
            <v>0</v>
          </cell>
          <cell r="CL225">
            <v>0</v>
          </cell>
          <cell r="CM225">
            <v>0</v>
          </cell>
          <cell r="CP225">
            <v>0</v>
          </cell>
          <cell r="CQ225">
            <v>0</v>
          </cell>
          <cell r="CT225">
            <v>0</v>
          </cell>
          <cell r="CU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F225">
            <v>0</v>
          </cell>
          <cell r="DG225">
            <v>0</v>
          </cell>
          <cell r="DJ225">
            <v>0</v>
          </cell>
          <cell r="DK225">
            <v>0</v>
          </cell>
          <cell r="DM225">
            <v>1.181</v>
          </cell>
        </row>
        <row r="226">
          <cell r="N226">
            <v>0</v>
          </cell>
          <cell r="O226">
            <v>0</v>
          </cell>
          <cell r="R226">
            <v>0</v>
          </cell>
          <cell r="S226">
            <v>0</v>
          </cell>
          <cell r="V226">
            <v>0</v>
          </cell>
          <cell r="W226">
            <v>0</v>
          </cell>
          <cell r="Z226">
            <v>0</v>
          </cell>
          <cell r="AA226">
            <v>0</v>
          </cell>
          <cell r="AD226">
            <v>0</v>
          </cell>
          <cell r="AE226">
            <v>0</v>
          </cell>
          <cell r="AH226">
            <v>0</v>
          </cell>
          <cell r="AI226">
            <v>0</v>
          </cell>
          <cell r="AL226">
            <v>0</v>
          </cell>
          <cell r="AM226">
            <v>0</v>
          </cell>
          <cell r="AP226">
            <v>3</v>
          </cell>
          <cell r="AQ226">
            <v>1.829</v>
          </cell>
          <cell r="AT226">
            <v>0</v>
          </cell>
          <cell r="AU226">
            <v>0</v>
          </cell>
          <cell r="AX226">
            <v>0</v>
          </cell>
          <cell r="AY226">
            <v>0</v>
          </cell>
          <cell r="BB226">
            <v>0</v>
          </cell>
          <cell r="BC226">
            <v>0</v>
          </cell>
          <cell r="BF226">
            <v>0</v>
          </cell>
          <cell r="BG226">
            <v>0</v>
          </cell>
          <cell r="BJ226">
            <v>0</v>
          </cell>
          <cell r="BK226">
            <v>0</v>
          </cell>
          <cell r="BN226">
            <v>0</v>
          </cell>
          <cell r="BO226">
            <v>0</v>
          </cell>
          <cell r="BR226">
            <v>0</v>
          </cell>
          <cell r="BS226">
            <v>0</v>
          </cell>
          <cell r="BV226">
            <v>0</v>
          </cell>
          <cell r="BW226">
            <v>0</v>
          </cell>
          <cell r="BZ226">
            <v>0</v>
          </cell>
          <cell r="CA226">
            <v>0</v>
          </cell>
          <cell r="CD226">
            <v>0</v>
          </cell>
          <cell r="CE226">
            <v>0</v>
          </cell>
          <cell r="CH226">
            <v>0</v>
          </cell>
          <cell r="CI226">
            <v>0</v>
          </cell>
          <cell r="CL226">
            <v>0</v>
          </cell>
          <cell r="CM226">
            <v>0</v>
          </cell>
          <cell r="CP226">
            <v>0</v>
          </cell>
          <cell r="CQ226">
            <v>0</v>
          </cell>
          <cell r="CT226">
            <v>0</v>
          </cell>
          <cell r="CU226">
            <v>0</v>
          </cell>
          <cell r="CX226">
            <v>7</v>
          </cell>
          <cell r="CY226">
            <v>6.782</v>
          </cell>
          <cell r="DB226">
            <v>0</v>
          </cell>
          <cell r="DC226">
            <v>0</v>
          </cell>
          <cell r="DF226">
            <v>0</v>
          </cell>
          <cell r="DG226">
            <v>0</v>
          </cell>
          <cell r="DJ226">
            <v>0</v>
          </cell>
          <cell r="DK226">
            <v>0</v>
          </cell>
          <cell r="DM226">
            <v>14.266999999999999</v>
          </cell>
        </row>
        <row r="227">
          <cell r="N227">
            <v>0</v>
          </cell>
          <cell r="O227">
            <v>0</v>
          </cell>
          <cell r="R227">
            <v>0</v>
          </cell>
          <cell r="S227">
            <v>0</v>
          </cell>
          <cell r="V227">
            <v>0</v>
          </cell>
          <cell r="W227">
            <v>0</v>
          </cell>
          <cell r="Z227">
            <v>0</v>
          </cell>
          <cell r="AA227">
            <v>0</v>
          </cell>
          <cell r="AD227">
            <v>0</v>
          </cell>
          <cell r="AE227">
            <v>0</v>
          </cell>
          <cell r="AH227">
            <v>0</v>
          </cell>
          <cell r="AI227">
            <v>0</v>
          </cell>
          <cell r="AL227">
            <v>0</v>
          </cell>
          <cell r="AM227">
            <v>0</v>
          </cell>
          <cell r="AP227">
            <v>0</v>
          </cell>
          <cell r="AQ227">
            <v>0</v>
          </cell>
          <cell r="AT227">
            <v>0</v>
          </cell>
          <cell r="AU227">
            <v>0</v>
          </cell>
          <cell r="AX227">
            <v>0</v>
          </cell>
          <cell r="AY227">
            <v>0</v>
          </cell>
          <cell r="BB227">
            <v>0</v>
          </cell>
          <cell r="BC227">
            <v>0</v>
          </cell>
          <cell r="BF227">
            <v>0</v>
          </cell>
          <cell r="BG227">
            <v>0</v>
          </cell>
          <cell r="BJ227">
            <v>0</v>
          </cell>
          <cell r="BK227">
            <v>0</v>
          </cell>
          <cell r="BN227">
            <v>0</v>
          </cell>
          <cell r="BO227">
            <v>0</v>
          </cell>
          <cell r="BR227">
            <v>0</v>
          </cell>
          <cell r="BS227">
            <v>0</v>
          </cell>
          <cell r="BV227">
            <v>0</v>
          </cell>
          <cell r="BW227">
            <v>0</v>
          </cell>
          <cell r="BZ227">
            <v>0</v>
          </cell>
          <cell r="CA227">
            <v>0</v>
          </cell>
          <cell r="CD227">
            <v>0</v>
          </cell>
          <cell r="CE227">
            <v>0</v>
          </cell>
          <cell r="CH227">
            <v>0</v>
          </cell>
          <cell r="CI227">
            <v>0</v>
          </cell>
          <cell r="CL227">
            <v>0</v>
          </cell>
          <cell r="CM227">
            <v>0</v>
          </cell>
          <cell r="CP227">
            <v>0</v>
          </cell>
          <cell r="CQ227">
            <v>0</v>
          </cell>
          <cell r="CT227">
            <v>0</v>
          </cell>
          <cell r="CU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F227">
            <v>0</v>
          </cell>
          <cell r="DG227">
            <v>0</v>
          </cell>
          <cell r="DJ227">
            <v>1.224</v>
          </cell>
          <cell r="DK227">
            <v>97.92</v>
          </cell>
          <cell r="DM227">
            <v>0</v>
          </cell>
        </row>
        <row r="228">
          <cell r="N228">
            <v>0</v>
          </cell>
          <cell r="O228">
            <v>0</v>
          </cell>
          <cell r="R228">
            <v>0</v>
          </cell>
          <cell r="S228">
            <v>0</v>
          </cell>
          <cell r="V228">
            <v>0</v>
          </cell>
          <cell r="W228">
            <v>0</v>
          </cell>
          <cell r="Z228">
            <v>0</v>
          </cell>
          <cell r="AA228">
            <v>0</v>
          </cell>
          <cell r="AD228">
            <v>0</v>
          </cell>
          <cell r="AE228">
            <v>0</v>
          </cell>
          <cell r="AH228">
            <v>2.5999999999999999E-2</v>
          </cell>
          <cell r="AI228">
            <v>5.9420000000000002</v>
          </cell>
          <cell r="AL228">
            <v>0</v>
          </cell>
          <cell r="AM228">
            <v>0</v>
          </cell>
          <cell r="AP228">
            <v>0</v>
          </cell>
          <cell r="AQ228">
            <v>0</v>
          </cell>
          <cell r="AT228">
            <v>0</v>
          </cell>
          <cell r="AU228">
            <v>0</v>
          </cell>
          <cell r="AX228">
            <v>0</v>
          </cell>
          <cell r="AY228">
            <v>0</v>
          </cell>
          <cell r="BB228">
            <v>0</v>
          </cell>
          <cell r="BC228">
            <v>0</v>
          </cell>
          <cell r="BF228">
            <v>0</v>
          </cell>
          <cell r="BG228">
            <v>0</v>
          </cell>
          <cell r="BJ228">
            <v>0</v>
          </cell>
          <cell r="BK228">
            <v>0</v>
          </cell>
          <cell r="BN228">
            <v>0</v>
          </cell>
          <cell r="BO228">
            <v>0</v>
          </cell>
          <cell r="BR228">
            <v>0</v>
          </cell>
          <cell r="BS228">
            <v>0</v>
          </cell>
          <cell r="BV228">
            <v>0</v>
          </cell>
          <cell r="BW228">
            <v>0</v>
          </cell>
          <cell r="BZ228">
            <v>0</v>
          </cell>
          <cell r="CA228">
            <v>0</v>
          </cell>
          <cell r="CD228">
            <v>1.4999999999999999E-2</v>
          </cell>
          <cell r="CE228">
            <v>17.192</v>
          </cell>
          <cell r="CH228">
            <v>0</v>
          </cell>
          <cell r="CI228">
            <v>0</v>
          </cell>
          <cell r="CL228">
            <v>0</v>
          </cell>
          <cell r="CM228">
            <v>0</v>
          </cell>
          <cell r="CP228">
            <v>3</v>
          </cell>
          <cell r="CQ228">
            <v>1.984</v>
          </cell>
          <cell r="CT228">
            <v>0</v>
          </cell>
          <cell r="CU228">
            <v>0</v>
          </cell>
          <cell r="CX228">
            <v>1</v>
          </cell>
          <cell r="CY228">
            <v>0.96899999999999997</v>
          </cell>
          <cell r="DB228">
            <v>0</v>
          </cell>
          <cell r="DC228">
            <v>0</v>
          </cell>
          <cell r="DF228">
            <v>0</v>
          </cell>
          <cell r="DG228">
            <v>0</v>
          </cell>
          <cell r="DJ228">
            <v>0</v>
          </cell>
          <cell r="DK228">
            <v>0</v>
          </cell>
          <cell r="DM228">
            <v>1.0960000000000001</v>
          </cell>
        </row>
        <row r="229">
          <cell r="N229">
            <v>0</v>
          </cell>
          <cell r="O229">
            <v>0</v>
          </cell>
          <cell r="R229">
            <v>0</v>
          </cell>
          <cell r="S229">
            <v>0</v>
          </cell>
          <cell r="V229">
            <v>0</v>
          </cell>
          <cell r="W229">
            <v>0</v>
          </cell>
          <cell r="Z229">
            <v>0</v>
          </cell>
          <cell r="AA229">
            <v>0</v>
          </cell>
          <cell r="AD229">
            <v>0</v>
          </cell>
          <cell r="AE229">
            <v>0</v>
          </cell>
          <cell r="AH229">
            <v>0</v>
          </cell>
          <cell r="AI229">
            <v>0</v>
          </cell>
          <cell r="AL229">
            <v>0</v>
          </cell>
          <cell r="AM229">
            <v>0</v>
          </cell>
          <cell r="AP229">
            <v>2</v>
          </cell>
          <cell r="AQ229">
            <v>1.153</v>
          </cell>
          <cell r="AT229">
            <v>0</v>
          </cell>
          <cell r="AU229">
            <v>0</v>
          </cell>
          <cell r="AX229">
            <v>0</v>
          </cell>
          <cell r="AY229">
            <v>0</v>
          </cell>
          <cell r="BB229">
            <v>0</v>
          </cell>
          <cell r="BC229">
            <v>0</v>
          </cell>
          <cell r="BF229">
            <v>0</v>
          </cell>
          <cell r="BG229">
            <v>0</v>
          </cell>
          <cell r="BJ229">
            <v>0</v>
          </cell>
          <cell r="BK229">
            <v>0</v>
          </cell>
          <cell r="BN229">
            <v>0</v>
          </cell>
          <cell r="BO229">
            <v>0</v>
          </cell>
          <cell r="BR229">
            <v>0</v>
          </cell>
          <cell r="BS229">
            <v>0</v>
          </cell>
          <cell r="BV229">
            <v>0</v>
          </cell>
          <cell r="BW229">
            <v>0</v>
          </cell>
          <cell r="BZ229">
            <v>0</v>
          </cell>
          <cell r="CA229">
            <v>0</v>
          </cell>
          <cell r="CD229">
            <v>0</v>
          </cell>
          <cell r="CE229">
            <v>0</v>
          </cell>
          <cell r="CH229">
            <v>0</v>
          </cell>
          <cell r="CI229">
            <v>0</v>
          </cell>
          <cell r="CL229">
            <v>0</v>
          </cell>
          <cell r="CM229">
            <v>0</v>
          </cell>
          <cell r="CP229">
            <v>0</v>
          </cell>
          <cell r="CQ229">
            <v>0</v>
          </cell>
          <cell r="CT229">
            <v>0</v>
          </cell>
          <cell r="CU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F229">
            <v>0</v>
          </cell>
          <cell r="DG229">
            <v>0</v>
          </cell>
          <cell r="DJ229">
            <v>0</v>
          </cell>
          <cell r="DK229">
            <v>0</v>
          </cell>
          <cell r="DM229">
            <v>0</v>
          </cell>
        </row>
        <row r="230">
          <cell r="N230">
            <v>0</v>
          </cell>
          <cell r="O230">
            <v>0</v>
          </cell>
          <cell r="R230">
            <v>0</v>
          </cell>
          <cell r="S230">
            <v>0</v>
          </cell>
          <cell r="V230">
            <v>0</v>
          </cell>
          <cell r="W230">
            <v>0</v>
          </cell>
          <cell r="Z230">
            <v>0</v>
          </cell>
          <cell r="AA230">
            <v>0</v>
          </cell>
          <cell r="AD230">
            <v>0</v>
          </cell>
          <cell r="AE230">
            <v>0</v>
          </cell>
          <cell r="AH230">
            <v>0</v>
          </cell>
          <cell r="AI230">
            <v>0</v>
          </cell>
          <cell r="AL230">
            <v>0</v>
          </cell>
          <cell r="AM230">
            <v>0</v>
          </cell>
          <cell r="AP230">
            <v>0</v>
          </cell>
          <cell r="AQ230">
            <v>0</v>
          </cell>
          <cell r="AT230">
            <v>0</v>
          </cell>
          <cell r="AU230">
            <v>0</v>
          </cell>
          <cell r="AX230">
            <v>0</v>
          </cell>
          <cell r="AY230">
            <v>0</v>
          </cell>
          <cell r="BB230">
            <v>0</v>
          </cell>
          <cell r="BC230">
            <v>0</v>
          </cell>
          <cell r="BF230">
            <v>0</v>
          </cell>
          <cell r="BG230">
            <v>0</v>
          </cell>
          <cell r="BJ230">
            <v>0</v>
          </cell>
          <cell r="BK230">
            <v>0</v>
          </cell>
          <cell r="BN230">
            <v>0</v>
          </cell>
          <cell r="BO230">
            <v>0</v>
          </cell>
          <cell r="BR230">
            <v>2E-3</v>
          </cell>
          <cell r="BS230">
            <v>7.0060000000000002</v>
          </cell>
          <cell r="BV230">
            <v>0</v>
          </cell>
          <cell r="BW230">
            <v>0</v>
          </cell>
          <cell r="BZ230">
            <v>0</v>
          </cell>
          <cell r="CA230">
            <v>0</v>
          </cell>
          <cell r="CD230">
            <v>0</v>
          </cell>
          <cell r="CE230">
            <v>0</v>
          </cell>
          <cell r="CH230">
            <v>0</v>
          </cell>
          <cell r="CI230">
            <v>0</v>
          </cell>
          <cell r="CL230">
            <v>0</v>
          </cell>
          <cell r="CM230">
            <v>0</v>
          </cell>
          <cell r="CP230">
            <v>0</v>
          </cell>
          <cell r="CQ230">
            <v>0</v>
          </cell>
          <cell r="CT230">
            <v>0</v>
          </cell>
          <cell r="CU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F230">
            <v>0</v>
          </cell>
          <cell r="DG230">
            <v>0</v>
          </cell>
          <cell r="DJ230">
            <v>0.69299999999999995</v>
          </cell>
          <cell r="DK230">
            <v>55.44</v>
          </cell>
          <cell r="DM230">
            <v>104.07899999999999</v>
          </cell>
        </row>
        <row r="231">
          <cell r="N231">
            <v>0</v>
          </cell>
          <cell r="O231">
            <v>0</v>
          </cell>
          <cell r="R231">
            <v>0</v>
          </cell>
          <cell r="S231">
            <v>0</v>
          </cell>
          <cell r="V231">
            <v>0</v>
          </cell>
          <cell r="W231">
            <v>0</v>
          </cell>
          <cell r="Z231">
            <v>0</v>
          </cell>
          <cell r="AA231">
            <v>0</v>
          </cell>
          <cell r="AD231">
            <v>0</v>
          </cell>
          <cell r="AE231">
            <v>0</v>
          </cell>
          <cell r="AH231">
            <v>2.5999999999999999E-2</v>
          </cell>
          <cell r="AI231">
            <v>5.9409999999999998</v>
          </cell>
          <cell r="AL231">
            <v>0</v>
          </cell>
          <cell r="AM231">
            <v>0</v>
          </cell>
          <cell r="AP231">
            <v>0</v>
          </cell>
          <cell r="AQ231">
            <v>0</v>
          </cell>
          <cell r="AT231">
            <v>0</v>
          </cell>
          <cell r="AU231">
            <v>0</v>
          </cell>
          <cell r="AX231">
            <v>0</v>
          </cell>
          <cell r="AY231">
            <v>0</v>
          </cell>
          <cell r="BB231">
            <v>0</v>
          </cell>
          <cell r="BC231">
            <v>0</v>
          </cell>
          <cell r="BF231">
            <v>0</v>
          </cell>
          <cell r="BG231">
            <v>0</v>
          </cell>
          <cell r="BJ231">
            <v>0</v>
          </cell>
          <cell r="BK231">
            <v>0</v>
          </cell>
          <cell r="BN231">
            <v>0</v>
          </cell>
          <cell r="BO231">
            <v>0</v>
          </cell>
          <cell r="BR231">
            <v>0</v>
          </cell>
          <cell r="BS231">
            <v>0</v>
          </cell>
          <cell r="BV231">
            <v>0</v>
          </cell>
          <cell r="BW231">
            <v>0</v>
          </cell>
          <cell r="BZ231">
            <v>0</v>
          </cell>
          <cell r="CA231">
            <v>0</v>
          </cell>
          <cell r="CD231">
            <v>0</v>
          </cell>
          <cell r="CE231">
            <v>0</v>
          </cell>
          <cell r="CH231">
            <v>0</v>
          </cell>
          <cell r="CI231">
            <v>0</v>
          </cell>
          <cell r="CL231">
            <v>0</v>
          </cell>
          <cell r="CM231">
            <v>0</v>
          </cell>
          <cell r="CP231">
            <v>0</v>
          </cell>
          <cell r="CQ231">
            <v>0</v>
          </cell>
          <cell r="CT231">
            <v>0</v>
          </cell>
          <cell r="CU231">
            <v>0</v>
          </cell>
          <cell r="CX231">
            <v>1</v>
          </cell>
          <cell r="CY231">
            <v>1.1299999999999999</v>
          </cell>
          <cell r="DB231">
            <v>0</v>
          </cell>
          <cell r="DC231">
            <v>0</v>
          </cell>
          <cell r="DF231">
            <v>0</v>
          </cell>
          <cell r="DG231">
            <v>0</v>
          </cell>
          <cell r="DJ231">
            <v>0</v>
          </cell>
          <cell r="DK231">
            <v>0</v>
          </cell>
          <cell r="DM231">
            <v>8.5039999999999996</v>
          </cell>
        </row>
        <row r="232">
          <cell r="N232">
            <v>0</v>
          </cell>
          <cell r="O232">
            <v>0</v>
          </cell>
          <cell r="R232">
            <v>0</v>
          </cell>
          <cell r="S232">
            <v>0</v>
          </cell>
          <cell r="V232">
            <v>0</v>
          </cell>
          <cell r="W232">
            <v>0</v>
          </cell>
          <cell r="Z232">
            <v>0</v>
          </cell>
          <cell r="AA232">
            <v>0</v>
          </cell>
          <cell r="AD232">
            <v>0</v>
          </cell>
          <cell r="AE232">
            <v>0</v>
          </cell>
          <cell r="AH232">
            <v>0</v>
          </cell>
          <cell r="AI232">
            <v>0</v>
          </cell>
          <cell r="AL232">
            <v>0</v>
          </cell>
          <cell r="AM232">
            <v>0</v>
          </cell>
          <cell r="AP232">
            <v>4</v>
          </cell>
          <cell r="AQ232">
            <v>3.8319999999999999</v>
          </cell>
          <cell r="AT232">
            <v>0</v>
          </cell>
          <cell r="AU232">
            <v>0</v>
          </cell>
          <cell r="AX232">
            <v>0</v>
          </cell>
          <cell r="AY232">
            <v>0</v>
          </cell>
          <cell r="BB232">
            <v>0</v>
          </cell>
          <cell r="BC232">
            <v>0</v>
          </cell>
          <cell r="BF232">
            <v>0</v>
          </cell>
          <cell r="BG232">
            <v>0</v>
          </cell>
          <cell r="BJ232">
            <v>0</v>
          </cell>
          <cell r="BK232">
            <v>0</v>
          </cell>
          <cell r="BN232">
            <v>0</v>
          </cell>
          <cell r="BO232">
            <v>0</v>
          </cell>
          <cell r="BR232">
            <v>0</v>
          </cell>
          <cell r="BS232">
            <v>0</v>
          </cell>
          <cell r="BV232">
            <v>0</v>
          </cell>
          <cell r="BW232">
            <v>0</v>
          </cell>
          <cell r="BZ232">
            <v>0</v>
          </cell>
          <cell r="CA232">
            <v>0</v>
          </cell>
          <cell r="CD232">
            <v>8.0000000000000002E-3</v>
          </cell>
          <cell r="CE232">
            <v>9.7919999999999998</v>
          </cell>
          <cell r="CH232">
            <v>0</v>
          </cell>
          <cell r="CI232">
            <v>0</v>
          </cell>
          <cell r="CL232">
            <v>0</v>
          </cell>
          <cell r="CM232">
            <v>0</v>
          </cell>
          <cell r="CP232">
            <v>0</v>
          </cell>
          <cell r="CQ232">
            <v>0</v>
          </cell>
          <cell r="CT232">
            <v>0</v>
          </cell>
          <cell r="CU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F232">
            <v>0</v>
          </cell>
          <cell r="DG232">
            <v>0</v>
          </cell>
          <cell r="DJ232">
            <v>0</v>
          </cell>
          <cell r="DK232">
            <v>0</v>
          </cell>
          <cell r="DM232">
            <v>0</v>
          </cell>
        </row>
        <row r="233">
          <cell r="N233">
            <v>0</v>
          </cell>
          <cell r="O233">
            <v>0</v>
          </cell>
          <cell r="R233">
            <v>0</v>
          </cell>
          <cell r="S233">
            <v>0</v>
          </cell>
          <cell r="V233">
            <v>0</v>
          </cell>
          <cell r="W233">
            <v>0</v>
          </cell>
          <cell r="Z233">
            <v>0</v>
          </cell>
          <cell r="AA233">
            <v>0</v>
          </cell>
          <cell r="AD233">
            <v>0</v>
          </cell>
          <cell r="AE233">
            <v>0</v>
          </cell>
          <cell r="AH233">
            <v>0</v>
          </cell>
          <cell r="AI233">
            <v>0</v>
          </cell>
          <cell r="AL233">
            <v>0</v>
          </cell>
          <cell r="AM233">
            <v>0</v>
          </cell>
          <cell r="AP233">
            <v>0</v>
          </cell>
          <cell r="AQ233">
            <v>0</v>
          </cell>
          <cell r="AT233">
            <v>0</v>
          </cell>
          <cell r="AU233">
            <v>0</v>
          </cell>
          <cell r="AX233">
            <v>0</v>
          </cell>
          <cell r="AY233">
            <v>0</v>
          </cell>
          <cell r="BB233">
            <v>0</v>
          </cell>
          <cell r="BC233">
            <v>0</v>
          </cell>
          <cell r="BF233">
            <v>0</v>
          </cell>
          <cell r="BG233">
            <v>0</v>
          </cell>
          <cell r="BJ233">
            <v>0</v>
          </cell>
          <cell r="BK233">
            <v>0</v>
          </cell>
          <cell r="BN233">
            <v>0</v>
          </cell>
          <cell r="BO233">
            <v>0</v>
          </cell>
          <cell r="BR233">
            <v>0</v>
          </cell>
          <cell r="BS233">
            <v>0</v>
          </cell>
          <cell r="BV233">
            <v>0</v>
          </cell>
          <cell r="BW233">
            <v>0</v>
          </cell>
          <cell r="BZ233">
            <v>3.5999999999999997E-2</v>
          </cell>
          <cell r="CA233">
            <v>59.658999999999999</v>
          </cell>
          <cell r="CD233">
            <v>0</v>
          </cell>
          <cell r="CE233">
            <v>0</v>
          </cell>
          <cell r="CH233">
            <v>8.0000000000000002E-3</v>
          </cell>
          <cell r="CI233">
            <v>73.411000000000001</v>
          </cell>
          <cell r="CL233">
            <v>0</v>
          </cell>
          <cell r="CM233">
            <v>0</v>
          </cell>
          <cell r="CP233">
            <v>5</v>
          </cell>
          <cell r="CQ233">
            <v>4.8259999999999996</v>
          </cell>
          <cell r="CT233">
            <v>0</v>
          </cell>
          <cell r="CU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F233">
            <v>0</v>
          </cell>
          <cell r="DG233">
            <v>0</v>
          </cell>
          <cell r="DJ233">
            <v>0</v>
          </cell>
          <cell r="DK233">
            <v>0</v>
          </cell>
          <cell r="DM233">
            <v>0</v>
          </cell>
        </row>
        <row r="234">
          <cell r="N234">
            <v>0</v>
          </cell>
          <cell r="O234">
            <v>0</v>
          </cell>
          <cell r="R234">
            <v>0</v>
          </cell>
          <cell r="S234">
            <v>0</v>
          </cell>
          <cell r="V234">
            <v>0</v>
          </cell>
          <cell r="W234">
            <v>0</v>
          </cell>
          <cell r="Z234">
            <v>0</v>
          </cell>
          <cell r="AA234">
            <v>0</v>
          </cell>
          <cell r="AD234">
            <v>0</v>
          </cell>
          <cell r="AE234">
            <v>0</v>
          </cell>
          <cell r="AH234">
            <v>0</v>
          </cell>
          <cell r="AI234">
            <v>0</v>
          </cell>
          <cell r="AL234">
            <v>0</v>
          </cell>
          <cell r="AM234">
            <v>0</v>
          </cell>
          <cell r="AP234">
            <v>17</v>
          </cell>
          <cell r="AQ234">
            <v>12.257</v>
          </cell>
          <cell r="AT234">
            <v>0</v>
          </cell>
          <cell r="AU234">
            <v>0</v>
          </cell>
          <cell r="AX234">
            <v>0</v>
          </cell>
          <cell r="AY234">
            <v>0</v>
          </cell>
          <cell r="BB234">
            <v>0</v>
          </cell>
          <cell r="BC234">
            <v>0</v>
          </cell>
          <cell r="BF234">
            <v>0</v>
          </cell>
          <cell r="BG234">
            <v>0</v>
          </cell>
          <cell r="BJ234">
            <v>0</v>
          </cell>
          <cell r="BK234">
            <v>0</v>
          </cell>
          <cell r="BN234">
            <v>0</v>
          </cell>
          <cell r="BO234">
            <v>0</v>
          </cell>
          <cell r="BR234">
            <v>0</v>
          </cell>
          <cell r="BS234">
            <v>0</v>
          </cell>
          <cell r="BV234">
            <v>0</v>
          </cell>
          <cell r="BW234">
            <v>0</v>
          </cell>
          <cell r="BZ234">
            <v>0</v>
          </cell>
          <cell r="CA234">
            <v>0</v>
          </cell>
          <cell r="CD234">
            <v>0</v>
          </cell>
          <cell r="CE234">
            <v>0</v>
          </cell>
          <cell r="CH234">
            <v>0</v>
          </cell>
          <cell r="CI234">
            <v>0</v>
          </cell>
          <cell r="CL234">
            <v>0</v>
          </cell>
          <cell r="CM234">
            <v>0</v>
          </cell>
          <cell r="CP234">
            <v>0</v>
          </cell>
          <cell r="CQ234">
            <v>0</v>
          </cell>
          <cell r="CT234">
            <v>0</v>
          </cell>
          <cell r="CU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F234">
            <v>0</v>
          </cell>
          <cell r="DG234">
            <v>0</v>
          </cell>
          <cell r="DJ234">
            <v>0</v>
          </cell>
          <cell r="DK234">
            <v>0</v>
          </cell>
          <cell r="DM234">
            <v>0</v>
          </cell>
        </row>
        <row r="235">
          <cell r="N235">
            <v>0</v>
          </cell>
          <cell r="O235">
            <v>0</v>
          </cell>
          <cell r="R235">
            <v>0</v>
          </cell>
          <cell r="S235">
            <v>0</v>
          </cell>
          <cell r="V235">
            <v>0</v>
          </cell>
          <cell r="W235">
            <v>0</v>
          </cell>
          <cell r="Z235">
            <v>0</v>
          </cell>
          <cell r="AA235">
            <v>0</v>
          </cell>
          <cell r="AD235">
            <v>0</v>
          </cell>
          <cell r="AE235">
            <v>0</v>
          </cell>
          <cell r="AH235">
            <v>0</v>
          </cell>
          <cell r="AI235">
            <v>0</v>
          </cell>
          <cell r="AL235">
            <v>0</v>
          </cell>
          <cell r="AM235">
            <v>0</v>
          </cell>
          <cell r="AP235">
            <v>3</v>
          </cell>
          <cell r="AQ235">
            <v>3.2679999999999998</v>
          </cell>
          <cell r="AT235">
            <v>0</v>
          </cell>
          <cell r="AU235">
            <v>0</v>
          </cell>
          <cell r="AX235">
            <v>0</v>
          </cell>
          <cell r="AY235">
            <v>0</v>
          </cell>
          <cell r="BB235">
            <v>0</v>
          </cell>
          <cell r="BC235">
            <v>0</v>
          </cell>
          <cell r="BF235">
            <v>0</v>
          </cell>
          <cell r="BG235">
            <v>0</v>
          </cell>
          <cell r="BJ235">
            <v>0</v>
          </cell>
          <cell r="BK235">
            <v>0</v>
          </cell>
          <cell r="BN235">
            <v>0</v>
          </cell>
          <cell r="BO235">
            <v>0</v>
          </cell>
          <cell r="BR235">
            <v>0</v>
          </cell>
          <cell r="BS235">
            <v>0</v>
          </cell>
          <cell r="BV235">
            <v>0</v>
          </cell>
          <cell r="BW235">
            <v>0</v>
          </cell>
          <cell r="BZ235">
            <v>0</v>
          </cell>
          <cell r="CA235">
            <v>0</v>
          </cell>
          <cell r="CD235">
            <v>0</v>
          </cell>
          <cell r="CE235">
            <v>0</v>
          </cell>
          <cell r="CH235">
            <v>8.0000000000000002E-3</v>
          </cell>
          <cell r="CI235">
            <v>3.4009999999999998</v>
          </cell>
          <cell r="CL235">
            <v>0</v>
          </cell>
          <cell r="CM235">
            <v>0</v>
          </cell>
          <cell r="CP235">
            <v>4</v>
          </cell>
          <cell r="CQ235">
            <v>2.036</v>
          </cell>
          <cell r="CT235">
            <v>0</v>
          </cell>
          <cell r="CU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F235">
            <v>0</v>
          </cell>
          <cell r="DG235">
            <v>0</v>
          </cell>
          <cell r="DJ235">
            <v>0</v>
          </cell>
          <cell r="DK235">
            <v>0</v>
          </cell>
          <cell r="DM235">
            <v>0</v>
          </cell>
        </row>
        <row r="236">
          <cell r="N236">
            <v>0</v>
          </cell>
          <cell r="O236">
            <v>0</v>
          </cell>
          <cell r="R236">
            <v>0</v>
          </cell>
          <cell r="S236">
            <v>0</v>
          </cell>
          <cell r="V236">
            <v>0</v>
          </cell>
          <cell r="W236">
            <v>0</v>
          </cell>
          <cell r="Z236">
            <v>0</v>
          </cell>
          <cell r="AA236">
            <v>0</v>
          </cell>
          <cell r="AD236">
            <v>0</v>
          </cell>
          <cell r="AE236">
            <v>0</v>
          </cell>
          <cell r="AH236">
            <v>0</v>
          </cell>
          <cell r="AI236">
            <v>0</v>
          </cell>
          <cell r="AL236">
            <v>0</v>
          </cell>
          <cell r="AM236">
            <v>0</v>
          </cell>
          <cell r="AP236">
            <v>0</v>
          </cell>
          <cell r="AQ236">
            <v>0</v>
          </cell>
          <cell r="AT236">
            <v>0</v>
          </cell>
          <cell r="AU236">
            <v>0</v>
          </cell>
          <cell r="AX236">
            <v>0</v>
          </cell>
          <cell r="AY236">
            <v>0</v>
          </cell>
          <cell r="BB236">
            <v>0</v>
          </cell>
          <cell r="BC236">
            <v>0</v>
          </cell>
          <cell r="BF236">
            <v>0</v>
          </cell>
          <cell r="BG236">
            <v>0</v>
          </cell>
          <cell r="BJ236">
            <v>0</v>
          </cell>
          <cell r="BK236">
            <v>0</v>
          </cell>
          <cell r="BN236">
            <v>0</v>
          </cell>
          <cell r="BO236">
            <v>0</v>
          </cell>
          <cell r="BR236">
            <v>0</v>
          </cell>
          <cell r="BS236">
            <v>0</v>
          </cell>
          <cell r="BV236">
            <v>0</v>
          </cell>
          <cell r="BW236">
            <v>0</v>
          </cell>
          <cell r="BZ236">
            <v>6.0000000000000001E-3</v>
          </cell>
          <cell r="CA236">
            <v>6.3710000000000004</v>
          </cell>
          <cell r="CD236">
            <v>0</v>
          </cell>
          <cell r="CE236">
            <v>0</v>
          </cell>
          <cell r="CH236">
            <v>0.02</v>
          </cell>
          <cell r="CI236">
            <v>132.12799999999999</v>
          </cell>
          <cell r="CL236">
            <v>0</v>
          </cell>
          <cell r="CM236">
            <v>0</v>
          </cell>
          <cell r="CP236">
            <v>5</v>
          </cell>
          <cell r="CQ236">
            <v>1.736</v>
          </cell>
          <cell r="CT236">
            <v>0</v>
          </cell>
          <cell r="CU236">
            <v>0</v>
          </cell>
          <cell r="CX236">
            <v>0</v>
          </cell>
          <cell r="CY236">
            <v>0</v>
          </cell>
          <cell r="DB236">
            <v>0</v>
          </cell>
          <cell r="DC236">
            <v>0</v>
          </cell>
          <cell r="DF236">
            <v>0</v>
          </cell>
          <cell r="DG236">
            <v>0</v>
          </cell>
          <cell r="DJ236">
            <v>0</v>
          </cell>
          <cell r="DK236">
            <v>0</v>
          </cell>
          <cell r="DM236">
            <v>0</v>
          </cell>
        </row>
        <row r="237">
          <cell r="N237">
            <v>0</v>
          </cell>
          <cell r="O237">
            <v>0</v>
          </cell>
          <cell r="R237">
            <v>0</v>
          </cell>
          <cell r="S237">
            <v>0</v>
          </cell>
          <cell r="V237">
            <v>0</v>
          </cell>
          <cell r="W237">
            <v>0</v>
          </cell>
          <cell r="Z237">
            <v>0</v>
          </cell>
          <cell r="AA237">
            <v>0</v>
          </cell>
          <cell r="AD237">
            <v>0</v>
          </cell>
          <cell r="AE237">
            <v>0</v>
          </cell>
          <cell r="AH237">
            <v>0</v>
          </cell>
          <cell r="AI237">
            <v>0</v>
          </cell>
          <cell r="AL237">
            <v>0</v>
          </cell>
          <cell r="AM237">
            <v>0</v>
          </cell>
          <cell r="AP237">
            <v>0</v>
          </cell>
          <cell r="AQ237">
            <v>0</v>
          </cell>
          <cell r="AT237">
            <v>0</v>
          </cell>
          <cell r="AU237">
            <v>0</v>
          </cell>
          <cell r="AX237">
            <v>0</v>
          </cell>
          <cell r="AY237">
            <v>0</v>
          </cell>
          <cell r="BB237">
            <v>0</v>
          </cell>
          <cell r="BC237">
            <v>0</v>
          </cell>
          <cell r="BF237">
            <v>0</v>
          </cell>
          <cell r="BG237">
            <v>0</v>
          </cell>
          <cell r="BJ237">
            <v>0</v>
          </cell>
          <cell r="BK237">
            <v>0</v>
          </cell>
          <cell r="BN237">
            <v>0</v>
          </cell>
          <cell r="BO237">
            <v>0</v>
          </cell>
          <cell r="BR237">
            <v>0</v>
          </cell>
          <cell r="BS237">
            <v>0</v>
          </cell>
          <cell r="BV237">
            <v>0</v>
          </cell>
          <cell r="BW237">
            <v>0</v>
          </cell>
          <cell r="BZ237">
            <v>0</v>
          </cell>
          <cell r="CA237">
            <v>0</v>
          </cell>
          <cell r="CD237">
            <v>3.9E-2</v>
          </cell>
          <cell r="CE237">
            <v>50.287999999999997</v>
          </cell>
          <cell r="CH237">
            <v>0</v>
          </cell>
          <cell r="CI237">
            <v>0</v>
          </cell>
          <cell r="CL237">
            <v>0</v>
          </cell>
          <cell r="CM237">
            <v>0</v>
          </cell>
          <cell r="CP237">
            <v>8</v>
          </cell>
          <cell r="CQ237">
            <v>6.0179999999999998</v>
          </cell>
          <cell r="CT237">
            <v>0</v>
          </cell>
          <cell r="CU237">
            <v>0</v>
          </cell>
          <cell r="CX237">
            <v>0</v>
          </cell>
          <cell r="CY237">
            <v>0</v>
          </cell>
          <cell r="DB237">
            <v>0</v>
          </cell>
          <cell r="DC237">
            <v>0</v>
          </cell>
          <cell r="DF237">
            <v>0</v>
          </cell>
          <cell r="DG237">
            <v>0</v>
          </cell>
          <cell r="DJ237">
            <v>0</v>
          </cell>
          <cell r="DK237">
            <v>0</v>
          </cell>
          <cell r="DM237">
            <v>0</v>
          </cell>
        </row>
        <row r="238">
          <cell r="N238">
            <v>0</v>
          </cell>
          <cell r="O238">
            <v>0</v>
          </cell>
          <cell r="R238">
            <v>0</v>
          </cell>
          <cell r="S238">
            <v>0</v>
          </cell>
          <cell r="V238">
            <v>0</v>
          </cell>
          <cell r="W238">
            <v>0</v>
          </cell>
          <cell r="Z238">
            <v>0</v>
          </cell>
          <cell r="AA238">
            <v>0</v>
          </cell>
          <cell r="AD238">
            <v>4</v>
          </cell>
          <cell r="AE238">
            <v>15.263999999999999</v>
          </cell>
          <cell r="AH238">
            <v>0</v>
          </cell>
          <cell r="AI238">
            <v>0</v>
          </cell>
          <cell r="AL238">
            <v>0</v>
          </cell>
          <cell r="AM238">
            <v>0</v>
          </cell>
          <cell r="AP238">
            <v>0</v>
          </cell>
          <cell r="AQ238">
            <v>0</v>
          </cell>
          <cell r="AT238">
            <v>0</v>
          </cell>
          <cell r="AU238">
            <v>0</v>
          </cell>
          <cell r="AX238">
            <v>0</v>
          </cell>
          <cell r="AY238">
            <v>0</v>
          </cell>
          <cell r="BB238">
            <v>0</v>
          </cell>
          <cell r="BC238">
            <v>0</v>
          </cell>
          <cell r="BF238">
            <v>0</v>
          </cell>
          <cell r="BG238">
            <v>0</v>
          </cell>
          <cell r="BJ238">
            <v>0</v>
          </cell>
          <cell r="BK238">
            <v>0</v>
          </cell>
          <cell r="BN238">
            <v>0</v>
          </cell>
          <cell r="BO238">
            <v>0</v>
          </cell>
          <cell r="BR238">
            <v>0</v>
          </cell>
          <cell r="BS238">
            <v>0</v>
          </cell>
          <cell r="BV238">
            <v>0</v>
          </cell>
          <cell r="BW238">
            <v>0</v>
          </cell>
          <cell r="BZ238">
            <v>0</v>
          </cell>
          <cell r="CA238">
            <v>0</v>
          </cell>
          <cell r="CD238">
            <v>8.0000000000000002E-3</v>
          </cell>
          <cell r="CE238">
            <v>8.3019999999999996</v>
          </cell>
          <cell r="CH238">
            <v>0</v>
          </cell>
          <cell r="CI238">
            <v>0</v>
          </cell>
          <cell r="CL238">
            <v>0</v>
          </cell>
          <cell r="CM238">
            <v>0</v>
          </cell>
          <cell r="CP238">
            <v>3</v>
          </cell>
          <cell r="CQ238">
            <v>0.97</v>
          </cell>
          <cell r="CT238">
            <v>0</v>
          </cell>
          <cell r="CU238">
            <v>0</v>
          </cell>
          <cell r="CX238">
            <v>0</v>
          </cell>
          <cell r="CY238">
            <v>0</v>
          </cell>
          <cell r="DB238">
            <v>0</v>
          </cell>
          <cell r="DC238">
            <v>0</v>
          </cell>
          <cell r="DF238">
            <v>0</v>
          </cell>
          <cell r="DG238">
            <v>0</v>
          </cell>
          <cell r="DJ238">
            <v>0</v>
          </cell>
          <cell r="DK238">
            <v>0</v>
          </cell>
          <cell r="DM238">
            <v>6.5149999999999997</v>
          </cell>
        </row>
        <row r="239">
          <cell r="N239">
            <v>4.0000000000000001E-3</v>
          </cell>
          <cell r="O239">
            <v>6.56</v>
          </cell>
          <cell r="R239">
            <v>0</v>
          </cell>
          <cell r="S239">
            <v>0</v>
          </cell>
          <cell r="V239">
            <v>0</v>
          </cell>
          <cell r="W239">
            <v>0</v>
          </cell>
          <cell r="Z239">
            <v>0</v>
          </cell>
          <cell r="AA239">
            <v>0</v>
          </cell>
          <cell r="AD239">
            <v>1</v>
          </cell>
          <cell r="AE239">
            <v>8.4</v>
          </cell>
          <cell r="AH239">
            <v>0</v>
          </cell>
          <cell r="AI239">
            <v>0</v>
          </cell>
          <cell r="AL239">
            <v>0</v>
          </cell>
          <cell r="AM239">
            <v>0</v>
          </cell>
          <cell r="AP239">
            <v>0</v>
          </cell>
          <cell r="AQ239">
            <v>0</v>
          </cell>
          <cell r="AT239">
            <v>0</v>
          </cell>
          <cell r="AU239">
            <v>0</v>
          </cell>
          <cell r="AX239">
            <v>0</v>
          </cell>
          <cell r="AY239">
            <v>0</v>
          </cell>
          <cell r="BB239">
            <v>0</v>
          </cell>
          <cell r="BC239">
            <v>0</v>
          </cell>
          <cell r="BF239">
            <v>0</v>
          </cell>
          <cell r="BG239">
            <v>0</v>
          </cell>
          <cell r="BJ239">
            <v>0</v>
          </cell>
          <cell r="BK239">
            <v>0</v>
          </cell>
          <cell r="BN239">
            <v>0</v>
          </cell>
          <cell r="BO239">
            <v>0</v>
          </cell>
          <cell r="BR239">
            <v>0</v>
          </cell>
          <cell r="BS239">
            <v>0</v>
          </cell>
          <cell r="BV239">
            <v>0</v>
          </cell>
          <cell r="BW239">
            <v>0</v>
          </cell>
          <cell r="BZ239">
            <v>0</v>
          </cell>
          <cell r="CA239">
            <v>0</v>
          </cell>
          <cell r="CD239">
            <v>2.4E-2</v>
          </cell>
          <cell r="CE239">
            <v>28.683</v>
          </cell>
          <cell r="CH239">
            <v>0</v>
          </cell>
          <cell r="CI239">
            <v>0</v>
          </cell>
          <cell r="CL239">
            <v>0</v>
          </cell>
          <cell r="CM239">
            <v>0</v>
          </cell>
          <cell r="CP239">
            <v>9</v>
          </cell>
          <cell r="CQ239">
            <v>3.7650000000000001</v>
          </cell>
          <cell r="CT239">
            <v>0</v>
          </cell>
          <cell r="CU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F239">
            <v>0</v>
          </cell>
          <cell r="DG239">
            <v>0</v>
          </cell>
          <cell r="DJ239">
            <v>0</v>
          </cell>
          <cell r="DK239">
            <v>0</v>
          </cell>
          <cell r="DM239">
            <v>13.941000000000001</v>
          </cell>
        </row>
        <row r="240">
          <cell r="N240">
            <v>0</v>
          </cell>
          <cell r="O240">
            <v>0</v>
          </cell>
          <cell r="R240">
            <v>0</v>
          </cell>
          <cell r="S240">
            <v>0</v>
          </cell>
          <cell r="V240">
            <v>0</v>
          </cell>
          <cell r="W240">
            <v>0</v>
          </cell>
          <cell r="Z240">
            <v>0</v>
          </cell>
          <cell r="AA240">
            <v>0</v>
          </cell>
          <cell r="AD240">
            <v>0</v>
          </cell>
          <cell r="AE240">
            <v>0</v>
          </cell>
          <cell r="AH240">
            <v>0</v>
          </cell>
          <cell r="AI240">
            <v>0</v>
          </cell>
          <cell r="AL240">
            <v>0</v>
          </cell>
          <cell r="AM240">
            <v>0</v>
          </cell>
          <cell r="AP240">
            <v>0</v>
          </cell>
          <cell r="AQ240">
            <v>0</v>
          </cell>
          <cell r="AT240">
            <v>0</v>
          </cell>
          <cell r="AU240">
            <v>0</v>
          </cell>
          <cell r="AX240">
            <v>0</v>
          </cell>
          <cell r="AY240">
            <v>0</v>
          </cell>
          <cell r="BB240">
            <v>0</v>
          </cell>
          <cell r="BC240">
            <v>0</v>
          </cell>
          <cell r="BF240">
            <v>0</v>
          </cell>
          <cell r="BG240">
            <v>0</v>
          </cell>
          <cell r="BJ240">
            <v>0</v>
          </cell>
          <cell r="BK240">
            <v>0</v>
          </cell>
          <cell r="BN240">
            <v>0</v>
          </cell>
          <cell r="BO240">
            <v>0</v>
          </cell>
          <cell r="BR240">
            <v>0</v>
          </cell>
          <cell r="BS240">
            <v>0</v>
          </cell>
          <cell r="BV240">
            <v>0</v>
          </cell>
          <cell r="BW240">
            <v>0</v>
          </cell>
          <cell r="BZ240">
            <v>0</v>
          </cell>
          <cell r="CA240">
            <v>0</v>
          </cell>
          <cell r="CD240">
            <v>0</v>
          </cell>
          <cell r="CE240">
            <v>0</v>
          </cell>
          <cell r="CH240">
            <v>0</v>
          </cell>
          <cell r="CI240">
            <v>0</v>
          </cell>
          <cell r="CL240">
            <v>0</v>
          </cell>
          <cell r="CM240">
            <v>0</v>
          </cell>
          <cell r="CP240">
            <v>0</v>
          </cell>
          <cell r="CQ240">
            <v>0</v>
          </cell>
          <cell r="CT240">
            <v>0</v>
          </cell>
          <cell r="CU240">
            <v>0</v>
          </cell>
          <cell r="CX240">
            <v>1</v>
          </cell>
          <cell r="CY240">
            <v>1.1299999999999999</v>
          </cell>
          <cell r="DB240">
            <v>0</v>
          </cell>
          <cell r="DC240">
            <v>0</v>
          </cell>
          <cell r="DF240">
            <v>0</v>
          </cell>
          <cell r="DG240">
            <v>0</v>
          </cell>
          <cell r="DJ240">
            <v>2.4329999999999998</v>
          </cell>
          <cell r="DK240">
            <v>194.64</v>
          </cell>
          <cell r="DM240">
            <v>3.34</v>
          </cell>
        </row>
        <row r="241">
          <cell r="N241">
            <v>0</v>
          </cell>
          <cell r="O241">
            <v>0</v>
          </cell>
          <cell r="R241">
            <v>0</v>
          </cell>
          <cell r="S241">
            <v>0</v>
          </cell>
          <cell r="V241">
            <v>0</v>
          </cell>
          <cell r="W241">
            <v>0</v>
          </cell>
          <cell r="Z241">
            <v>0</v>
          </cell>
          <cell r="AA241">
            <v>0</v>
          </cell>
          <cell r="AD241">
            <v>0</v>
          </cell>
          <cell r="AE241">
            <v>0</v>
          </cell>
          <cell r="AH241">
            <v>0</v>
          </cell>
          <cell r="AI241">
            <v>0</v>
          </cell>
          <cell r="AL241">
            <v>0</v>
          </cell>
          <cell r="AM241">
            <v>0</v>
          </cell>
          <cell r="AP241">
            <v>15</v>
          </cell>
          <cell r="AQ241">
            <v>10.032999999999999</v>
          </cell>
          <cell r="AT241">
            <v>0</v>
          </cell>
          <cell r="AU241">
            <v>0</v>
          </cell>
          <cell r="AX241">
            <v>0</v>
          </cell>
          <cell r="AY241">
            <v>0</v>
          </cell>
          <cell r="BB241">
            <v>0</v>
          </cell>
          <cell r="BC241">
            <v>0</v>
          </cell>
          <cell r="BF241">
            <v>0</v>
          </cell>
          <cell r="BG241">
            <v>0</v>
          </cell>
          <cell r="BJ241">
            <v>0</v>
          </cell>
          <cell r="BK241">
            <v>0</v>
          </cell>
          <cell r="BN241">
            <v>0</v>
          </cell>
          <cell r="BO241">
            <v>0</v>
          </cell>
          <cell r="BR241">
            <v>0</v>
          </cell>
          <cell r="BS241">
            <v>0</v>
          </cell>
          <cell r="BV241">
            <v>0</v>
          </cell>
          <cell r="BW241">
            <v>0</v>
          </cell>
          <cell r="BZ241">
            <v>0</v>
          </cell>
          <cell r="CA241">
            <v>0</v>
          </cell>
          <cell r="CD241">
            <v>4.7E-2</v>
          </cell>
          <cell r="CE241">
            <v>57.536999999999999</v>
          </cell>
          <cell r="CH241">
            <v>7.0000000000000001E-3</v>
          </cell>
          <cell r="CI241">
            <v>8.1720000000000006</v>
          </cell>
          <cell r="CL241">
            <v>0</v>
          </cell>
          <cell r="CM241">
            <v>0</v>
          </cell>
          <cell r="CP241">
            <v>0</v>
          </cell>
          <cell r="CQ241">
            <v>0</v>
          </cell>
          <cell r="CT241">
            <v>0</v>
          </cell>
          <cell r="CU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F241">
            <v>0</v>
          </cell>
          <cell r="DG241">
            <v>0</v>
          </cell>
          <cell r="DJ241">
            <v>0</v>
          </cell>
          <cell r="DK241">
            <v>0</v>
          </cell>
          <cell r="DM241">
            <v>0</v>
          </cell>
        </row>
        <row r="242">
          <cell r="N242">
            <v>0</v>
          </cell>
          <cell r="O242">
            <v>0</v>
          </cell>
          <cell r="R242">
            <v>0</v>
          </cell>
          <cell r="S242">
            <v>0</v>
          </cell>
          <cell r="V242">
            <v>0</v>
          </cell>
          <cell r="W242">
            <v>0</v>
          </cell>
          <cell r="Z242">
            <v>0</v>
          </cell>
          <cell r="AA242">
            <v>0</v>
          </cell>
          <cell r="AD242">
            <v>0</v>
          </cell>
          <cell r="AE242">
            <v>0</v>
          </cell>
          <cell r="AH242">
            <v>0</v>
          </cell>
          <cell r="AI242">
            <v>0</v>
          </cell>
          <cell r="AL242">
            <v>0</v>
          </cell>
          <cell r="AM242">
            <v>0</v>
          </cell>
          <cell r="AP242">
            <v>7</v>
          </cell>
          <cell r="AQ242">
            <v>6.62</v>
          </cell>
          <cell r="AT242">
            <v>0</v>
          </cell>
          <cell r="AU242">
            <v>0</v>
          </cell>
          <cell r="AX242">
            <v>0</v>
          </cell>
          <cell r="AY242">
            <v>0</v>
          </cell>
          <cell r="BB242">
            <v>0</v>
          </cell>
          <cell r="BC242">
            <v>0</v>
          </cell>
          <cell r="BF242">
            <v>0</v>
          </cell>
          <cell r="BG242">
            <v>0</v>
          </cell>
          <cell r="BJ242">
            <v>0</v>
          </cell>
          <cell r="BK242">
            <v>0</v>
          </cell>
          <cell r="BN242">
            <v>1.0999999999999999E-2</v>
          </cell>
          <cell r="BO242">
            <v>4.7320000000000002</v>
          </cell>
          <cell r="BR242">
            <v>0</v>
          </cell>
          <cell r="BS242">
            <v>0</v>
          </cell>
          <cell r="BV242">
            <v>0</v>
          </cell>
          <cell r="BW242">
            <v>0</v>
          </cell>
          <cell r="BZ242">
            <v>0</v>
          </cell>
          <cell r="CA242">
            <v>0</v>
          </cell>
          <cell r="CD242">
            <v>0</v>
          </cell>
          <cell r="CE242">
            <v>0</v>
          </cell>
          <cell r="CH242">
            <v>0</v>
          </cell>
          <cell r="CI242">
            <v>0</v>
          </cell>
          <cell r="CL242">
            <v>0</v>
          </cell>
          <cell r="CM242">
            <v>0</v>
          </cell>
          <cell r="CP242">
            <v>0</v>
          </cell>
          <cell r="CQ242">
            <v>0</v>
          </cell>
          <cell r="CT242">
            <v>0</v>
          </cell>
          <cell r="CU242">
            <v>0</v>
          </cell>
          <cell r="CX242">
            <v>4</v>
          </cell>
          <cell r="CY242">
            <v>3.875</v>
          </cell>
          <cell r="DB242">
            <v>0</v>
          </cell>
          <cell r="DC242">
            <v>0</v>
          </cell>
          <cell r="DF242">
            <v>0</v>
          </cell>
          <cell r="DG242">
            <v>0</v>
          </cell>
          <cell r="DJ242">
            <v>0.95</v>
          </cell>
          <cell r="DK242">
            <v>76</v>
          </cell>
          <cell r="DM242">
            <v>0</v>
          </cell>
        </row>
        <row r="243">
          <cell r="N243">
            <v>0</v>
          </cell>
          <cell r="O243">
            <v>0</v>
          </cell>
          <cell r="R243">
            <v>0</v>
          </cell>
          <cell r="S243">
            <v>0</v>
          </cell>
          <cell r="V243">
            <v>0</v>
          </cell>
          <cell r="W243">
            <v>0</v>
          </cell>
          <cell r="Z243">
            <v>0</v>
          </cell>
          <cell r="AA243">
            <v>0</v>
          </cell>
          <cell r="AD243">
            <v>0</v>
          </cell>
          <cell r="AE243">
            <v>0</v>
          </cell>
          <cell r="AH243">
            <v>0</v>
          </cell>
          <cell r="AI243">
            <v>0</v>
          </cell>
          <cell r="AL243">
            <v>0</v>
          </cell>
          <cell r="AM243">
            <v>0</v>
          </cell>
          <cell r="AP243">
            <v>0</v>
          </cell>
          <cell r="AQ243">
            <v>0</v>
          </cell>
          <cell r="AT243">
            <v>0</v>
          </cell>
          <cell r="AU243">
            <v>0</v>
          </cell>
          <cell r="AX243">
            <v>0</v>
          </cell>
          <cell r="AY243">
            <v>0</v>
          </cell>
          <cell r="BB243">
            <v>0</v>
          </cell>
          <cell r="BC243">
            <v>0</v>
          </cell>
          <cell r="BF243">
            <v>0</v>
          </cell>
          <cell r="BG243">
            <v>0</v>
          </cell>
          <cell r="BJ243">
            <v>0</v>
          </cell>
          <cell r="BK243">
            <v>0</v>
          </cell>
          <cell r="BN243">
            <v>0</v>
          </cell>
          <cell r="BO243">
            <v>0</v>
          </cell>
          <cell r="BR243">
            <v>0</v>
          </cell>
          <cell r="BS243">
            <v>0</v>
          </cell>
          <cell r="BV243">
            <v>0</v>
          </cell>
          <cell r="BW243">
            <v>0</v>
          </cell>
          <cell r="BZ243">
            <v>0</v>
          </cell>
          <cell r="CA243">
            <v>0</v>
          </cell>
          <cell r="CD243">
            <v>0</v>
          </cell>
          <cell r="CE243">
            <v>0</v>
          </cell>
          <cell r="CH243">
            <v>0</v>
          </cell>
          <cell r="CI243">
            <v>0</v>
          </cell>
          <cell r="CL243">
            <v>0</v>
          </cell>
          <cell r="CM243">
            <v>0</v>
          </cell>
          <cell r="CP243">
            <v>0</v>
          </cell>
          <cell r="CQ243">
            <v>0</v>
          </cell>
          <cell r="CT243">
            <v>0</v>
          </cell>
          <cell r="CU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F243">
            <v>0</v>
          </cell>
          <cell r="DG243">
            <v>0</v>
          </cell>
          <cell r="DJ243">
            <v>0</v>
          </cell>
          <cell r="DK243">
            <v>0</v>
          </cell>
          <cell r="DM243">
            <v>0</v>
          </cell>
        </row>
        <row r="244">
          <cell r="N244">
            <v>0</v>
          </cell>
          <cell r="O244">
            <v>0</v>
          </cell>
          <cell r="R244">
            <v>0</v>
          </cell>
          <cell r="S244">
            <v>0</v>
          </cell>
          <cell r="V244">
            <v>0</v>
          </cell>
          <cell r="W244">
            <v>0</v>
          </cell>
          <cell r="Z244">
            <v>0</v>
          </cell>
          <cell r="AA244">
            <v>0</v>
          </cell>
          <cell r="AD244">
            <v>0</v>
          </cell>
          <cell r="AE244">
            <v>0</v>
          </cell>
          <cell r="AH244">
            <v>0</v>
          </cell>
          <cell r="AI244">
            <v>0</v>
          </cell>
          <cell r="AL244">
            <v>0</v>
          </cell>
          <cell r="AM244">
            <v>0</v>
          </cell>
          <cell r="AP244">
            <v>0</v>
          </cell>
          <cell r="AQ244">
            <v>0</v>
          </cell>
          <cell r="AT244">
            <v>0</v>
          </cell>
          <cell r="AU244">
            <v>0</v>
          </cell>
          <cell r="AX244">
            <v>0</v>
          </cell>
          <cell r="AY244">
            <v>0</v>
          </cell>
          <cell r="BB244">
            <v>0</v>
          </cell>
          <cell r="BC244">
            <v>0</v>
          </cell>
          <cell r="BF244">
            <v>0</v>
          </cell>
          <cell r="BG244">
            <v>0</v>
          </cell>
          <cell r="BJ244">
            <v>0</v>
          </cell>
          <cell r="BK244">
            <v>0</v>
          </cell>
          <cell r="BN244">
            <v>0</v>
          </cell>
          <cell r="BO244">
            <v>0</v>
          </cell>
          <cell r="BR244">
            <v>0</v>
          </cell>
          <cell r="BS244">
            <v>0</v>
          </cell>
          <cell r="BV244">
            <v>0</v>
          </cell>
          <cell r="BW244">
            <v>0</v>
          </cell>
          <cell r="BZ244">
            <v>0</v>
          </cell>
          <cell r="CA244">
            <v>0</v>
          </cell>
          <cell r="CD244">
            <v>0</v>
          </cell>
          <cell r="CE244">
            <v>0</v>
          </cell>
          <cell r="CH244">
            <v>0</v>
          </cell>
          <cell r="CI244">
            <v>0</v>
          </cell>
          <cell r="CL244">
            <v>0</v>
          </cell>
          <cell r="CM244">
            <v>0</v>
          </cell>
          <cell r="CP244">
            <v>0</v>
          </cell>
          <cell r="CQ244">
            <v>0</v>
          </cell>
          <cell r="CT244">
            <v>0</v>
          </cell>
          <cell r="CU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F244">
            <v>0</v>
          </cell>
          <cell r="DG244">
            <v>0</v>
          </cell>
          <cell r="DJ244">
            <v>0.28399999999999997</v>
          </cell>
          <cell r="DK244">
            <v>22.72</v>
          </cell>
          <cell r="DM244">
            <v>0</v>
          </cell>
        </row>
        <row r="245">
          <cell r="N245">
            <v>0</v>
          </cell>
          <cell r="O245">
            <v>0</v>
          </cell>
          <cell r="R245">
            <v>0</v>
          </cell>
          <cell r="S245">
            <v>0</v>
          </cell>
          <cell r="V245">
            <v>0</v>
          </cell>
          <cell r="W245">
            <v>0</v>
          </cell>
          <cell r="Z245">
            <v>0</v>
          </cell>
          <cell r="AA245">
            <v>0</v>
          </cell>
          <cell r="AD245">
            <v>0</v>
          </cell>
          <cell r="AE245">
            <v>0</v>
          </cell>
          <cell r="AH245">
            <v>0</v>
          </cell>
          <cell r="AI245">
            <v>0</v>
          </cell>
          <cell r="AL245">
            <v>0</v>
          </cell>
          <cell r="AM245">
            <v>0</v>
          </cell>
          <cell r="AP245">
            <v>0</v>
          </cell>
          <cell r="AQ245">
            <v>0</v>
          </cell>
          <cell r="AT245">
            <v>0</v>
          </cell>
          <cell r="AU245">
            <v>0</v>
          </cell>
          <cell r="AX245">
            <v>0</v>
          </cell>
          <cell r="AY245">
            <v>0</v>
          </cell>
          <cell r="BB245">
            <v>0</v>
          </cell>
          <cell r="BC245">
            <v>0</v>
          </cell>
          <cell r="BF245">
            <v>0</v>
          </cell>
          <cell r="BG245">
            <v>0</v>
          </cell>
          <cell r="BJ245">
            <v>0</v>
          </cell>
          <cell r="BK245">
            <v>0</v>
          </cell>
          <cell r="BN245">
            <v>0</v>
          </cell>
          <cell r="BO245">
            <v>0</v>
          </cell>
          <cell r="BR245">
            <v>0</v>
          </cell>
          <cell r="BS245">
            <v>0</v>
          </cell>
          <cell r="BV245">
            <v>0</v>
          </cell>
          <cell r="BW245">
            <v>0</v>
          </cell>
          <cell r="BZ245">
            <v>0</v>
          </cell>
          <cell r="CA245">
            <v>0</v>
          </cell>
          <cell r="CD245">
            <v>0</v>
          </cell>
          <cell r="CE245">
            <v>0</v>
          </cell>
          <cell r="CH245">
            <v>0</v>
          </cell>
          <cell r="CI245">
            <v>0</v>
          </cell>
          <cell r="CL245">
            <v>0</v>
          </cell>
          <cell r="CM245">
            <v>0</v>
          </cell>
          <cell r="CP245">
            <v>0</v>
          </cell>
          <cell r="CQ245">
            <v>0</v>
          </cell>
          <cell r="CT245">
            <v>0</v>
          </cell>
          <cell r="CU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F245">
            <v>0</v>
          </cell>
          <cell r="DG245">
            <v>0</v>
          </cell>
          <cell r="DJ245">
            <v>0.35099999999999998</v>
          </cell>
          <cell r="DK245">
            <v>28.08</v>
          </cell>
          <cell r="DM245">
            <v>0</v>
          </cell>
        </row>
        <row r="246">
          <cell r="N246">
            <v>0</v>
          </cell>
          <cell r="O246">
            <v>0</v>
          </cell>
          <cell r="R246">
            <v>0</v>
          </cell>
          <cell r="S246">
            <v>0</v>
          </cell>
          <cell r="V246">
            <v>0</v>
          </cell>
          <cell r="W246">
            <v>0</v>
          </cell>
          <cell r="Z246">
            <v>0</v>
          </cell>
          <cell r="AA246">
            <v>0</v>
          </cell>
          <cell r="AD246">
            <v>0</v>
          </cell>
          <cell r="AE246">
            <v>0</v>
          </cell>
          <cell r="AH246">
            <v>0</v>
          </cell>
          <cell r="AI246">
            <v>0</v>
          </cell>
          <cell r="AL246">
            <v>0</v>
          </cell>
          <cell r="AM246">
            <v>0</v>
          </cell>
          <cell r="AP246">
            <v>0</v>
          </cell>
          <cell r="AQ246">
            <v>0</v>
          </cell>
          <cell r="AT246">
            <v>0</v>
          </cell>
          <cell r="AU246">
            <v>0</v>
          </cell>
          <cell r="AX246">
            <v>0</v>
          </cell>
          <cell r="AY246">
            <v>0</v>
          </cell>
          <cell r="BB246">
            <v>0</v>
          </cell>
          <cell r="BC246">
            <v>0</v>
          </cell>
          <cell r="BF246">
            <v>0</v>
          </cell>
          <cell r="BG246">
            <v>0</v>
          </cell>
          <cell r="BJ246">
            <v>0</v>
          </cell>
          <cell r="BK246">
            <v>0</v>
          </cell>
          <cell r="BN246">
            <v>0</v>
          </cell>
          <cell r="BO246">
            <v>0</v>
          </cell>
          <cell r="BR246">
            <v>0</v>
          </cell>
          <cell r="BS246">
            <v>0</v>
          </cell>
          <cell r="BV246">
            <v>0</v>
          </cell>
          <cell r="BW246">
            <v>0</v>
          </cell>
          <cell r="BZ246">
            <v>0</v>
          </cell>
          <cell r="CA246">
            <v>0</v>
          </cell>
          <cell r="CD246">
            <v>0</v>
          </cell>
          <cell r="CE246">
            <v>0</v>
          </cell>
          <cell r="CH246">
            <v>0</v>
          </cell>
          <cell r="CI246">
            <v>0</v>
          </cell>
          <cell r="CL246">
            <v>0</v>
          </cell>
          <cell r="CM246">
            <v>0</v>
          </cell>
          <cell r="CP246">
            <v>0</v>
          </cell>
          <cell r="CQ246">
            <v>0</v>
          </cell>
          <cell r="CT246">
            <v>0</v>
          </cell>
          <cell r="CU246">
            <v>0</v>
          </cell>
          <cell r="CX246">
            <v>6</v>
          </cell>
          <cell r="CY246">
            <v>5.9740000000000002</v>
          </cell>
          <cell r="DB246">
            <v>0</v>
          </cell>
          <cell r="DC246">
            <v>0</v>
          </cell>
          <cell r="DF246">
            <v>0</v>
          </cell>
          <cell r="DG246">
            <v>0</v>
          </cell>
          <cell r="DJ246">
            <v>0</v>
          </cell>
          <cell r="DK246">
            <v>0</v>
          </cell>
          <cell r="DM246">
            <v>0</v>
          </cell>
        </row>
        <row r="247">
          <cell r="N247">
            <v>0</v>
          </cell>
          <cell r="O247">
            <v>0</v>
          </cell>
          <cell r="R247">
            <v>0</v>
          </cell>
          <cell r="S247">
            <v>0</v>
          </cell>
          <cell r="V247">
            <v>0</v>
          </cell>
          <cell r="W247">
            <v>0</v>
          </cell>
          <cell r="Z247">
            <v>0</v>
          </cell>
          <cell r="AA247">
            <v>0</v>
          </cell>
          <cell r="AD247">
            <v>0</v>
          </cell>
          <cell r="AE247">
            <v>0</v>
          </cell>
          <cell r="AH247">
            <v>0</v>
          </cell>
          <cell r="AI247">
            <v>0</v>
          </cell>
          <cell r="AL247">
            <v>0</v>
          </cell>
          <cell r="AM247">
            <v>0</v>
          </cell>
          <cell r="AP247">
            <v>0</v>
          </cell>
          <cell r="AQ247">
            <v>0</v>
          </cell>
          <cell r="AT247">
            <v>0</v>
          </cell>
          <cell r="AU247">
            <v>0</v>
          </cell>
          <cell r="AX247">
            <v>0</v>
          </cell>
          <cell r="AY247">
            <v>0</v>
          </cell>
          <cell r="BB247">
            <v>0</v>
          </cell>
          <cell r="BC247">
            <v>0</v>
          </cell>
          <cell r="BF247">
            <v>0</v>
          </cell>
          <cell r="BG247">
            <v>0</v>
          </cell>
          <cell r="BJ247">
            <v>0</v>
          </cell>
          <cell r="BK247">
            <v>0</v>
          </cell>
          <cell r="BN247">
            <v>0</v>
          </cell>
          <cell r="BO247">
            <v>0</v>
          </cell>
          <cell r="BR247">
            <v>0</v>
          </cell>
          <cell r="BS247">
            <v>0</v>
          </cell>
          <cell r="BV247">
            <v>0</v>
          </cell>
          <cell r="BW247">
            <v>0</v>
          </cell>
          <cell r="BZ247">
            <v>0</v>
          </cell>
          <cell r="CA247">
            <v>0</v>
          </cell>
          <cell r="CD247">
            <v>0</v>
          </cell>
          <cell r="CE247">
            <v>0</v>
          </cell>
          <cell r="CH247">
            <v>0</v>
          </cell>
          <cell r="CI247">
            <v>0</v>
          </cell>
          <cell r="CL247">
            <v>0</v>
          </cell>
          <cell r="CM247">
            <v>0</v>
          </cell>
          <cell r="CP247">
            <v>0</v>
          </cell>
          <cell r="CQ247">
            <v>0</v>
          </cell>
          <cell r="CT247">
            <v>0</v>
          </cell>
          <cell r="CU247">
            <v>0</v>
          </cell>
          <cell r="CX247">
            <v>0</v>
          </cell>
          <cell r="CY247">
            <v>0</v>
          </cell>
          <cell r="DB247">
            <v>0</v>
          </cell>
          <cell r="DC247">
            <v>0</v>
          </cell>
          <cell r="DF247">
            <v>0</v>
          </cell>
          <cell r="DG247">
            <v>0</v>
          </cell>
          <cell r="DJ247">
            <v>0</v>
          </cell>
          <cell r="DK247">
            <v>0</v>
          </cell>
          <cell r="DM247">
            <v>0</v>
          </cell>
        </row>
        <row r="248">
          <cell r="N248">
            <v>0</v>
          </cell>
          <cell r="O248">
            <v>0</v>
          </cell>
          <cell r="R248">
            <v>0</v>
          </cell>
          <cell r="S248">
            <v>0</v>
          </cell>
          <cell r="V248">
            <v>0</v>
          </cell>
          <cell r="W248">
            <v>0</v>
          </cell>
          <cell r="Z248">
            <v>0</v>
          </cell>
          <cell r="AA248">
            <v>0</v>
          </cell>
          <cell r="AD248">
            <v>0</v>
          </cell>
          <cell r="AE248">
            <v>0</v>
          </cell>
          <cell r="AH248">
            <v>0</v>
          </cell>
          <cell r="AI248">
            <v>0</v>
          </cell>
          <cell r="AL248">
            <v>0</v>
          </cell>
          <cell r="AM248">
            <v>0</v>
          </cell>
          <cell r="AP248">
            <v>0</v>
          </cell>
          <cell r="AQ248">
            <v>0</v>
          </cell>
          <cell r="AT248">
            <v>0</v>
          </cell>
          <cell r="AU248">
            <v>0</v>
          </cell>
          <cell r="AX248">
            <v>0</v>
          </cell>
          <cell r="AY248">
            <v>0</v>
          </cell>
          <cell r="BB248">
            <v>0</v>
          </cell>
          <cell r="BC248">
            <v>0</v>
          </cell>
          <cell r="BF248">
            <v>0</v>
          </cell>
          <cell r="BG248">
            <v>0</v>
          </cell>
          <cell r="BJ248">
            <v>0</v>
          </cell>
          <cell r="BK248">
            <v>0</v>
          </cell>
          <cell r="BN248">
            <v>0</v>
          </cell>
          <cell r="BO248">
            <v>0</v>
          </cell>
          <cell r="BR248">
            <v>0</v>
          </cell>
          <cell r="BS248">
            <v>0</v>
          </cell>
          <cell r="BV248">
            <v>0</v>
          </cell>
          <cell r="BW248">
            <v>0</v>
          </cell>
          <cell r="BZ248">
            <v>0</v>
          </cell>
          <cell r="CA248">
            <v>0</v>
          </cell>
          <cell r="CD248">
            <v>0</v>
          </cell>
          <cell r="CE248">
            <v>0</v>
          </cell>
          <cell r="CH248">
            <v>0</v>
          </cell>
          <cell r="CI248">
            <v>0</v>
          </cell>
          <cell r="CL248">
            <v>0</v>
          </cell>
          <cell r="CM248">
            <v>0</v>
          </cell>
          <cell r="CP248">
            <v>0</v>
          </cell>
          <cell r="CQ248">
            <v>0</v>
          </cell>
          <cell r="CT248">
            <v>0</v>
          </cell>
          <cell r="CU248">
            <v>0</v>
          </cell>
          <cell r="CX248">
            <v>0</v>
          </cell>
          <cell r="CY248">
            <v>0</v>
          </cell>
          <cell r="DB248">
            <v>0</v>
          </cell>
          <cell r="DC248">
            <v>0</v>
          </cell>
          <cell r="DF248">
            <v>0</v>
          </cell>
          <cell r="DG248">
            <v>0</v>
          </cell>
          <cell r="DJ248">
            <v>0</v>
          </cell>
          <cell r="DK248">
            <v>0</v>
          </cell>
          <cell r="DM248">
            <v>0</v>
          </cell>
        </row>
        <row r="249">
          <cell r="N249">
            <v>0</v>
          </cell>
          <cell r="O249">
            <v>0</v>
          </cell>
          <cell r="R249">
            <v>0</v>
          </cell>
          <cell r="S249">
            <v>0</v>
          </cell>
          <cell r="V249">
            <v>0</v>
          </cell>
          <cell r="W249">
            <v>0</v>
          </cell>
          <cell r="Z249">
            <v>0</v>
          </cell>
          <cell r="AA249">
            <v>0</v>
          </cell>
          <cell r="AD249">
            <v>0</v>
          </cell>
          <cell r="AE249">
            <v>0</v>
          </cell>
          <cell r="AH249">
            <v>0</v>
          </cell>
          <cell r="AI249">
            <v>0</v>
          </cell>
          <cell r="AL249">
            <v>0</v>
          </cell>
          <cell r="AM249">
            <v>0</v>
          </cell>
          <cell r="AP249">
            <v>0</v>
          </cell>
          <cell r="AQ249">
            <v>0</v>
          </cell>
          <cell r="AT249">
            <v>0</v>
          </cell>
          <cell r="AU249">
            <v>0</v>
          </cell>
          <cell r="AX249">
            <v>0</v>
          </cell>
          <cell r="AY249">
            <v>0</v>
          </cell>
          <cell r="BB249">
            <v>0</v>
          </cell>
          <cell r="BC249">
            <v>0</v>
          </cell>
          <cell r="BF249">
            <v>0</v>
          </cell>
          <cell r="BG249">
            <v>0</v>
          </cell>
          <cell r="BJ249">
            <v>0</v>
          </cell>
          <cell r="BK249">
            <v>0</v>
          </cell>
          <cell r="BN249">
            <v>0</v>
          </cell>
          <cell r="BO249">
            <v>0</v>
          </cell>
          <cell r="BR249">
            <v>0</v>
          </cell>
          <cell r="BS249">
            <v>0</v>
          </cell>
          <cell r="BV249">
            <v>0</v>
          </cell>
          <cell r="BW249">
            <v>0</v>
          </cell>
          <cell r="BZ249">
            <v>0</v>
          </cell>
          <cell r="CA249">
            <v>0</v>
          </cell>
          <cell r="CD249">
            <v>0.01</v>
          </cell>
          <cell r="CE249">
            <v>12.058999999999999</v>
          </cell>
          <cell r="CH249">
            <v>0</v>
          </cell>
          <cell r="CI249">
            <v>0</v>
          </cell>
          <cell r="CL249">
            <v>0</v>
          </cell>
          <cell r="CM249">
            <v>0</v>
          </cell>
          <cell r="CP249">
            <v>0</v>
          </cell>
          <cell r="CQ249">
            <v>0</v>
          </cell>
          <cell r="CT249">
            <v>0</v>
          </cell>
          <cell r="CU249">
            <v>0</v>
          </cell>
          <cell r="CX249">
            <v>1</v>
          </cell>
          <cell r="CY249">
            <v>0.96899999999999997</v>
          </cell>
          <cell r="DB249">
            <v>0</v>
          </cell>
          <cell r="DC249">
            <v>0</v>
          </cell>
          <cell r="DF249">
            <v>0</v>
          </cell>
          <cell r="DG249">
            <v>0</v>
          </cell>
          <cell r="DJ249">
            <v>0</v>
          </cell>
          <cell r="DK249">
            <v>0</v>
          </cell>
          <cell r="DM249">
            <v>0</v>
          </cell>
        </row>
        <row r="250">
          <cell r="N250">
            <v>0</v>
          </cell>
          <cell r="O250">
            <v>0</v>
          </cell>
          <cell r="R250">
            <v>0</v>
          </cell>
          <cell r="S250">
            <v>0</v>
          </cell>
          <cell r="V250">
            <v>0</v>
          </cell>
          <cell r="W250">
            <v>0</v>
          </cell>
          <cell r="Z250">
            <v>0</v>
          </cell>
          <cell r="AA250">
            <v>0</v>
          </cell>
          <cell r="AD250">
            <v>0</v>
          </cell>
          <cell r="AE250">
            <v>0</v>
          </cell>
          <cell r="AH250">
            <v>0</v>
          </cell>
          <cell r="AI250">
            <v>0</v>
          </cell>
          <cell r="AL250">
            <v>0</v>
          </cell>
          <cell r="AM250">
            <v>0</v>
          </cell>
          <cell r="AP250">
            <v>0</v>
          </cell>
          <cell r="AQ250">
            <v>0</v>
          </cell>
          <cell r="AT250">
            <v>0</v>
          </cell>
          <cell r="AU250">
            <v>0</v>
          </cell>
          <cell r="AX250">
            <v>0</v>
          </cell>
          <cell r="AY250">
            <v>0</v>
          </cell>
          <cell r="BB250">
            <v>0</v>
          </cell>
          <cell r="BC250">
            <v>0</v>
          </cell>
          <cell r="BF250">
            <v>0</v>
          </cell>
          <cell r="BG250">
            <v>0</v>
          </cell>
          <cell r="BJ250">
            <v>0</v>
          </cell>
          <cell r="BK250">
            <v>0</v>
          </cell>
          <cell r="BN250">
            <v>0</v>
          </cell>
          <cell r="BO250">
            <v>0</v>
          </cell>
          <cell r="BR250">
            <v>0</v>
          </cell>
          <cell r="BS250">
            <v>0</v>
          </cell>
          <cell r="BV250">
            <v>0</v>
          </cell>
          <cell r="BW250">
            <v>0</v>
          </cell>
          <cell r="BZ250">
            <v>0</v>
          </cell>
          <cell r="CA250">
            <v>0</v>
          </cell>
          <cell r="CD250">
            <v>0</v>
          </cell>
          <cell r="CE250">
            <v>0</v>
          </cell>
          <cell r="CH250">
            <v>0</v>
          </cell>
          <cell r="CI250">
            <v>0</v>
          </cell>
          <cell r="CL250">
            <v>0</v>
          </cell>
          <cell r="CM250">
            <v>0</v>
          </cell>
          <cell r="CP250">
            <v>0</v>
          </cell>
          <cell r="CQ250">
            <v>0</v>
          </cell>
          <cell r="CT250">
            <v>0</v>
          </cell>
          <cell r="CU250">
            <v>0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F250">
            <v>0</v>
          </cell>
          <cell r="DG250">
            <v>0</v>
          </cell>
          <cell r="DJ250">
            <v>0</v>
          </cell>
          <cell r="DK250">
            <v>0</v>
          </cell>
          <cell r="DM250">
            <v>0</v>
          </cell>
        </row>
        <row r="251">
          <cell r="N251">
            <v>0</v>
          </cell>
          <cell r="O251">
            <v>0</v>
          </cell>
          <cell r="R251">
            <v>0</v>
          </cell>
          <cell r="S251">
            <v>0</v>
          </cell>
          <cell r="V251">
            <v>0</v>
          </cell>
          <cell r="W251">
            <v>0</v>
          </cell>
          <cell r="Z251">
            <v>0</v>
          </cell>
          <cell r="AA251">
            <v>0</v>
          </cell>
          <cell r="AD251">
            <v>0</v>
          </cell>
          <cell r="AE251">
            <v>0</v>
          </cell>
          <cell r="AH251">
            <v>0</v>
          </cell>
          <cell r="AI251">
            <v>0</v>
          </cell>
          <cell r="AL251">
            <v>0</v>
          </cell>
          <cell r="AM251">
            <v>0</v>
          </cell>
          <cell r="AP251">
            <v>0</v>
          </cell>
          <cell r="AQ251">
            <v>0</v>
          </cell>
          <cell r="AT251">
            <v>0</v>
          </cell>
          <cell r="AU251">
            <v>0</v>
          </cell>
          <cell r="AX251">
            <v>0</v>
          </cell>
          <cell r="AY251">
            <v>0</v>
          </cell>
          <cell r="BB251">
            <v>0</v>
          </cell>
          <cell r="BC251">
            <v>0</v>
          </cell>
          <cell r="BF251">
            <v>0</v>
          </cell>
          <cell r="BG251">
            <v>0</v>
          </cell>
          <cell r="BJ251">
            <v>0</v>
          </cell>
          <cell r="BK251">
            <v>0</v>
          </cell>
          <cell r="BN251">
            <v>0</v>
          </cell>
          <cell r="BO251">
            <v>0</v>
          </cell>
          <cell r="BR251">
            <v>0</v>
          </cell>
          <cell r="BS251">
            <v>0</v>
          </cell>
          <cell r="BV251">
            <v>0</v>
          </cell>
          <cell r="BW251">
            <v>0</v>
          </cell>
          <cell r="BZ251">
            <v>0</v>
          </cell>
          <cell r="CA251">
            <v>0</v>
          </cell>
          <cell r="CD251">
            <v>0</v>
          </cell>
          <cell r="CE251">
            <v>0</v>
          </cell>
          <cell r="CH251">
            <v>0</v>
          </cell>
          <cell r="CI251">
            <v>0</v>
          </cell>
          <cell r="CL251">
            <v>0</v>
          </cell>
          <cell r="CM251">
            <v>0</v>
          </cell>
          <cell r="CP251">
            <v>1</v>
          </cell>
          <cell r="CQ251">
            <v>0</v>
          </cell>
          <cell r="CT251">
            <v>0</v>
          </cell>
          <cell r="CU251">
            <v>0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F251">
            <v>0</v>
          </cell>
          <cell r="DG251">
            <v>0</v>
          </cell>
          <cell r="DJ251">
            <v>0</v>
          </cell>
          <cell r="DK251">
            <v>0</v>
          </cell>
          <cell r="DM251">
            <v>4.7610000000000001</v>
          </cell>
        </row>
        <row r="252">
          <cell r="N252">
            <v>0</v>
          </cell>
          <cell r="O252">
            <v>0</v>
          </cell>
          <cell r="R252">
            <v>0</v>
          </cell>
          <cell r="S252">
            <v>0</v>
          </cell>
          <cell r="V252">
            <v>0</v>
          </cell>
          <cell r="W252">
            <v>0</v>
          </cell>
          <cell r="Z252">
            <v>0</v>
          </cell>
          <cell r="AA252">
            <v>0</v>
          </cell>
          <cell r="AD252">
            <v>0</v>
          </cell>
          <cell r="AE252">
            <v>0</v>
          </cell>
          <cell r="AH252">
            <v>0</v>
          </cell>
          <cell r="AI252">
            <v>0</v>
          </cell>
          <cell r="AL252">
            <v>0</v>
          </cell>
          <cell r="AM252">
            <v>0</v>
          </cell>
          <cell r="AP252">
            <v>0</v>
          </cell>
          <cell r="AQ252">
            <v>0</v>
          </cell>
          <cell r="AT252">
            <v>0</v>
          </cell>
          <cell r="AU252">
            <v>0</v>
          </cell>
          <cell r="AX252">
            <v>0</v>
          </cell>
          <cell r="AY252">
            <v>0</v>
          </cell>
          <cell r="BB252">
            <v>0</v>
          </cell>
          <cell r="BC252">
            <v>0</v>
          </cell>
          <cell r="BF252">
            <v>0</v>
          </cell>
          <cell r="BG252">
            <v>0</v>
          </cell>
          <cell r="BJ252">
            <v>0</v>
          </cell>
          <cell r="BK252">
            <v>0</v>
          </cell>
          <cell r="BN252">
            <v>0</v>
          </cell>
          <cell r="BO252">
            <v>0</v>
          </cell>
          <cell r="BR252">
            <v>0</v>
          </cell>
          <cell r="BS252">
            <v>0</v>
          </cell>
          <cell r="BV252">
            <v>0</v>
          </cell>
          <cell r="BW252">
            <v>0</v>
          </cell>
          <cell r="BZ252">
            <v>0</v>
          </cell>
          <cell r="CA252">
            <v>0</v>
          </cell>
          <cell r="CD252">
            <v>0</v>
          </cell>
          <cell r="CE252">
            <v>0</v>
          </cell>
          <cell r="CH252">
            <v>0</v>
          </cell>
          <cell r="CI252">
            <v>0</v>
          </cell>
          <cell r="CL252">
            <v>0</v>
          </cell>
          <cell r="CM252">
            <v>0</v>
          </cell>
          <cell r="CP252">
            <v>0</v>
          </cell>
          <cell r="CQ252">
            <v>0</v>
          </cell>
          <cell r="CT252">
            <v>0</v>
          </cell>
          <cell r="CU252">
            <v>0</v>
          </cell>
          <cell r="CX252">
            <v>0</v>
          </cell>
          <cell r="CY252">
            <v>0</v>
          </cell>
          <cell r="DB252">
            <v>0</v>
          </cell>
          <cell r="DC252">
            <v>0</v>
          </cell>
          <cell r="DF252">
            <v>0</v>
          </cell>
          <cell r="DG252">
            <v>0</v>
          </cell>
          <cell r="DJ252">
            <v>3.4359999999999999</v>
          </cell>
          <cell r="DK252">
            <v>274.88</v>
          </cell>
          <cell r="DM252">
            <v>0</v>
          </cell>
        </row>
        <row r="253">
          <cell r="N253">
            <v>0</v>
          </cell>
          <cell r="O253">
            <v>0</v>
          </cell>
          <cell r="R253">
            <v>0</v>
          </cell>
          <cell r="S253">
            <v>0</v>
          </cell>
          <cell r="V253">
            <v>0</v>
          </cell>
          <cell r="W253">
            <v>0</v>
          </cell>
          <cell r="Z253">
            <v>0</v>
          </cell>
          <cell r="AA253">
            <v>0</v>
          </cell>
          <cell r="AD253">
            <v>0</v>
          </cell>
          <cell r="AE253">
            <v>0</v>
          </cell>
          <cell r="AH253">
            <v>0</v>
          </cell>
          <cell r="AI253">
            <v>0</v>
          </cell>
          <cell r="AL253">
            <v>0</v>
          </cell>
          <cell r="AM253">
            <v>0</v>
          </cell>
          <cell r="AP253">
            <v>0</v>
          </cell>
          <cell r="AQ253">
            <v>0</v>
          </cell>
          <cell r="AT253">
            <v>0</v>
          </cell>
          <cell r="AU253">
            <v>0</v>
          </cell>
          <cell r="AX253">
            <v>0</v>
          </cell>
          <cell r="AY253">
            <v>0</v>
          </cell>
          <cell r="BB253">
            <v>0</v>
          </cell>
          <cell r="BC253">
            <v>0</v>
          </cell>
          <cell r="BF253">
            <v>0</v>
          </cell>
          <cell r="BG253">
            <v>0</v>
          </cell>
          <cell r="BJ253">
            <v>0</v>
          </cell>
          <cell r="BK253">
            <v>0</v>
          </cell>
          <cell r="BN253">
            <v>0</v>
          </cell>
          <cell r="BO253">
            <v>0</v>
          </cell>
          <cell r="BR253">
            <v>0</v>
          </cell>
          <cell r="BS253">
            <v>0</v>
          </cell>
          <cell r="BV253">
            <v>0</v>
          </cell>
          <cell r="BW253">
            <v>0</v>
          </cell>
          <cell r="BZ253">
            <v>8.0000000000000002E-3</v>
          </cell>
          <cell r="CA253">
            <v>8.6010000000000009</v>
          </cell>
          <cell r="CD253">
            <v>0</v>
          </cell>
          <cell r="CE253">
            <v>0</v>
          </cell>
          <cell r="CH253">
            <v>0</v>
          </cell>
          <cell r="CI253">
            <v>0</v>
          </cell>
          <cell r="CL253">
            <v>0</v>
          </cell>
          <cell r="CM253">
            <v>0</v>
          </cell>
          <cell r="CP253">
            <v>6</v>
          </cell>
          <cell r="CQ253">
            <v>1.9790000000000001</v>
          </cell>
          <cell r="CT253">
            <v>0</v>
          </cell>
          <cell r="CU253">
            <v>0</v>
          </cell>
          <cell r="CX253">
            <v>0</v>
          </cell>
          <cell r="CY253">
            <v>0</v>
          </cell>
          <cell r="DB253">
            <v>0</v>
          </cell>
          <cell r="DC253">
            <v>0</v>
          </cell>
          <cell r="DF253">
            <v>0</v>
          </cell>
          <cell r="DG253">
            <v>0</v>
          </cell>
          <cell r="DJ253">
            <v>0</v>
          </cell>
          <cell r="DK253">
            <v>0</v>
          </cell>
          <cell r="DM253">
            <v>5.2110000000000003</v>
          </cell>
        </row>
        <row r="254">
          <cell r="N254">
            <v>0</v>
          </cell>
          <cell r="O254">
            <v>0</v>
          </cell>
          <cell r="R254">
            <v>0</v>
          </cell>
          <cell r="S254">
            <v>0</v>
          </cell>
          <cell r="V254">
            <v>0</v>
          </cell>
          <cell r="W254">
            <v>0</v>
          </cell>
          <cell r="Z254">
            <v>0</v>
          </cell>
          <cell r="AA254">
            <v>0</v>
          </cell>
          <cell r="AD254">
            <v>0</v>
          </cell>
          <cell r="AE254">
            <v>0</v>
          </cell>
          <cell r="AH254">
            <v>2.5999999999999999E-2</v>
          </cell>
          <cell r="AI254">
            <v>5.93</v>
          </cell>
          <cell r="AL254">
            <v>0</v>
          </cell>
          <cell r="AM254">
            <v>0</v>
          </cell>
          <cell r="AP254">
            <v>0</v>
          </cell>
          <cell r="AQ254">
            <v>0</v>
          </cell>
          <cell r="AT254">
            <v>0</v>
          </cell>
          <cell r="AU254">
            <v>0</v>
          </cell>
          <cell r="AX254">
            <v>0</v>
          </cell>
          <cell r="AY254">
            <v>0</v>
          </cell>
          <cell r="BB254">
            <v>0</v>
          </cell>
          <cell r="BC254">
            <v>0</v>
          </cell>
          <cell r="BF254">
            <v>0</v>
          </cell>
          <cell r="BG254">
            <v>0</v>
          </cell>
          <cell r="BJ254">
            <v>0</v>
          </cell>
          <cell r="BK254">
            <v>0</v>
          </cell>
          <cell r="BN254">
            <v>0</v>
          </cell>
          <cell r="BO254">
            <v>0</v>
          </cell>
          <cell r="BR254">
            <v>0</v>
          </cell>
          <cell r="BS254">
            <v>0</v>
          </cell>
          <cell r="BV254">
            <v>0</v>
          </cell>
          <cell r="BW254">
            <v>0</v>
          </cell>
          <cell r="BZ254">
            <v>1.4999999999999999E-2</v>
          </cell>
          <cell r="CA254">
            <v>17.036000000000001</v>
          </cell>
          <cell r="CD254">
            <v>1.6E-2</v>
          </cell>
          <cell r="CE254">
            <v>16.681999999999999</v>
          </cell>
          <cell r="CH254">
            <v>0</v>
          </cell>
          <cell r="CI254">
            <v>0</v>
          </cell>
          <cell r="CL254">
            <v>0</v>
          </cell>
          <cell r="CM254">
            <v>0</v>
          </cell>
          <cell r="CP254">
            <v>2</v>
          </cell>
          <cell r="CQ254">
            <v>0.73099999999999998</v>
          </cell>
          <cell r="CT254">
            <v>0</v>
          </cell>
          <cell r="CU254">
            <v>0</v>
          </cell>
          <cell r="CX254">
            <v>1</v>
          </cell>
          <cell r="CY254">
            <v>0.18099999999999999</v>
          </cell>
          <cell r="DB254">
            <v>0</v>
          </cell>
          <cell r="DC254">
            <v>0</v>
          </cell>
          <cell r="DF254">
            <v>0</v>
          </cell>
          <cell r="DG254">
            <v>0</v>
          </cell>
          <cell r="DJ254">
            <v>1.671</v>
          </cell>
          <cell r="DK254">
            <v>133.68</v>
          </cell>
          <cell r="DM254">
            <v>12.547000000000001</v>
          </cell>
        </row>
        <row r="255">
          <cell r="N255">
            <v>0</v>
          </cell>
          <cell r="O255">
            <v>0</v>
          </cell>
          <cell r="R255">
            <v>0</v>
          </cell>
          <cell r="S255">
            <v>0</v>
          </cell>
          <cell r="V255">
            <v>0</v>
          </cell>
          <cell r="W255">
            <v>0</v>
          </cell>
          <cell r="Z255">
            <v>0</v>
          </cell>
          <cell r="AA255">
            <v>0</v>
          </cell>
          <cell r="AD255">
            <v>0</v>
          </cell>
          <cell r="AE255">
            <v>0</v>
          </cell>
          <cell r="AH255">
            <v>0</v>
          </cell>
          <cell r="AI255">
            <v>0</v>
          </cell>
          <cell r="AL255">
            <v>0</v>
          </cell>
          <cell r="AM255">
            <v>0</v>
          </cell>
          <cell r="AP255">
            <v>0</v>
          </cell>
          <cell r="AQ255">
            <v>0</v>
          </cell>
          <cell r="AT255">
            <v>0</v>
          </cell>
          <cell r="AU255">
            <v>0</v>
          </cell>
          <cell r="AX255">
            <v>0</v>
          </cell>
          <cell r="AY255">
            <v>0</v>
          </cell>
          <cell r="BB255">
            <v>0</v>
          </cell>
          <cell r="BC255">
            <v>0</v>
          </cell>
          <cell r="BF255">
            <v>0</v>
          </cell>
          <cell r="BG255">
            <v>0</v>
          </cell>
          <cell r="BJ255">
            <v>0</v>
          </cell>
          <cell r="BK255">
            <v>0</v>
          </cell>
          <cell r="BN255">
            <v>0</v>
          </cell>
          <cell r="BO255">
            <v>0</v>
          </cell>
          <cell r="BR255">
            <v>0</v>
          </cell>
          <cell r="BS255">
            <v>0</v>
          </cell>
          <cell r="BV255">
            <v>0</v>
          </cell>
          <cell r="BW255">
            <v>0</v>
          </cell>
          <cell r="BZ255">
            <v>0</v>
          </cell>
          <cell r="CA255">
            <v>0</v>
          </cell>
          <cell r="CD255">
            <v>8.0000000000000002E-3</v>
          </cell>
          <cell r="CE255">
            <v>8.9480000000000004</v>
          </cell>
          <cell r="CH255">
            <v>0</v>
          </cell>
          <cell r="CI255">
            <v>0</v>
          </cell>
          <cell r="CL255">
            <v>0</v>
          </cell>
          <cell r="CM255">
            <v>0</v>
          </cell>
          <cell r="CP255">
            <v>0</v>
          </cell>
          <cell r="CQ255">
            <v>0</v>
          </cell>
          <cell r="CT255">
            <v>0</v>
          </cell>
          <cell r="CU255">
            <v>0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F255">
            <v>0</v>
          </cell>
          <cell r="DG255">
            <v>0</v>
          </cell>
          <cell r="DJ255">
            <v>1.84</v>
          </cell>
          <cell r="DK255">
            <v>147.20000000000002</v>
          </cell>
          <cell r="DM255">
            <v>0</v>
          </cell>
        </row>
        <row r="256">
          <cell r="N256">
            <v>0</v>
          </cell>
          <cell r="O256">
            <v>0</v>
          </cell>
          <cell r="R256">
            <v>0</v>
          </cell>
          <cell r="S256">
            <v>0</v>
          </cell>
          <cell r="V256">
            <v>0</v>
          </cell>
          <cell r="W256">
            <v>0</v>
          </cell>
          <cell r="Z256">
            <v>0</v>
          </cell>
          <cell r="AA256">
            <v>0</v>
          </cell>
          <cell r="AD256">
            <v>0</v>
          </cell>
          <cell r="AE256">
            <v>0</v>
          </cell>
          <cell r="AH256">
            <v>0</v>
          </cell>
          <cell r="AI256">
            <v>0</v>
          </cell>
          <cell r="AL256">
            <v>0</v>
          </cell>
          <cell r="AM256">
            <v>0</v>
          </cell>
          <cell r="AP256">
            <v>0</v>
          </cell>
          <cell r="AQ256">
            <v>0</v>
          </cell>
          <cell r="AT256">
            <v>0</v>
          </cell>
          <cell r="AU256">
            <v>0</v>
          </cell>
          <cell r="AX256">
            <v>0</v>
          </cell>
          <cell r="AY256">
            <v>0</v>
          </cell>
          <cell r="BB256">
            <v>0</v>
          </cell>
          <cell r="BC256">
            <v>0</v>
          </cell>
          <cell r="BF256">
            <v>0</v>
          </cell>
          <cell r="BG256">
            <v>0</v>
          </cell>
          <cell r="BJ256">
            <v>0</v>
          </cell>
          <cell r="BK256">
            <v>0</v>
          </cell>
          <cell r="BN256">
            <v>0</v>
          </cell>
          <cell r="BO256">
            <v>0</v>
          </cell>
          <cell r="BR256">
            <v>0</v>
          </cell>
          <cell r="BS256">
            <v>0</v>
          </cell>
          <cell r="BV256">
            <v>0</v>
          </cell>
          <cell r="BW256">
            <v>0</v>
          </cell>
          <cell r="BZ256">
            <v>0</v>
          </cell>
          <cell r="CA256">
            <v>0</v>
          </cell>
          <cell r="CD256">
            <v>0</v>
          </cell>
          <cell r="CE256">
            <v>0</v>
          </cell>
          <cell r="CH256">
            <v>6.0000000000000001E-3</v>
          </cell>
          <cell r="CI256">
            <v>4.0750000000000002</v>
          </cell>
          <cell r="CL256">
            <v>0</v>
          </cell>
          <cell r="CM256">
            <v>0</v>
          </cell>
          <cell r="CP256">
            <v>0</v>
          </cell>
          <cell r="CQ256">
            <v>0</v>
          </cell>
          <cell r="CT256">
            <v>0</v>
          </cell>
          <cell r="CU256">
            <v>0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F256">
            <v>0</v>
          </cell>
          <cell r="DG256">
            <v>0</v>
          </cell>
          <cell r="DJ256">
            <v>0</v>
          </cell>
          <cell r="DK256">
            <v>0</v>
          </cell>
          <cell r="DM256">
            <v>1.3580000000000001</v>
          </cell>
        </row>
        <row r="257">
          <cell r="N257">
            <v>0</v>
          </cell>
          <cell r="O257">
            <v>0</v>
          </cell>
          <cell r="R257">
            <v>0</v>
          </cell>
          <cell r="S257">
            <v>0</v>
          </cell>
          <cell r="V257">
            <v>0</v>
          </cell>
          <cell r="W257">
            <v>0</v>
          </cell>
          <cell r="Z257">
            <v>0</v>
          </cell>
          <cell r="AA257">
            <v>0</v>
          </cell>
          <cell r="AD257">
            <v>0</v>
          </cell>
          <cell r="AE257">
            <v>0</v>
          </cell>
          <cell r="AH257">
            <v>0.01</v>
          </cell>
          <cell r="AI257">
            <v>18.709</v>
          </cell>
          <cell r="AL257">
            <v>0</v>
          </cell>
          <cell r="AM257">
            <v>0</v>
          </cell>
          <cell r="AP257">
            <v>0</v>
          </cell>
          <cell r="AQ257">
            <v>0</v>
          </cell>
          <cell r="AT257">
            <v>0</v>
          </cell>
          <cell r="AU257">
            <v>0</v>
          </cell>
          <cell r="AX257">
            <v>0</v>
          </cell>
          <cell r="AY257">
            <v>0</v>
          </cell>
          <cell r="BB257">
            <v>0</v>
          </cell>
          <cell r="BC257">
            <v>0</v>
          </cell>
          <cell r="BF257">
            <v>0</v>
          </cell>
          <cell r="BG257">
            <v>0</v>
          </cell>
          <cell r="BJ257">
            <v>0</v>
          </cell>
          <cell r="BK257">
            <v>0</v>
          </cell>
          <cell r="BN257">
            <v>0</v>
          </cell>
          <cell r="BO257">
            <v>0</v>
          </cell>
          <cell r="BR257">
            <v>0</v>
          </cell>
          <cell r="BS257">
            <v>0</v>
          </cell>
          <cell r="BV257">
            <v>0</v>
          </cell>
          <cell r="BW257">
            <v>0</v>
          </cell>
          <cell r="BZ257">
            <v>8.0000000000000002E-3</v>
          </cell>
          <cell r="CA257">
            <v>11.401</v>
          </cell>
          <cell r="CD257">
            <v>0</v>
          </cell>
          <cell r="CE257">
            <v>0</v>
          </cell>
          <cell r="CH257">
            <v>0</v>
          </cell>
          <cell r="CI257">
            <v>0</v>
          </cell>
          <cell r="CL257">
            <v>0</v>
          </cell>
          <cell r="CM257">
            <v>0</v>
          </cell>
          <cell r="CP257">
            <v>0</v>
          </cell>
          <cell r="CQ257">
            <v>0</v>
          </cell>
          <cell r="CT257">
            <v>0</v>
          </cell>
          <cell r="CU257">
            <v>0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F257">
            <v>0</v>
          </cell>
          <cell r="DG257">
            <v>0</v>
          </cell>
          <cell r="DJ257">
            <v>0</v>
          </cell>
          <cell r="DK257">
            <v>0</v>
          </cell>
          <cell r="DM257">
            <v>1.153</v>
          </cell>
        </row>
        <row r="258">
          <cell r="N258">
            <v>0</v>
          </cell>
          <cell r="O258">
            <v>0</v>
          </cell>
          <cell r="R258">
            <v>0</v>
          </cell>
          <cell r="S258">
            <v>0</v>
          </cell>
          <cell r="V258">
            <v>0</v>
          </cell>
          <cell r="W258">
            <v>0</v>
          </cell>
          <cell r="Z258">
            <v>0</v>
          </cell>
          <cell r="AA258">
            <v>0</v>
          </cell>
          <cell r="AD258">
            <v>0</v>
          </cell>
          <cell r="AE258">
            <v>0</v>
          </cell>
          <cell r="AH258">
            <v>8.0000000000000002E-3</v>
          </cell>
          <cell r="AI258">
            <v>8.3770000000000007</v>
          </cell>
          <cell r="AL258">
            <v>0</v>
          </cell>
          <cell r="AM258">
            <v>0</v>
          </cell>
          <cell r="AP258">
            <v>0</v>
          </cell>
          <cell r="AQ258">
            <v>0</v>
          </cell>
          <cell r="AT258">
            <v>0</v>
          </cell>
          <cell r="AU258">
            <v>0</v>
          </cell>
          <cell r="AX258">
            <v>0</v>
          </cell>
          <cell r="AY258">
            <v>0</v>
          </cell>
          <cell r="BB258">
            <v>0</v>
          </cell>
          <cell r="BC258">
            <v>0</v>
          </cell>
          <cell r="BF258">
            <v>0</v>
          </cell>
          <cell r="BG258">
            <v>0</v>
          </cell>
          <cell r="BJ258">
            <v>0</v>
          </cell>
          <cell r="BK258">
            <v>0</v>
          </cell>
          <cell r="BN258">
            <v>0</v>
          </cell>
          <cell r="BO258">
            <v>0</v>
          </cell>
          <cell r="BR258">
            <v>0</v>
          </cell>
          <cell r="BS258">
            <v>0</v>
          </cell>
          <cell r="BV258">
            <v>0</v>
          </cell>
          <cell r="BW258">
            <v>0</v>
          </cell>
          <cell r="BZ258">
            <v>0</v>
          </cell>
          <cell r="CA258">
            <v>0</v>
          </cell>
          <cell r="CD258">
            <v>0</v>
          </cell>
          <cell r="CE258">
            <v>0</v>
          </cell>
          <cell r="CH258">
            <v>0</v>
          </cell>
          <cell r="CI258">
            <v>0</v>
          </cell>
          <cell r="CL258">
            <v>0</v>
          </cell>
          <cell r="CM258">
            <v>0</v>
          </cell>
          <cell r="CP258">
            <v>0</v>
          </cell>
          <cell r="CQ258">
            <v>0</v>
          </cell>
          <cell r="CT258">
            <v>0</v>
          </cell>
          <cell r="CU258">
            <v>0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F258">
            <v>0</v>
          </cell>
          <cell r="DG258">
            <v>0</v>
          </cell>
          <cell r="DJ258">
            <v>0</v>
          </cell>
          <cell r="DK258">
            <v>0</v>
          </cell>
          <cell r="DM258">
            <v>0</v>
          </cell>
        </row>
        <row r="259">
          <cell r="N259">
            <v>0</v>
          </cell>
          <cell r="O259">
            <v>0</v>
          </cell>
          <cell r="R259">
            <v>0</v>
          </cell>
          <cell r="S259">
            <v>0</v>
          </cell>
          <cell r="V259">
            <v>0</v>
          </cell>
          <cell r="W259">
            <v>0</v>
          </cell>
          <cell r="Z259">
            <v>0</v>
          </cell>
          <cell r="AA259">
            <v>0</v>
          </cell>
          <cell r="AD259">
            <v>0</v>
          </cell>
          <cell r="AE259">
            <v>0</v>
          </cell>
          <cell r="AH259">
            <v>0</v>
          </cell>
          <cell r="AI259">
            <v>0</v>
          </cell>
          <cell r="AL259">
            <v>0</v>
          </cell>
          <cell r="AM259">
            <v>0</v>
          </cell>
          <cell r="AP259">
            <v>0</v>
          </cell>
          <cell r="AQ259">
            <v>0</v>
          </cell>
          <cell r="AT259">
            <v>0</v>
          </cell>
          <cell r="AU259">
            <v>0</v>
          </cell>
          <cell r="AX259">
            <v>0</v>
          </cell>
          <cell r="AY259">
            <v>0</v>
          </cell>
          <cell r="BB259">
            <v>0</v>
          </cell>
          <cell r="BC259">
            <v>0</v>
          </cell>
          <cell r="BF259">
            <v>0</v>
          </cell>
          <cell r="BG259">
            <v>0</v>
          </cell>
          <cell r="BJ259">
            <v>0</v>
          </cell>
          <cell r="BK259">
            <v>0</v>
          </cell>
          <cell r="BN259">
            <v>0</v>
          </cell>
          <cell r="BO259">
            <v>0</v>
          </cell>
          <cell r="BR259">
            <v>0</v>
          </cell>
          <cell r="BS259">
            <v>0</v>
          </cell>
          <cell r="BV259">
            <v>0</v>
          </cell>
          <cell r="BW259">
            <v>0</v>
          </cell>
          <cell r="BZ259">
            <v>0</v>
          </cell>
          <cell r="CA259">
            <v>0</v>
          </cell>
          <cell r="CD259">
            <v>0</v>
          </cell>
          <cell r="CE259">
            <v>0</v>
          </cell>
          <cell r="CH259">
            <v>0</v>
          </cell>
          <cell r="CI259">
            <v>0</v>
          </cell>
          <cell r="CL259">
            <v>0</v>
          </cell>
          <cell r="CM259">
            <v>0</v>
          </cell>
          <cell r="CP259">
            <v>0</v>
          </cell>
          <cell r="CQ259">
            <v>0</v>
          </cell>
          <cell r="CT259">
            <v>0</v>
          </cell>
          <cell r="CU259">
            <v>0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F259">
            <v>0</v>
          </cell>
          <cell r="DG259">
            <v>0</v>
          </cell>
          <cell r="DJ259">
            <v>0</v>
          </cell>
          <cell r="DK259">
            <v>0</v>
          </cell>
          <cell r="DM259">
            <v>0</v>
          </cell>
        </row>
        <row r="260">
          <cell r="N260">
            <v>0</v>
          </cell>
          <cell r="O260">
            <v>0</v>
          </cell>
          <cell r="R260">
            <v>0</v>
          </cell>
          <cell r="S260">
            <v>0</v>
          </cell>
          <cell r="V260">
            <v>0</v>
          </cell>
          <cell r="W260">
            <v>0</v>
          </cell>
          <cell r="Z260">
            <v>0</v>
          </cell>
          <cell r="AA260">
            <v>0</v>
          </cell>
          <cell r="AD260">
            <v>0</v>
          </cell>
          <cell r="AE260">
            <v>0</v>
          </cell>
          <cell r="AH260">
            <v>0</v>
          </cell>
          <cell r="AI260">
            <v>0</v>
          </cell>
          <cell r="AL260">
            <v>0</v>
          </cell>
          <cell r="AM260">
            <v>0</v>
          </cell>
          <cell r="AP260">
            <v>0</v>
          </cell>
          <cell r="AQ260">
            <v>0</v>
          </cell>
          <cell r="AT260">
            <v>0</v>
          </cell>
          <cell r="AU260">
            <v>0</v>
          </cell>
          <cell r="AX260">
            <v>0</v>
          </cell>
          <cell r="AY260">
            <v>0</v>
          </cell>
          <cell r="BB260">
            <v>0</v>
          </cell>
          <cell r="BC260">
            <v>0</v>
          </cell>
          <cell r="BF260">
            <v>0</v>
          </cell>
          <cell r="BG260">
            <v>0</v>
          </cell>
          <cell r="BJ260">
            <v>0</v>
          </cell>
          <cell r="BK260">
            <v>0</v>
          </cell>
          <cell r="BN260">
            <v>0</v>
          </cell>
          <cell r="BO260">
            <v>0</v>
          </cell>
          <cell r="BR260">
            <v>0</v>
          </cell>
          <cell r="BS260">
            <v>0</v>
          </cell>
          <cell r="BV260">
            <v>0</v>
          </cell>
          <cell r="BW260">
            <v>0</v>
          </cell>
          <cell r="BZ260">
            <v>0</v>
          </cell>
          <cell r="CA260">
            <v>0</v>
          </cell>
          <cell r="CD260">
            <v>0</v>
          </cell>
          <cell r="CE260">
            <v>0</v>
          </cell>
          <cell r="CH260">
            <v>0</v>
          </cell>
          <cell r="CI260">
            <v>0</v>
          </cell>
          <cell r="CL260">
            <v>0</v>
          </cell>
          <cell r="CM260">
            <v>0</v>
          </cell>
          <cell r="CP260">
            <v>4</v>
          </cell>
          <cell r="CQ260">
            <v>1.333</v>
          </cell>
          <cell r="CT260">
            <v>0</v>
          </cell>
          <cell r="CU260">
            <v>0</v>
          </cell>
          <cell r="CX260">
            <v>2</v>
          </cell>
          <cell r="CY260">
            <v>1.9379999999999999</v>
          </cell>
          <cell r="DB260">
            <v>0</v>
          </cell>
          <cell r="DC260">
            <v>0</v>
          </cell>
          <cell r="DF260">
            <v>0</v>
          </cell>
          <cell r="DG260">
            <v>0</v>
          </cell>
          <cell r="DJ260">
            <v>0</v>
          </cell>
          <cell r="DK260">
            <v>0</v>
          </cell>
          <cell r="DM260">
            <v>1.6140000000000001</v>
          </cell>
        </row>
        <row r="261">
          <cell r="N261">
            <v>0</v>
          </cell>
          <cell r="O261">
            <v>0</v>
          </cell>
          <cell r="R261">
            <v>0</v>
          </cell>
          <cell r="S261">
            <v>0</v>
          </cell>
          <cell r="V261">
            <v>0</v>
          </cell>
          <cell r="W261">
            <v>0</v>
          </cell>
          <cell r="Z261">
            <v>0</v>
          </cell>
          <cell r="AA261">
            <v>0</v>
          </cell>
          <cell r="AD261">
            <v>0</v>
          </cell>
          <cell r="AE261">
            <v>0</v>
          </cell>
          <cell r="AH261">
            <v>0</v>
          </cell>
          <cell r="AI261">
            <v>0</v>
          </cell>
          <cell r="AL261">
            <v>0</v>
          </cell>
          <cell r="AM261">
            <v>0</v>
          </cell>
          <cell r="AP261">
            <v>0</v>
          </cell>
          <cell r="AQ261">
            <v>0</v>
          </cell>
          <cell r="AT261">
            <v>0</v>
          </cell>
          <cell r="AU261">
            <v>0</v>
          </cell>
          <cell r="AX261">
            <v>0</v>
          </cell>
          <cell r="AY261">
            <v>0</v>
          </cell>
          <cell r="BB261">
            <v>0</v>
          </cell>
          <cell r="BC261">
            <v>0</v>
          </cell>
          <cell r="BF261">
            <v>0</v>
          </cell>
          <cell r="BG261">
            <v>0</v>
          </cell>
          <cell r="BJ261">
            <v>0</v>
          </cell>
          <cell r="BK261">
            <v>0</v>
          </cell>
          <cell r="BN261">
            <v>0</v>
          </cell>
          <cell r="BO261">
            <v>0</v>
          </cell>
          <cell r="BR261">
            <v>2E-3</v>
          </cell>
          <cell r="BS261">
            <v>9.0980000000000008</v>
          </cell>
          <cell r="BV261">
            <v>0</v>
          </cell>
          <cell r="BW261">
            <v>0</v>
          </cell>
          <cell r="BZ261">
            <v>0</v>
          </cell>
          <cell r="CA261">
            <v>0</v>
          </cell>
          <cell r="CD261">
            <v>0.01</v>
          </cell>
          <cell r="CE261">
            <v>11.413</v>
          </cell>
          <cell r="CH261">
            <v>0</v>
          </cell>
          <cell r="CI261">
            <v>0</v>
          </cell>
          <cell r="CL261">
            <v>0</v>
          </cell>
          <cell r="CM261">
            <v>0</v>
          </cell>
          <cell r="CP261">
            <v>10</v>
          </cell>
          <cell r="CQ261">
            <v>4.8319999999999999</v>
          </cell>
          <cell r="CT261">
            <v>0</v>
          </cell>
          <cell r="CU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F261">
            <v>0</v>
          </cell>
          <cell r="DG261">
            <v>0</v>
          </cell>
          <cell r="DJ261">
            <v>0</v>
          </cell>
          <cell r="DK261">
            <v>0</v>
          </cell>
          <cell r="DM261">
            <v>4.8029999999999999</v>
          </cell>
        </row>
        <row r="262">
          <cell r="N262">
            <v>0</v>
          </cell>
          <cell r="O262">
            <v>0</v>
          </cell>
          <cell r="R262">
            <v>0</v>
          </cell>
          <cell r="S262">
            <v>0</v>
          </cell>
          <cell r="V262">
            <v>0</v>
          </cell>
          <cell r="W262">
            <v>0</v>
          </cell>
          <cell r="Z262">
            <v>0</v>
          </cell>
          <cell r="AA262">
            <v>0</v>
          </cell>
          <cell r="AD262">
            <v>0</v>
          </cell>
          <cell r="AE262">
            <v>0</v>
          </cell>
          <cell r="AH262">
            <v>0</v>
          </cell>
          <cell r="AI262">
            <v>0</v>
          </cell>
          <cell r="AL262">
            <v>0</v>
          </cell>
          <cell r="AM262">
            <v>0</v>
          </cell>
          <cell r="AP262">
            <v>0</v>
          </cell>
          <cell r="AQ262">
            <v>0</v>
          </cell>
          <cell r="AT262">
            <v>0</v>
          </cell>
          <cell r="AU262">
            <v>0</v>
          </cell>
          <cell r="AX262">
            <v>0</v>
          </cell>
          <cell r="AY262">
            <v>0</v>
          </cell>
          <cell r="BB262">
            <v>0</v>
          </cell>
          <cell r="BC262">
            <v>0</v>
          </cell>
          <cell r="BF262">
            <v>0</v>
          </cell>
          <cell r="BG262">
            <v>0</v>
          </cell>
          <cell r="BJ262">
            <v>0</v>
          </cell>
          <cell r="BK262">
            <v>0</v>
          </cell>
          <cell r="BN262">
            <v>0</v>
          </cell>
          <cell r="BO262">
            <v>0</v>
          </cell>
          <cell r="BR262">
            <v>0</v>
          </cell>
          <cell r="BS262">
            <v>0</v>
          </cell>
          <cell r="BV262">
            <v>0</v>
          </cell>
          <cell r="BW262">
            <v>0</v>
          </cell>
          <cell r="BZ262">
            <v>0</v>
          </cell>
          <cell r="CA262">
            <v>0</v>
          </cell>
          <cell r="CD262">
            <v>0</v>
          </cell>
          <cell r="CE262">
            <v>0</v>
          </cell>
          <cell r="CH262">
            <v>0</v>
          </cell>
          <cell r="CI262">
            <v>0</v>
          </cell>
          <cell r="CL262">
            <v>0</v>
          </cell>
          <cell r="CM262">
            <v>0</v>
          </cell>
          <cell r="CP262">
            <v>0</v>
          </cell>
          <cell r="CQ262">
            <v>0</v>
          </cell>
          <cell r="CT262">
            <v>0</v>
          </cell>
          <cell r="CU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F262">
            <v>0</v>
          </cell>
          <cell r="DG262">
            <v>0</v>
          </cell>
          <cell r="DJ262">
            <v>0</v>
          </cell>
          <cell r="DK262">
            <v>0</v>
          </cell>
          <cell r="DM262">
            <v>0</v>
          </cell>
        </row>
        <row r="263">
          <cell r="N263">
            <v>0</v>
          </cell>
          <cell r="O263">
            <v>0</v>
          </cell>
          <cell r="R263">
            <v>0</v>
          </cell>
          <cell r="S263">
            <v>0</v>
          </cell>
          <cell r="V263">
            <v>0</v>
          </cell>
          <cell r="W263">
            <v>0</v>
          </cell>
          <cell r="Z263">
            <v>0</v>
          </cell>
          <cell r="AA263">
            <v>0</v>
          </cell>
          <cell r="AD263">
            <v>0</v>
          </cell>
          <cell r="AE263">
            <v>0</v>
          </cell>
          <cell r="AH263">
            <v>0</v>
          </cell>
          <cell r="AI263">
            <v>0</v>
          </cell>
          <cell r="AL263">
            <v>0</v>
          </cell>
          <cell r="AM263">
            <v>0</v>
          </cell>
          <cell r="AP263">
            <v>0</v>
          </cell>
          <cell r="AQ263">
            <v>0</v>
          </cell>
          <cell r="AT263">
            <v>0</v>
          </cell>
          <cell r="AU263">
            <v>0</v>
          </cell>
          <cell r="AX263">
            <v>0</v>
          </cell>
          <cell r="AY263">
            <v>0</v>
          </cell>
          <cell r="BB263">
            <v>0</v>
          </cell>
          <cell r="BC263">
            <v>0</v>
          </cell>
          <cell r="BF263">
            <v>0</v>
          </cell>
          <cell r="BG263">
            <v>0</v>
          </cell>
          <cell r="BJ263">
            <v>0</v>
          </cell>
          <cell r="BK263">
            <v>0</v>
          </cell>
          <cell r="BN263">
            <v>0</v>
          </cell>
          <cell r="BO263">
            <v>0</v>
          </cell>
          <cell r="BR263">
            <v>0</v>
          </cell>
          <cell r="BS263">
            <v>0</v>
          </cell>
          <cell r="BV263">
            <v>0</v>
          </cell>
          <cell r="BW263">
            <v>0</v>
          </cell>
          <cell r="BZ263">
            <v>0</v>
          </cell>
          <cell r="CA263">
            <v>0</v>
          </cell>
          <cell r="CD263">
            <v>0</v>
          </cell>
          <cell r="CE263">
            <v>0</v>
          </cell>
          <cell r="CH263">
            <v>0</v>
          </cell>
          <cell r="CI263">
            <v>0</v>
          </cell>
          <cell r="CL263">
            <v>0</v>
          </cell>
          <cell r="CM263">
            <v>0</v>
          </cell>
          <cell r="CP263">
            <v>0</v>
          </cell>
          <cell r="CQ263">
            <v>0</v>
          </cell>
          <cell r="CT263">
            <v>2.1999999999999999E-2</v>
          </cell>
          <cell r="CU263">
            <v>3.9820000000000002</v>
          </cell>
          <cell r="CX263">
            <v>6</v>
          </cell>
          <cell r="CY263">
            <v>4.8819999999999997</v>
          </cell>
          <cell r="DB263">
            <v>0</v>
          </cell>
          <cell r="DC263">
            <v>0</v>
          </cell>
          <cell r="DF263">
            <v>0</v>
          </cell>
          <cell r="DG263">
            <v>0</v>
          </cell>
          <cell r="DJ263">
            <v>2.4729999999999999</v>
          </cell>
          <cell r="DK263">
            <v>197.83999999999997</v>
          </cell>
          <cell r="DM263">
            <v>0</v>
          </cell>
        </row>
        <row r="264">
          <cell r="N264">
            <v>0</v>
          </cell>
          <cell r="O264">
            <v>0</v>
          </cell>
          <cell r="R264">
            <v>0</v>
          </cell>
          <cell r="S264">
            <v>0</v>
          </cell>
          <cell r="V264">
            <v>0</v>
          </cell>
          <cell r="W264">
            <v>0</v>
          </cell>
          <cell r="Z264">
            <v>0</v>
          </cell>
          <cell r="AA264">
            <v>0</v>
          </cell>
          <cell r="AD264">
            <v>0</v>
          </cell>
          <cell r="AE264">
            <v>0</v>
          </cell>
          <cell r="AH264">
            <v>0</v>
          </cell>
          <cell r="AI264">
            <v>0</v>
          </cell>
          <cell r="AL264">
            <v>0</v>
          </cell>
          <cell r="AM264">
            <v>0</v>
          </cell>
          <cell r="AP264">
            <v>0</v>
          </cell>
          <cell r="AQ264">
            <v>0</v>
          </cell>
          <cell r="AT264">
            <v>0</v>
          </cell>
          <cell r="AU264">
            <v>0</v>
          </cell>
          <cell r="AX264">
            <v>0</v>
          </cell>
          <cell r="AY264">
            <v>0</v>
          </cell>
          <cell r="BB264">
            <v>0</v>
          </cell>
          <cell r="BC264">
            <v>0</v>
          </cell>
          <cell r="BF264">
            <v>0</v>
          </cell>
          <cell r="BG264">
            <v>0</v>
          </cell>
          <cell r="BJ264">
            <v>0</v>
          </cell>
          <cell r="BK264">
            <v>0</v>
          </cell>
          <cell r="BN264">
            <v>0</v>
          </cell>
          <cell r="BO264">
            <v>0</v>
          </cell>
          <cell r="BR264">
            <v>0</v>
          </cell>
          <cell r="BS264">
            <v>0</v>
          </cell>
          <cell r="BV264">
            <v>0</v>
          </cell>
          <cell r="BW264">
            <v>0</v>
          </cell>
          <cell r="BZ264">
            <v>0</v>
          </cell>
          <cell r="CA264">
            <v>0</v>
          </cell>
          <cell r="CD264">
            <v>0</v>
          </cell>
          <cell r="CE264">
            <v>0</v>
          </cell>
          <cell r="CH264">
            <v>0</v>
          </cell>
          <cell r="CI264">
            <v>0</v>
          </cell>
          <cell r="CL264">
            <v>0</v>
          </cell>
          <cell r="CM264">
            <v>0</v>
          </cell>
          <cell r="CP264">
            <v>0</v>
          </cell>
          <cell r="CQ264">
            <v>0</v>
          </cell>
          <cell r="CT264">
            <v>0</v>
          </cell>
          <cell r="CU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F264">
            <v>0</v>
          </cell>
          <cell r="DG264">
            <v>0</v>
          </cell>
          <cell r="DJ264">
            <v>0</v>
          </cell>
          <cell r="DK264">
            <v>0</v>
          </cell>
          <cell r="DM264">
            <v>0</v>
          </cell>
        </row>
        <row r="265">
          <cell r="N265">
            <v>0</v>
          </cell>
          <cell r="O265">
            <v>0</v>
          </cell>
          <cell r="R265">
            <v>0</v>
          </cell>
          <cell r="S265">
            <v>0</v>
          </cell>
          <cell r="V265">
            <v>0</v>
          </cell>
          <cell r="W265">
            <v>0</v>
          </cell>
          <cell r="Z265">
            <v>0</v>
          </cell>
          <cell r="AA265">
            <v>0</v>
          </cell>
          <cell r="AD265">
            <v>0</v>
          </cell>
          <cell r="AE265">
            <v>0</v>
          </cell>
          <cell r="AH265">
            <v>0</v>
          </cell>
          <cell r="AI265">
            <v>0</v>
          </cell>
          <cell r="AL265">
            <v>0</v>
          </cell>
          <cell r="AM265">
            <v>0</v>
          </cell>
          <cell r="AP265">
            <v>0</v>
          </cell>
          <cell r="AQ265">
            <v>0</v>
          </cell>
          <cell r="AT265">
            <v>0</v>
          </cell>
          <cell r="AU265">
            <v>0</v>
          </cell>
          <cell r="AX265">
            <v>0</v>
          </cell>
          <cell r="AY265">
            <v>0</v>
          </cell>
          <cell r="BB265">
            <v>0</v>
          </cell>
          <cell r="BC265">
            <v>0</v>
          </cell>
          <cell r="BF265">
            <v>0</v>
          </cell>
          <cell r="BG265">
            <v>0</v>
          </cell>
          <cell r="BJ265">
            <v>0</v>
          </cell>
          <cell r="BK265">
            <v>0</v>
          </cell>
          <cell r="BN265">
            <v>0</v>
          </cell>
          <cell r="BO265">
            <v>0</v>
          </cell>
          <cell r="BR265">
            <v>0</v>
          </cell>
          <cell r="BS265">
            <v>0</v>
          </cell>
          <cell r="BV265">
            <v>0</v>
          </cell>
          <cell r="BW265">
            <v>0</v>
          </cell>
          <cell r="BZ265">
            <v>0</v>
          </cell>
          <cell r="CA265">
            <v>0</v>
          </cell>
          <cell r="CD265">
            <v>0</v>
          </cell>
          <cell r="CE265">
            <v>0</v>
          </cell>
          <cell r="CH265">
            <v>0</v>
          </cell>
          <cell r="CI265">
            <v>0</v>
          </cell>
          <cell r="CL265">
            <v>0</v>
          </cell>
          <cell r="CM265">
            <v>0</v>
          </cell>
          <cell r="CP265">
            <v>0</v>
          </cell>
          <cell r="CQ265">
            <v>0</v>
          </cell>
          <cell r="CT265">
            <v>2.1999999999999999E-2</v>
          </cell>
          <cell r="CU265">
            <v>3.9820000000000002</v>
          </cell>
          <cell r="CX265">
            <v>10</v>
          </cell>
          <cell r="CY265">
            <v>8.4529999999999994</v>
          </cell>
          <cell r="DB265">
            <v>0</v>
          </cell>
          <cell r="DC265">
            <v>0</v>
          </cell>
          <cell r="DF265">
            <v>0</v>
          </cell>
          <cell r="DG265">
            <v>0</v>
          </cell>
          <cell r="DJ265">
            <v>0</v>
          </cell>
          <cell r="DK265">
            <v>0</v>
          </cell>
          <cell r="DM265">
            <v>12.709</v>
          </cell>
        </row>
        <row r="266">
          <cell r="N266">
            <v>0</v>
          </cell>
          <cell r="O266">
            <v>0</v>
          </cell>
          <cell r="R266">
            <v>0</v>
          </cell>
          <cell r="S266">
            <v>0</v>
          </cell>
          <cell r="V266">
            <v>0</v>
          </cell>
          <cell r="W266">
            <v>0</v>
          </cell>
          <cell r="Z266">
            <v>0</v>
          </cell>
          <cell r="AA266">
            <v>0</v>
          </cell>
          <cell r="AD266">
            <v>0</v>
          </cell>
          <cell r="AE266">
            <v>0</v>
          </cell>
          <cell r="AH266">
            <v>0</v>
          </cell>
          <cell r="AI266">
            <v>0</v>
          </cell>
          <cell r="AL266">
            <v>0</v>
          </cell>
          <cell r="AM266">
            <v>0</v>
          </cell>
          <cell r="AP266">
            <v>5</v>
          </cell>
          <cell r="AQ266">
            <v>3.9159999999999999</v>
          </cell>
          <cell r="AT266">
            <v>0</v>
          </cell>
          <cell r="AU266">
            <v>0</v>
          </cell>
          <cell r="AX266">
            <v>0</v>
          </cell>
          <cell r="AY266">
            <v>0</v>
          </cell>
          <cell r="BB266">
            <v>0</v>
          </cell>
          <cell r="BC266">
            <v>0</v>
          </cell>
          <cell r="BF266">
            <v>0</v>
          </cell>
          <cell r="BG266">
            <v>0</v>
          </cell>
          <cell r="BJ266">
            <v>0</v>
          </cell>
          <cell r="BK266">
            <v>0</v>
          </cell>
          <cell r="BN266">
            <v>0</v>
          </cell>
          <cell r="BO266">
            <v>0</v>
          </cell>
          <cell r="BR266">
            <v>0</v>
          </cell>
          <cell r="BS266">
            <v>0</v>
          </cell>
          <cell r="BV266">
            <v>0</v>
          </cell>
          <cell r="BW266">
            <v>0</v>
          </cell>
          <cell r="BZ266">
            <v>0</v>
          </cell>
          <cell r="CA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L266">
            <v>0</v>
          </cell>
          <cell r="CM266">
            <v>0</v>
          </cell>
          <cell r="CP266">
            <v>0</v>
          </cell>
          <cell r="CQ266">
            <v>0</v>
          </cell>
          <cell r="CT266">
            <v>0</v>
          </cell>
          <cell r="CU266">
            <v>0</v>
          </cell>
          <cell r="CX266">
            <v>2</v>
          </cell>
          <cell r="CY266">
            <v>1.9370000000000001</v>
          </cell>
          <cell r="DB266">
            <v>0</v>
          </cell>
          <cell r="DC266">
            <v>0</v>
          </cell>
          <cell r="DF266">
            <v>0</v>
          </cell>
          <cell r="DG266">
            <v>0</v>
          </cell>
          <cell r="DJ266">
            <v>0</v>
          </cell>
          <cell r="DK266">
            <v>0</v>
          </cell>
          <cell r="DM266">
            <v>0</v>
          </cell>
        </row>
        <row r="267">
          <cell r="N267">
            <v>0</v>
          </cell>
          <cell r="O267">
            <v>0</v>
          </cell>
          <cell r="R267">
            <v>0</v>
          </cell>
          <cell r="S267">
            <v>0</v>
          </cell>
          <cell r="V267">
            <v>0</v>
          </cell>
          <cell r="W267">
            <v>0</v>
          </cell>
          <cell r="Z267">
            <v>0</v>
          </cell>
          <cell r="AA267">
            <v>0</v>
          </cell>
          <cell r="AD267">
            <v>0</v>
          </cell>
          <cell r="AE267">
            <v>0</v>
          </cell>
          <cell r="AH267">
            <v>2.5999999999999999E-2</v>
          </cell>
          <cell r="AI267">
            <v>49.917999999999999</v>
          </cell>
          <cell r="AL267">
            <v>0</v>
          </cell>
          <cell r="AM267">
            <v>0</v>
          </cell>
          <cell r="AP267">
            <v>1</v>
          </cell>
          <cell r="AQ267">
            <v>0.45</v>
          </cell>
          <cell r="AT267">
            <v>0</v>
          </cell>
          <cell r="AU267">
            <v>0</v>
          </cell>
          <cell r="AX267">
            <v>0</v>
          </cell>
          <cell r="AY267">
            <v>0</v>
          </cell>
          <cell r="BB267">
            <v>0</v>
          </cell>
          <cell r="BC267">
            <v>0</v>
          </cell>
          <cell r="BF267">
            <v>0</v>
          </cell>
          <cell r="BG267">
            <v>0</v>
          </cell>
          <cell r="BJ267">
            <v>0</v>
          </cell>
          <cell r="BK267">
            <v>0</v>
          </cell>
          <cell r="BN267">
            <v>0</v>
          </cell>
          <cell r="BO267">
            <v>0</v>
          </cell>
          <cell r="BR267">
            <v>0</v>
          </cell>
          <cell r="BS267">
            <v>0</v>
          </cell>
          <cell r="BV267">
            <v>0</v>
          </cell>
          <cell r="BW267">
            <v>0</v>
          </cell>
          <cell r="BZ267">
            <v>0</v>
          </cell>
          <cell r="CA267">
            <v>0</v>
          </cell>
          <cell r="CD267">
            <v>0</v>
          </cell>
          <cell r="CE267">
            <v>0</v>
          </cell>
          <cell r="CH267">
            <v>0</v>
          </cell>
          <cell r="CI267">
            <v>0</v>
          </cell>
          <cell r="CL267">
            <v>0</v>
          </cell>
          <cell r="CM267">
            <v>0</v>
          </cell>
          <cell r="CP267">
            <v>0</v>
          </cell>
          <cell r="CQ267">
            <v>0</v>
          </cell>
          <cell r="CT267">
            <v>0</v>
          </cell>
          <cell r="CU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F267">
            <v>0</v>
          </cell>
          <cell r="DG267">
            <v>0</v>
          </cell>
          <cell r="DJ267">
            <v>0</v>
          </cell>
          <cell r="DK267">
            <v>0</v>
          </cell>
          <cell r="DM267">
            <v>0</v>
          </cell>
        </row>
        <row r="268">
          <cell r="N268">
            <v>0</v>
          </cell>
          <cell r="O268">
            <v>0</v>
          </cell>
          <cell r="R268">
            <v>0</v>
          </cell>
          <cell r="S268">
            <v>0</v>
          </cell>
          <cell r="V268">
            <v>0</v>
          </cell>
          <cell r="W268">
            <v>0</v>
          </cell>
          <cell r="Z268">
            <v>0</v>
          </cell>
          <cell r="AA268">
            <v>0</v>
          </cell>
          <cell r="AD268">
            <v>0</v>
          </cell>
          <cell r="AE268">
            <v>0</v>
          </cell>
          <cell r="AH268">
            <v>0</v>
          </cell>
          <cell r="AI268">
            <v>0</v>
          </cell>
          <cell r="AL268">
            <v>0</v>
          </cell>
          <cell r="AM268">
            <v>0</v>
          </cell>
          <cell r="AP268">
            <v>0</v>
          </cell>
          <cell r="AQ268">
            <v>0</v>
          </cell>
          <cell r="AT268">
            <v>0</v>
          </cell>
          <cell r="AU268">
            <v>0</v>
          </cell>
          <cell r="AX268">
            <v>0</v>
          </cell>
          <cell r="AY268">
            <v>0</v>
          </cell>
          <cell r="BB268">
            <v>0</v>
          </cell>
          <cell r="BC268">
            <v>0</v>
          </cell>
          <cell r="BF268">
            <v>0</v>
          </cell>
          <cell r="BG268">
            <v>0</v>
          </cell>
          <cell r="BJ268">
            <v>0</v>
          </cell>
          <cell r="BK268">
            <v>0</v>
          </cell>
          <cell r="BN268">
            <v>0</v>
          </cell>
          <cell r="BO268">
            <v>0</v>
          </cell>
          <cell r="BR268">
            <v>0</v>
          </cell>
          <cell r="BS268">
            <v>0</v>
          </cell>
          <cell r="BV268">
            <v>0</v>
          </cell>
          <cell r="BW268">
            <v>0</v>
          </cell>
          <cell r="BZ268">
            <v>0</v>
          </cell>
          <cell r="CA268">
            <v>0</v>
          </cell>
          <cell r="CD268">
            <v>0</v>
          </cell>
          <cell r="CE268">
            <v>0</v>
          </cell>
          <cell r="CH268">
            <v>0</v>
          </cell>
          <cell r="CI268">
            <v>0</v>
          </cell>
          <cell r="CL268">
            <v>0</v>
          </cell>
          <cell r="CM268">
            <v>0</v>
          </cell>
          <cell r="CP268">
            <v>0</v>
          </cell>
          <cell r="CQ268">
            <v>0</v>
          </cell>
          <cell r="CT268">
            <v>0</v>
          </cell>
          <cell r="CU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F268">
            <v>0</v>
          </cell>
          <cell r="DG268">
            <v>0</v>
          </cell>
          <cell r="DJ268">
            <v>0</v>
          </cell>
          <cell r="DK268">
            <v>0</v>
          </cell>
          <cell r="DM268">
            <v>0</v>
          </cell>
        </row>
        <row r="269">
          <cell r="N269">
            <v>0</v>
          </cell>
          <cell r="O269">
            <v>0</v>
          </cell>
          <cell r="R269">
            <v>0</v>
          </cell>
          <cell r="S269">
            <v>0</v>
          </cell>
          <cell r="V269">
            <v>0</v>
          </cell>
          <cell r="W269">
            <v>0</v>
          </cell>
          <cell r="Z269">
            <v>0</v>
          </cell>
          <cell r="AA269">
            <v>0</v>
          </cell>
          <cell r="AD269">
            <v>0</v>
          </cell>
          <cell r="AE269">
            <v>0</v>
          </cell>
          <cell r="AH269">
            <v>0</v>
          </cell>
          <cell r="AI269">
            <v>0</v>
          </cell>
          <cell r="AL269">
            <v>0</v>
          </cell>
          <cell r="AM269">
            <v>0</v>
          </cell>
          <cell r="AP269">
            <v>0</v>
          </cell>
          <cell r="AQ269">
            <v>0</v>
          </cell>
          <cell r="AT269">
            <v>0</v>
          </cell>
          <cell r="AU269">
            <v>0</v>
          </cell>
          <cell r="AX269">
            <v>0</v>
          </cell>
          <cell r="AY269">
            <v>0</v>
          </cell>
          <cell r="BB269">
            <v>0</v>
          </cell>
          <cell r="BC269">
            <v>0</v>
          </cell>
          <cell r="BF269">
            <v>0</v>
          </cell>
          <cell r="BG269">
            <v>0</v>
          </cell>
          <cell r="BJ269">
            <v>0</v>
          </cell>
          <cell r="BK269">
            <v>0</v>
          </cell>
          <cell r="BN269">
            <v>0</v>
          </cell>
          <cell r="BO269">
            <v>0</v>
          </cell>
          <cell r="BR269">
            <v>0</v>
          </cell>
          <cell r="BS269">
            <v>0</v>
          </cell>
          <cell r="BV269">
            <v>0</v>
          </cell>
          <cell r="BW269">
            <v>0</v>
          </cell>
          <cell r="BZ269">
            <v>0</v>
          </cell>
          <cell r="CA269">
            <v>0</v>
          </cell>
          <cell r="CD269">
            <v>0</v>
          </cell>
          <cell r="CE269">
            <v>0</v>
          </cell>
          <cell r="CH269">
            <v>0</v>
          </cell>
          <cell r="CI269">
            <v>0</v>
          </cell>
          <cell r="CL269">
            <v>0</v>
          </cell>
          <cell r="CM269">
            <v>0</v>
          </cell>
          <cell r="CP269">
            <v>0</v>
          </cell>
          <cell r="CQ269">
            <v>0</v>
          </cell>
          <cell r="CT269">
            <v>1.2E-2</v>
          </cell>
          <cell r="CU269">
            <v>2.1720000000000002</v>
          </cell>
          <cell r="CX269">
            <v>9</v>
          </cell>
          <cell r="CY269">
            <v>8.2720000000000002</v>
          </cell>
          <cell r="DB269">
            <v>0</v>
          </cell>
          <cell r="DC269">
            <v>0</v>
          </cell>
          <cell r="DF269">
            <v>0</v>
          </cell>
          <cell r="DG269">
            <v>0</v>
          </cell>
          <cell r="DJ269">
            <v>0.622</v>
          </cell>
          <cell r="DK269">
            <v>49.76</v>
          </cell>
          <cell r="DM269">
            <v>0</v>
          </cell>
        </row>
        <row r="270">
          <cell r="N270">
            <v>0</v>
          </cell>
          <cell r="O270">
            <v>0</v>
          </cell>
          <cell r="R270">
            <v>0</v>
          </cell>
          <cell r="S270">
            <v>0</v>
          </cell>
          <cell r="V270">
            <v>0</v>
          </cell>
          <cell r="W270">
            <v>0</v>
          </cell>
          <cell r="Z270">
            <v>0</v>
          </cell>
          <cell r="AA270">
            <v>0</v>
          </cell>
          <cell r="AD270">
            <v>0</v>
          </cell>
          <cell r="AE270">
            <v>0</v>
          </cell>
          <cell r="AH270">
            <v>0</v>
          </cell>
          <cell r="AI270">
            <v>0</v>
          </cell>
          <cell r="AL270">
            <v>0.19</v>
          </cell>
          <cell r="AM270">
            <v>364.98500000000001</v>
          </cell>
          <cell r="AP270">
            <v>0</v>
          </cell>
          <cell r="AQ270">
            <v>0</v>
          </cell>
          <cell r="AT270">
            <v>0</v>
          </cell>
          <cell r="AU270">
            <v>0</v>
          </cell>
          <cell r="AX270">
            <v>0</v>
          </cell>
          <cell r="AY270">
            <v>0</v>
          </cell>
          <cell r="BB270">
            <v>0</v>
          </cell>
          <cell r="BC270">
            <v>0</v>
          </cell>
          <cell r="BF270">
            <v>0</v>
          </cell>
          <cell r="BG270">
            <v>0</v>
          </cell>
          <cell r="BJ270">
            <v>0</v>
          </cell>
          <cell r="BK270">
            <v>0</v>
          </cell>
          <cell r="BN270">
            <v>0</v>
          </cell>
          <cell r="BO270">
            <v>0</v>
          </cell>
          <cell r="BR270">
            <v>0</v>
          </cell>
          <cell r="BS270">
            <v>0</v>
          </cell>
          <cell r="BV270">
            <v>0</v>
          </cell>
          <cell r="BW270">
            <v>0</v>
          </cell>
          <cell r="BZ270">
            <v>0</v>
          </cell>
          <cell r="CA270">
            <v>0</v>
          </cell>
          <cell r="CD270">
            <v>0</v>
          </cell>
          <cell r="CE270">
            <v>0</v>
          </cell>
          <cell r="CH270">
            <v>0</v>
          </cell>
          <cell r="CI270">
            <v>0</v>
          </cell>
          <cell r="CL270">
            <v>0</v>
          </cell>
          <cell r="CM270">
            <v>0</v>
          </cell>
          <cell r="CP270">
            <v>0</v>
          </cell>
          <cell r="CQ270">
            <v>0</v>
          </cell>
          <cell r="CT270">
            <v>0.01</v>
          </cell>
          <cell r="CU270">
            <v>1.81</v>
          </cell>
          <cell r="CX270">
            <v>3</v>
          </cell>
          <cell r="CY270">
            <v>3.391</v>
          </cell>
          <cell r="DB270">
            <v>0</v>
          </cell>
          <cell r="DC270">
            <v>0</v>
          </cell>
          <cell r="DF270">
            <v>0</v>
          </cell>
          <cell r="DG270">
            <v>0</v>
          </cell>
          <cell r="DJ270">
            <v>0</v>
          </cell>
          <cell r="DK270">
            <v>0</v>
          </cell>
          <cell r="DM270">
            <v>0</v>
          </cell>
        </row>
        <row r="271">
          <cell r="N271">
            <v>0</v>
          </cell>
          <cell r="O271">
            <v>0</v>
          </cell>
          <cell r="R271">
            <v>0</v>
          </cell>
          <cell r="S271">
            <v>0</v>
          </cell>
          <cell r="V271">
            <v>0</v>
          </cell>
          <cell r="W271">
            <v>0</v>
          </cell>
          <cell r="Z271">
            <v>0</v>
          </cell>
          <cell r="AA271">
            <v>0</v>
          </cell>
          <cell r="AD271">
            <v>0</v>
          </cell>
          <cell r="AE271">
            <v>0</v>
          </cell>
          <cell r="AH271">
            <v>0</v>
          </cell>
          <cell r="AI271">
            <v>0</v>
          </cell>
          <cell r="AL271">
            <v>0</v>
          </cell>
          <cell r="AM271">
            <v>0</v>
          </cell>
          <cell r="AP271">
            <v>2</v>
          </cell>
          <cell r="AQ271">
            <v>0.92900000000000005</v>
          </cell>
          <cell r="AT271">
            <v>0</v>
          </cell>
          <cell r="AU271">
            <v>0</v>
          </cell>
          <cell r="AX271">
            <v>0</v>
          </cell>
          <cell r="AY271">
            <v>0</v>
          </cell>
          <cell r="BB271">
            <v>0</v>
          </cell>
          <cell r="BC271">
            <v>0</v>
          </cell>
          <cell r="BF271">
            <v>0</v>
          </cell>
          <cell r="BG271">
            <v>0</v>
          </cell>
          <cell r="BJ271">
            <v>0</v>
          </cell>
          <cell r="BK271">
            <v>0</v>
          </cell>
          <cell r="BN271">
            <v>0</v>
          </cell>
          <cell r="BO271">
            <v>0</v>
          </cell>
          <cell r="BR271">
            <v>0</v>
          </cell>
          <cell r="BS271">
            <v>0</v>
          </cell>
          <cell r="BV271">
            <v>0</v>
          </cell>
          <cell r="BW271">
            <v>0</v>
          </cell>
          <cell r="BZ271">
            <v>0</v>
          </cell>
          <cell r="CA271">
            <v>0</v>
          </cell>
          <cell r="CD271">
            <v>0</v>
          </cell>
          <cell r="CE271">
            <v>0</v>
          </cell>
          <cell r="CH271">
            <v>0</v>
          </cell>
          <cell r="CI271">
            <v>0</v>
          </cell>
          <cell r="CL271">
            <v>0</v>
          </cell>
          <cell r="CM271">
            <v>0</v>
          </cell>
          <cell r="CP271">
            <v>0</v>
          </cell>
          <cell r="CQ271">
            <v>0</v>
          </cell>
          <cell r="CT271">
            <v>5.0000000000000001E-3</v>
          </cell>
          <cell r="CU271">
            <v>0.90500000000000003</v>
          </cell>
          <cell r="CX271">
            <v>14</v>
          </cell>
          <cell r="CY271">
            <v>11.149999999999999</v>
          </cell>
          <cell r="DB271">
            <v>0</v>
          </cell>
          <cell r="DC271">
            <v>0</v>
          </cell>
          <cell r="DF271">
            <v>0</v>
          </cell>
          <cell r="DG271">
            <v>0</v>
          </cell>
          <cell r="DJ271">
            <v>0</v>
          </cell>
          <cell r="DK271">
            <v>0</v>
          </cell>
          <cell r="DM271">
            <v>7.0609999999999999</v>
          </cell>
        </row>
        <row r="272">
          <cell r="N272">
            <v>0</v>
          </cell>
          <cell r="O272">
            <v>0</v>
          </cell>
          <cell r="R272">
            <v>0</v>
          </cell>
          <cell r="S272">
            <v>0</v>
          </cell>
          <cell r="V272">
            <v>0</v>
          </cell>
          <cell r="W272">
            <v>0</v>
          </cell>
          <cell r="Z272">
            <v>0</v>
          </cell>
          <cell r="AA272">
            <v>0</v>
          </cell>
          <cell r="AD272">
            <v>0</v>
          </cell>
          <cell r="AE272">
            <v>0</v>
          </cell>
          <cell r="AH272">
            <v>0</v>
          </cell>
          <cell r="AI272">
            <v>0</v>
          </cell>
          <cell r="AL272">
            <v>0</v>
          </cell>
          <cell r="AM272">
            <v>0</v>
          </cell>
          <cell r="AP272">
            <v>0</v>
          </cell>
          <cell r="AQ272">
            <v>0</v>
          </cell>
          <cell r="AT272">
            <v>0</v>
          </cell>
          <cell r="AU272">
            <v>0</v>
          </cell>
          <cell r="AX272">
            <v>0</v>
          </cell>
          <cell r="AY272">
            <v>0</v>
          </cell>
          <cell r="BB272">
            <v>0</v>
          </cell>
          <cell r="BC272">
            <v>0</v>
          </cell>
          <cell r="BF272">
            <v>0</v>
          </cell>
          <cell r="BG272">
            <v>0</v>
          </cell>
          <cell r="BJ272">
            <v>0</v>
          </cell>
          <cell r="BK272">
            <v>0</v>
          </cell>
          <cell r="BN272">
            <v>0</v>
          </cell>
          <cell r="BO272">
            <v>0</v>
          </cell>
          <cell r="BR272">
            <v>0</v>
          </cell>
          <cell r="BS272">
            <v>0</v>
          </cell>
          <cell r="BV272">
            <v>0</v>
          </cell>
          <cell r="BW272">
            <v>0</v>
          </cell>
          <cell r="BZ272">
            <v>0</v>
          </cell>
          <cell r="CA272">
            <v>0</v>
          </cell>
          <cell r="CD272">
            <v>0</v>
          </cell>
          <cell r="CE272">
            <v>0</v>
          </cell>
          <cell r="CH272">
            <v>0</v>
          </cell>
          <cell r="CI272">
            <v>0</v>
          </cell>
          <cell r="CL272">
            <v>0</v>
          </cell>
          <cell r="CM272">
            <v>0</v>
          </cell>
          <cell r="CP272">
            <v>0</v>
          </cell>
          <cell r="CQ272">
            <v>0</v>
          </cell>
          <cell r="CT272">
            <v>0</v>
          </cell>
          <cell r="CU272">
            <v>0</v>
          </cell>
          <cell r="CX272">
            <v>1</v>
          </cell>
          <cell r="CY272">
            <v>0.18099999999999999</v>
          </cell>
          <cell r="DB272">
            <v>0</v>
          </cell>
          <cell r="DC272">
            <v>0</v>
          </cell>
          <cell r="DF272">
            <v>0</v>
          </cell>
          <cell r="DG272">
            <v>0</v>
          </cell>
          <cell r="DJ272">
            <v>0</v>
          </cell>
          <cell r="DK272">
            <v>0</v>
          </cell>
          <cell r="DM272">
            <v>0</v>
          </cell>
        </row>
        <row r="273">
          <cell r="N273">
            <v>0</v>
          </cell>
          <cell r="O273">
            <v>0</v>
          </cell>
          <cell r="R273">
            <v>0</v>
          </cell>
          <cell r="S273">
            <v>0</v>
          </cell>
          <cell r="V273">
            <v>0</v>
          </cell>
          <cell r="W273">
            <v>0</v>
          </cell>
          <cell r="Z273">
            <v>0</v>
          </cell>
          <cell r="AA273">
            <v>0</v>
          </cell>
          <cell r="AD273">
            <v>0</v>
          </cell>
          <cell r="AE273">
            <v>0</v>
          </cell>
          <cell r="AH273">
            <v>0</v>
          </cell>
          <cell r="AI273">
            <v>0</v>
          </cell>
          <cell r="AL273">
            <v>0</v>
          </cell>
          <cell r="AM273">
            <v>0</v>
          </cell>
          <cell r="AP273">
            <v>1</v>
          </cell>
          <cell r="AQ273">
            <v>0.47699999999999998</v>
          </cell>
          <cell r="AT273">
            <v>0</v>
          </cell>
          <cell r="AU273">
            <v>0</v>
          </cell>
          <cell r="AX273">
            <v>0</v>
          </cell>
          <cell r="AY273">
            <v>0</v>
          </cell>
          <cell r="BB273">
            <v>0</v>
          </cell>
          <cell r="BC273">
            <v>0</v>
          </cell>
          <cell r="BF273">
            <v>0</v>
          </cell>
          <cell r="BG273">
            <v>0</v>
          </cell>
          <cell r="BJ273">
            <v>0</v>
          </cell>
          <cell r="BK273">
            <v>0</v>
          </cell>
          <cell r="BN273">
            <v>0</v>
          </cell>
          <cell r="BO273">
            <v>0</v>
          </cell>
          <cell r="BR273">
            <v>0</v>
          </cell>
          <cell r="BS273">
            <v>0</v>
          </cell>
          <cell r="BV273">
            <v>0</v>
          </cell>
          <cell r="BW273">
            <v>0</v>
          </cell>
          <cell r="BZ273">
            <v>0</v>
          </cell>
          <cell r="CA273">
            <v>0</v>
          </cell>
          <cell r="CD273">
            <v>0</v>
          </cell>
          <cell r="CE273">
            <v>0</v>
          </cell>
          <cell r="CH273">
            <v>0</v>
          </cell>
          <cell r="CI273">
            <v>0</v>
          </cell>
          <cell r="CL273">
            <v>0</v>
          </cell>
          <cell r="CM273">
            <v>0</v>
          </cell>
          <cell r="CP273">
            <v>0</v>
          </cell>
          <cell r="CQ273">
            <v>0</v>
          </cell>
          <cell r="CT273">
            <v>0</v>
          </cell>
          <cell r="CU273">
            <v>0</v>
          </cell>
          <cell r="CX273">
            <v>4</v>
          </cell>
          <cell r="CY273">
            <v>3.875</v>
          </cell>
          <cell r="DB273">
            <v>0</v>
          </cell>
          <cell r="DC273">
            <v>0</v>
          </cell>
          <cell r="DF273">
            <v>0</v>
          </cell>
          <cell r="DG273">
            <v>0</v>
          </cell>
          <cell r="DJ273">
            <v>1.0389999999999999</v>
          </cell>
          <cell r="DK273">
            <v>83.11999999999999</v>
          </cell>
          <cell r="DM273">
            <v>0.36199999999999999</v>
          </cell>
        </row>
        <row r="274">
          <cell r="N274">
            <v>0</v>
          </cell>
          <cell r="O274">
            <v>0</v>
          </cell>
          <cell r="R274">
            <v>0</v>
          </cell>
          <cell r="S274">
            <v>0</v>
          </cell>
          <cell r="V274">
            <v>0</v>
          </cell>
          <cell r="W274">
            <v>0</v>
          </cell>
          <cell r="Z274">
            <v>0</v>
          </cell>
          <cell r="AA274">
            <v>0</v>
          </cell>
          <cell r="AD274">
            <v>0</v>
          </cell>
          <cell r="AE274">
            <v>0</v>
          </cell>
          <cell r="AH274">
            <v>0</v>
          </cell>
          <cell r="AI274">
            <v>0</v>
          </cell>
          <cell r="AL274">
            <v>0</v>
          </cell>
          <cell r="AM274">
            <v>0</v>
          </cell>
          <cell r="AP274">
            <v>1</v>
          </cell>
          <cell r="AQ274">
            <v>0.47699999999999998</v>
          </cell>
          <cell r="AT274">
            <v>0</v>
          </cell>
          <cell r="AU274">
            <v>0</v>
          </cell>
          <cell r="AX274">
            <v>0</v>
          </cell>
          <cell r="AY274">
            <v>0</v>
          </cell>
          <cell r="BB274">
            <v>0</v>
          </cell>
          <cell r="BC274">
            <v>0</v>
          </cell>
          <cell r="BF274">
            <v>0</v>
          </cell>
          <cell r="BG274">
            <v>0</v>
          </cell>
          <cell r="BJ274">
            <v>0</v>
          </cell>
          <cell r="BK274">
            <v>0</v>
          </cell>
          <cell r="BN274">
            <v>0</v>
          </cell>
          <cell r="BO274">
            <v>0</v>
          </cell>
          <cell r="BR274">
            <v>0</v>
          </cell>
          <cell r="BS274">
            <v>0</v>
          </cell>
          <cell r="BV274">
            <v>0</v>
          </cell>
          <cell r="BW274">
            <v>0</v>
          </cell>
          <cell r="BZ274">
            <v>0</v>
          </cell>
          <cell r="CA274">
            <v>0</v>
          </cell>
          <cell r="CD274">
            <v>0</v>
          </cell>
          <cell r="CE274">
            <v>0</v>
          </cell>
          <cell r="CH274">
            <v>0</v>
          </cell>
          <cell r="CI274">
            <v>0</v>
          </cell>
          <cell r="CL274">
            <v>0</v>
          </cell>
          <cell r="CM274">
            <v>0</v>
          </cell>
          <cell r="CP274">
            <v>0</v>
          </cell>
          <cell r="CQ274">
            <v>0</v>
          </cell>
          <cell r="CT274">
            <v>0</v>
          </cell>
          <cell r="CU274">
            <v>0</v>
          </cell>
          <cell r="CX274">
            <v>2</v>
          </cell>
          <cell r="CY274">
            <v>2.2989999999999999</v>
          </cell>
          <cell r="DB274">
            <v>0</v>
          </cell>
          <cell r="DC274">
            <v>0</v>
          </cell>
          <cell r="DF274">
            <v>0</v>
          </cell>
          <cell r="DG274">
            <v>0</v>
          </cell>
          <cell r="DJ274">
            <v>0.436</v>
          </cell>
          <cell r="DK274">
            <v>34.880000000000003</v>
          </cell>
          <cell r="DM274">
            <v>0</v>
          </cell>
        </row>
        <row r="275">
          <cell r="N275">
            <v>0</v>
          </cell>
          <cell r="O275">
            <v>0</v>
          </cell>
          <cell r="R275">
            <v>0</v>
          </cell>
          <cell r="S275">
            <v>0</v>
          </cell>
          <cell r="V275">
            <v>0</v>
          </cell>
          <cell r="W275">
            <v>0</v>
          </cell>
          <cell r="Z275">
            <v>0</v>
          </cell>
          <cell r="AA275">
            <v>0</v>
          </cell>
          <cell r="AD275">
            <v>0</v>
          </cell>
          <cell r="AE275">
            <v>0</v>
          </cell>
          <cell r="AH275">
            <v>2.7E-2</v>
          </cell>
          <cell r="AI275">
            <v>13.466000000000001</v>
          </cell>
          <cell r="AL275">
            <v>0</v>
          </cell>
          <cell r="AM275">
            <v>0</v>
          </cell>
          <cell r="AP275">
            <v>0</v>
          </cell>
          <cell r="AQ275">
            <v>0</v>
          </cell>
          <cell r="AT275">
            <v>0</v>
          </cell>
          <cell r="AU275">
            <v>0</v>
          </cell>
          <cell r="AX275">
            <v>0</v>
          </cell>
          <cell r="AY275">
            <v>0</v>
          </cell>
          <cell r="BB275">
            <v>0</v>
          </cell>
          <cell r="BC275">
            <v>0</v>
          </cell>
          <cell r="BF275">
            <v>0</v>
          </cell>
          <cell r="BG275">
            <v>0</v>
          </cell>
          <cell r="BJ275">
            <v>0</v>
          </cell>
          <cell r="BK275">
            <v>0</v>
          </cell>
          <cell r="BN275">
            <v>0</v>
          </cell>
          <cell r="BO275">
            <v>0</v>
          </cell>
          <cell r="BR275">
            <v>0</v>
          </cell>
          <cell r="BS275">
            <v>0</v>
          </cell>
          <cell r="BV275">
            <v>0</v>
          </cell>
          <cell r="BW275">
            <v>0</v>
          </cell>
          <cell r="BZ275">
            <v>0</v>
          </cell>
          <cell r="CA275">
            <v>0</v>
          </cell>
          <cell r="CD275">
            <v>0</v>
          </cell>
          <cell r="CE275">
            <v>0</v>
          </cell>
          <cell r="CH275">
            <v>0</v>
          </cell>
          <cell r="CI275">
            <v>0</v>
          </cell>
          <cell r="CL275">
            <v>0</v>
          </cell>
          <cell r="CM275">
            <v>0</v>
          </cell>
          <cell r="CP275">
            <v>0</v>
          </cell>
          <cell r="CQ275">
            <v>0</v>
          </cell>
          <cell r="CT275">
            <v>0</v>
          </cell>
          <cell r="CU275">
            <v>0</v>
          </cell>
          <cell r="CX275">
            <v>2</v>
          </cell>
          <cell r="CY275">
            <v>1.9379999999999999</v>
          </cell>
          <cell r="DB275">
            <v>0</v>
          </cell>
          <cell r="DC275">
            <v>0</v>
          </cell>
          <cell r="DF275">
            <v>0</v>
          </cell>
          <cell r="DG275">
            <v>0</v>
          </cell>
          <cell r="DJ275">
            <v>0</v>
          </cell>
          <cell r="DK275">
            <v>0</v>
          </cell>
          <cell r="DM275">
            <v>5.3109999999999999</v>
          </cell>
        </row>
        <row r="276">
          <cell r="N276">
            <v>0</v>
          </cell>
          <cell r="O276">
            <v>0</v>
          </cell>
          <cell r="R276">
            <v>0</v>
          </cell>
          <cell r="S276">
            <v>0</v>
          </cell>
          <cell r="V276">
            <v>0</v>
          </cell>
          <cell r="W276">
            <v>0</v>
          </cell>
          <cell r="Z276">
            <v>0</v>
          </cell>
          <cell r="AA276">
            <v>0</v>
          </cell>
          <cell r="AD276">
            <v>0</v>
          </cell>
          <cell r="AE276">
            <v>0</v>
          </cell>
          <cell r="AH276">
            <v>1E-3</v>
          </cell>
          <cell r="AI276">
            <v>1.2270000000000001</v>
          </cell>
          <cell r="AL276">
            <v>0</v>
          </cell>
          <cell r="AM276">
            <v>0</v>
          </cell>
          <cell r="AP276">
            <v>0</v>
          </cell>
          <cell r="AQ276">
            <v>0</v>
          </cell>
          <cell r="AT276">
            <v>0</v>
          </cell>
          <cell r="AU276">
            <v>0</v>
          </cell>
          <cell r="AX276">
            <v>0</v>
          </cell>
          <cell r="AY276">
            <v>0</v>
          </cell>
          <cell r="BB276">
            <v>0</v>
          </cell>
          <cell r="BC276">
            <v>0</v>
          </cell>
          <cell r="BF276">
            <v>0</v>
          </cell>
          <cell r="BG276">
            <v>0</v>
          </cell>
          <cell r="BJ276">
            <v>0</v>
          </cell>
          <cell r="BK276">
            <v>0</v>
          </cell>
          <cell r="BN276">
            <v>0</v>
          </cell>
          <cell r="BO276">
            <v>0</v>
          </cell>
          <cell r="BR276">
            <v>0</v>
          </cell>
          <cell r="BS276">
            <v>0</v>
          </cell>
          <cell r="BV276">
            <v>0</v>
          </cell>
          <cell r="BW276">
            <v>0</v>
          </cell>
          <cell r="BZ276">
            <v>0</v>
          </cell>
          <cell r="CA276">
            <v>0</v>
          </cell>
          <cell r="CD276">
            <v>0</v>
          </cell>
          <cell r="CE276">
            <v>0</v>
          </cell>
          <cell r="CH276">
            <v>0</v>
          </cell>
          <cell r="CI276">
            <v>0</v>
          </cell>
          <cell r="CL276">
            <v>0</v>
          </cell>
          <cell r="CM276">
            <v>0</v>
          </cell>
          <cell r="CP276">
            <v>0</v>
          </cell>
          <cell r="CQ276">
            <v>0</v>
          </cell>
          <cell r="CT276">
            <v>0</v>
          </cell>
          <cell r="CU276">
            <v>0</v>
          </cell>
          <cell r="CX276">
            <v>8</v>
          </cell>
          <cell r="CY276">
            <v>7.75</v>
          </cell>
          <cell r="DB276">
            <v>0</v>
          </cell>
          <cell r="DC276">
            <v>0</v>
          </cell>
          <cell r="DF276">
            <v>0</v>
          </cell>
          <cell r="DG276">
            <v>0</v>
          </cell>
          <cell r="DJ276">
            <v>0.69399999999999995</v>
          </cell>
          <cell r="DK276">
            <v>55.519999999999996</v>
          </cell>
          <cell r="DM276">
            <v>0</v>
          </cell>
        </row>
        <row r="277">
          <cell r="N277">
            <v>0</v>
          </cell>
          <cell r="O277">
            <v>0</v>
          </cell>
          <cell r="R277">
            <v>0</v>
          </cell>
          <cell r="S277">
            <v>0</v>
          </cell>
          <cell r="V277">
            <v>0</v>
          </cell>
          <cell r="W277">
            <v>0</v>
          </cell>
          <cell r="Z277">
            <v>0</v>
          </cell>
          <cell r="AA277">
            <v>0</v>
          </cell>
          <cell r="AD277">
            <v>0</v>
          </cell>
          <cell r="AE277">
            <v>0</v>
          </cell>
          <cell r="AH277">
            <v>0</v>
          </cell>
          <cell r="AI277">
            <v>0</v>
          </cell>
          <cell r="AL277">
            <v>0</v>
          </cell>
          <cell r="AM277">
            <v>0</v>
          </cell>
          <cell r="AP277">
            <v>6</v>
          </cell>
          <cell r="AQ277">
            <v>2.706</v>
          </cell>
          <cell r="AT277">
            <v>0</v>
          </cell>
          <cell r="AU277">
            <v>0</v>
          </cell>
          <cell r="AX277">
            <v>0</v>
          </cell>
          <cell r="AY277">
            <v>0</v>
          </cell>
          <cell r="BB277">
            <v>0</v>
          </cell>
          <cell r="BC277">
            <v>0</v>
          </cell>
          <cell r="BF277">
            <v>0</v>
          </cell>
          <cell r="BG277">
            <v>0</v>
          </cell>
          <cell r="BJ277">
            <v>0</v>
          </cell>
          <cell r="BK277">
            <v>0</v>
          </cell>
          <cell r="BN277">
            <v>0</v>
          </cell>
          <cell r="BO277">
            <v>0</v>
          </cell>
          <cell r="BR277">
            <v>0</v>
          </cell>
          <cell r="BS277">
            <v>0</v>
          </cell>
          <cell r="BV277">
            <v>0</v>
          </cell>
          <cell r="BW277">
            <v>0</v>
          </cell>
          <cell r="BZ277">
            <v>0</v>
          </cell>
          <cell r="CA277">
            <v>0</v>
          </cell>
          <cell r="CD277">
            <v>0</v>
          </cell>
          <cell r="CE277">
            <v>0</v>
          </cell>
          <cell r="CH277">
            <v>0</v>
          </cell>
          <cell r="CI277">
            <v>0</v>
          </cell>
          <cell r="CL277">
            <v>0</v>
          </cell>
          <cell r="CM277">
            <v>0</v>
          </cell>
          <cell r="CP277">
            <v>0</v>
          </cell>
          <cell r="CQ277">
            <v>0</v>
          </cell>
          <cell r="CT277">
            <v>0</v>
          </cell>
          <cell r="CU277">
            <v>0</v>
          </cell>
          <cell r="CX277">
            <v>1</v>
          </cell>
          <cell r="CY277">
            <v>0.18</v>
          </cell>
          <cell r="DB277">
            <v>0</v>
          </cell>
          <cell r="DC277">
            <v>0</v>
          </cell>
          <cell r="DF277">
            <v>0</v>
          </cell>
          <cell r="DG277">
            <v>0</v>
          </cell>
          <cell r="DJ277">
            <v>0</v>
          </cell>
          <cell r="DK277">
            <v>0</v>
          </cell>
          <cell r="DM277">
            <v>5.0330000000000004</v>
          </cell>
        </row>
        <row r="278">
          <cell r="N278">
            <v>0</v>
          </cell>
          <cell r="O278">
            <v>0</v>
          </cell>
          <cell r="R278">
            <v>0</v>
          </cell>
          <cell r="S278">
            <v>0</v>
          </cell>
          <cell r="V278">
            <v>0</v>
          </cell>
          <cell r="W278">
            <v>0</v>
          </cell>
          <cell r="Z278">
            <v>0</v>
          </cell>
          <cell r="AA278">
            <v>0</v>
          </cell>
          <cell r="AD278">
            <v>0</v>
          </cell>
          <cell r="AE278">
            <v>0</v>
          </cell>
          <cell r="AH278">
            <v>0</v>
          </cell>
          <cell r="AI278">
            <v>0</v>
          </cell>
          <cell r="AL278">
            <v>0</v>
          </cell>
          <cell r="AM278">
            <v>0</v>
          </cell>
          <cell r="AP278">
            <v>2</v>
          </cell>
          <cell r="AQ278">
            <v>0.95399999999999996</v>
          </cell>
          <cell r="AT278">
            <v>0</v>
          </cell>
          <cell r="AU278">
            <v>0</v>
          </cell>
          <cell r="AX278">
            <v>0</v>
          </cell>
          <cell r="AY278">
            <v>0</v>
          </cell>
          <cell r="BB278">
            <v>0</v>
          </cell>
          <cell r="BC278">
            <v>0</v>
          </cell>
          <cell r="BF278">
            <v>0</v>
          </cell>
          <cell r="BG278">
            <v>0</v>
          </cell>
          <cell r="BJ278">
            <v>0</v>
          </cell>
          <cell r="BK278">
            <v>0</v>
          </cell>
          <cell r="BN278">
            <v>0</v>
          </cell>
          <cell r="BO278">
            <v>0</v>
          </cell>
          <cell r="BR278">
            <v>0</v>
          </cell>
          <cell r="BS278">
            <v>0</v>
          </cell>
          <cell r="BV278">
            <v>0</v>
          </cell>
          <cell r="BW278">
            <v>0</v>
          </cell>
          <cell r="BZ278">
            <v>0</v>
          </cell>
          <cell r="CA278">
            <v>0</v>
          </cell>
          <cell r="CD278">
            <v>1.2E-2</v>
          </cell>
          <cell r="CE278">
            <v>15.132999999999999</v>
          </cell>
          <cell r="CH278">
            <v>0</v>
          </cell>
          <cell r="CI278">
            <v>0</v>
          </cell>
          <cell r="CL278">
            <v>0</v>
          </cell>
          <cell r="CM278">
            <v>0</v>
          </cell>
          <cell r="CP278">
            <v>8</v>
          </cell>
          <cell r="CQ278">
            <v>5.3570000000000002</v>
          </cell>
          <cell r="CT278">
            <v>0</v>
          </cell>
          <cell r="CU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F278">
            <v>0</v>
          </cell>
          <cell r="DG278">
            <v>0</v>
          </cell>
          <cell r="DJ278">
            <v>0</v>
          </cell>
          <cell r="DK278">
            <v>0</v>
          </cell>
          <cell r="DM278">
            <v>1.752</v>
          </cell>
        </row>
        <row r="279">
          <cell r="N279">
            <v>0</v>
          </cell>
          <cell r="O279">
            <v>0</v>
          </cell>
          <cell r="R279">
            <v>0</v>
          </cell>
          <cell r="S279">
            <v>0</v>
          </cell>
          <cell r="V279">
            <v>0</v>
          </cell>
          <cell r="W279">
            <v>0</v>
          </cell>
          <cell r="Z279">
            <v>0</v>
          </cell>
          <cell r="AA279">
            <v>0</v>
          </cell>
          <cell r="AD279">
            <v>0</v>
          </cell>
          <cell r="AE279">
            <v>0</v>
          </cell>
          <cell r="AH279">
            <v>0</v>
          </cell>
          <cell r="AI279">
            <v>0</v>
          </cell>
          <cell r="AL279">
            <v>0</v>
          </cell>
          <cell r="AM279">
            <v>0</v>
          </cell>
          <cell r="AP279">
            <v>0</v>
          </cell>
          <cell r="AQ279">
            <v>0</v>
          </cell>
          <cell r="AT279">
            <v>0</v>
          </cell>
          <cell r="AU279">
            <v>0</v>
          </cell>
          <cell r="AX279">
            <v>0</v>
          </cell>
          <cell r="AY279">
            <v>0</v>
          </cell>
          <cell r="BB279">
            <v>0</v>
          </cell>
          <cell r="BC279">
            <v>0</v>
          </cell>
          <cell r="BF279">
            <v>0</v>
          </cell>
          <cell r="BG279">
            <v>0</v>
          </cell>
          <cell r="BJ279">
            <v>0</v>
          </cell>
          <cell r="BK279">
            <v>0</v>
          </cell>
          <cell r="BN279">
            <v>0</v>
          </cell>
          <cell r="BO279">
            <v>0</v>
          </cell>
          <cell r="BR279">
            <v>0</v>
          </cell>
          <cell r="BS279">
            <v>0</v>
          </cell>
          <cell r="BV279">
            <v>0</v>
          </cell>
          <cell r="BW279">
            <v>0</v>
          </cell>
          <cell r="BZ279">
            <v>0</v>
          </cell>
          <cell r="CA279">
            <v>0</v>
          </cell>
          <cell r="CD279">
            <v>0</v>
          </cell>
          <cell r="CE279">
            <v>0</v>
          </cell>
          <cell r="CH279">
            <v>0</v>
          </cell>
          <cell r="CI279">
            <v>0</v>
          </cell>
          <cell r="CL279">
            <v>0</v>
          </cell>
          <cell r="CM279">
            <v>0</v>
          </cell>
          <cell r="CP279">
            <v>0</v>
          </cell>
          <cell r="CQ279">
            <v>0</v>
          </cell>
          <cell r="CT279">
            <v>6.0000000000000001E-3</v>
          </cell>
          <cell r="CU279">
            <v>1.085</v>
          </cell>
          <cell r="CX279">
            <v>3</v>
          </cell>
          <cell r="CY279">
            <v>2.9060000000000001</v>
          </cell>
          <cell r="DB279">
            <v>0</v>
          </cell>
          <cell r="DC279">
            <v>0</v>
          </cell>
          <cell r="DF279">
            <v>0</v>
          </cell>
          <cell r="DG279">
            <v>0</v>
          </cell>
          <cell r="DJ279">
            <v>1.29</v>
          </cell>
          <cell r="DK279">
            <v>103.2</v>
          </cell>
          <cell r="DM279">
            <v>0</v>
          </cell>
        </row>
        <row r="280">
          <cell r="N280">
            <v>0</v>
          </cell>
          <cell r="O280">
            <v>0</v>
          </cell>
          <cell r="R280">
            <v>0</v>
          </cell>
          <cell r="S280">
            <v>0</v>
          </cell>
          <cell r="V280">
            <v>0</v>
          </cell>
          <cell r="W280">
            <v>0</v>
          </cell>
          <cell r="Z280">
            <v>0</v>
          </cell>
          <cell r="AA280">
            <v>0</v>
          </cell>
          <cell r="AD280">
            <v>0</v>
          </cell>
          <cell r="AE280">
            <v>0</v>
          </cell>
          <cell r="AH280">
            <v>0</v>
          </cell>
          <cell r="AI280">
            <v>0</v>
          </cell>
          <cell r="AL280">
            <v>0</v>
          </cell>
          <cell r="AM280">
            <v>0</v>
          </cell>
          <cell r="AP280">
            <v>0</v>
          </cell>
          <cell r="AQ280">
            <v>0</v>
          </cell>
          <cell r="AT280">
            <v>0</v>
          </cell>
          <cell r="AU280">
            <v>0</v>
          </cell>
          <cell r="AX280">
            <v>0</v>
          </cell>
          <cell r="AY280">
            <v>0</v>
          </cell>
          <cell r="BB280">
            <v>0</v>
          </cell>
          <cell r="BC280">
            <v>0</v>
          </cell>
          <cell r="BF280">
            <v>0</v>
          </cell>
          <cell r="BG280">
            <v>0</v>
          </cell>
          <cell r="BJ280">
            <v>0</v>
          </cell>
          <cell r="BK280">
            <v>0</v>
          </cell>
          <cell r="BN280">
            <v>0</v>
          </cell>
          <cell r="BO280">
            <v>0</v>
          </cell>
          <cell r="BR280">
            <v>0</v>
          </cell>
          <cell r="BS280">
            <v>0</v>
          </cell>
          <cell r="BV280">
            <v>0</v>
          </cell>
          <cell r="BW280">
            <v>0</v>
          </cell>
          <cell r="BZ280">
            <v>0</v>
          </cell>
          <cell r="CA280">
            <v>0</v>
          </cell>
          <cell r="CD280">
            <v>0</v>
          </cell>
          <cell r="CE280">
            <v>0</v>
          </cell>
          <cell r="CH280">
            <v>0</v>
          </cell>
          <cell r="CI280">
            <v>0</v>
          </cell>
          <cell r="CL280">
            <v>0</v>
          </cell>
          <cell r="CM280">
            <v>0</v>
          </cell>
          <cell r="CP280">
            <v>0</v>
          </cell>
          <cell r="CQ280">
            <v>0</v>
          </cell>
          <cell r="CT280">
            <v>0</v>
          </cell>
          <cell r="CU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F280">
            <v>0</v>
          </cell>
          <cell r="DG280">
            <v>0</v>
          </cell>
          <cell r="DJ280">
            <v>0</v>
          </cell>
          <cell r="DK280">
            <v>0</v>
          </cell>
          <cell r="DM280">
            <v>0</v>
          </cell>
        </row>
        <row r="281">
          <cell r="N281">
            <v>0</v>
          </cell>
          <cell r="O281">
            <v>0</v>
          </cell>
          <cell r="R281">
            <v>0</v>
          </cell>
          <cell r="S281">
            <v>0</v>
          </cell>
          <cell r="V281">
            <v>0</v>
          </cell>
          <cell r="W281">
            <v>0</v>
          </cell>
          <cell r="Z281">
            <v>0</v>
          </cell>
          <cell r="AA281">
            <v>0</v>
          </cell>
          <cell r="AD281">
            <v>0</v>
          </cell>
          <cell r="AE281">
            <v>0</v>
          </cell>
          <cell r="AH281">
            <v>0</v>
          </cell>
          <cell r="AI281">
            <v>0</v>
          </cell>
          <cell r="AL281">
            <v>0</v>
          </cell>
          <cell r="AM281">
            <v>0</v>
          </cell>
          <cell r="AP281">
            <v>2</v>
          </cell>
          <cell r="AQ281">
            <v>0.90200000000000002</v>
          </cell>
          <cell r="AT281">
            <v>0</v>
          </cell>
          <cell r="AU281">
            <v>0</v>
          </cell>
          <cell r="AX281">
            <v>0</v>
          </cell>
          <cell r="AY281">
            <v>0</v>
          </cell>
          <cell r="BB281">
            <v>0</v>
          </cell>
          <cell r="BC281">
            <v>0</v>
          </cell>
          <cell r="BF281">
            <v>0</v>
          </cell>
          <cell r="BG281">
            <v>0</v>
          </cell>
          <cell r="BJ281">
            <v>0</v>
          </cell>
          <cell r="BK281">
            <v>0</v>
          </cell>
          <cell r="BN281">
            <v>0</v>
          </cell>
          <cell r="BO281">
            <v>0</v>
          </cell>
          <cell r="BR281">
            <v>0</v>
          </cell>
          <cell r="BS281">
            <v>0</v>
          </cell>
          <cell r="BV281">
            <v>0</v>
          </cell>
          <cell r="BW281">
            <v>0</v>
          </cell>
          <cell r="BZ281">
            <v>0</v>
          </cell>
          <cell r="CA281">
            <v>0</v>
          </cell>
          <cell r="CD281">
            <v>0</v>
          </cell>
          <cell r="CE281">
            <v>0</v>
          </cell>
          <cell r="CH281">
            <v>0</v>
          </cell>
          <cell r="CI281">
            <v>0</v>
          </cell>
          <cell r="CL281">
            <v>0</v>
          </cell>
          <cell r="CM281">
            <v>0</v>
          </cell>
          <cell r="CP281">
            <v>0</v>
          </cell>
          <cell r="CQ281">
            <v>0</v>
          </cell>
          <cell r="CT281">
            <v>6.3E-2</v>
          </cell>
          <cell r="CU281">
            <v>11.4</v>
          </cell>
          <cell r="CX281">
            <v>11</v>
          </cell>
          <cell r="CY281">
            <v>10.036</v>
          </cell>
          <cell r="DB281">
            <v>0</v>
          </cell>
          <cell r="DC281">
            <v>0</v>
          </cell>
          <cell r="DF281">
            <v>0</v>
          </cell>
          <cell r="DG281">
            <v>0</v>
          </cell>
          <cell r="DJ281">
            <v>0</v>
          </cell>
          <cell r="DK281">
            <v>0</v>
          </cell>
          <cell r="DM281">
            <v>8.4930000000000003</v>
          </cell>
        </row>
        <row r="282">
          <cell r="N282">
            <v>0</v>
          </cell>
          <cell r="O282">
            <v>0</v>
          </cell>
          <cell r="R282">
            <v>0</v>
          </cell>
          <cell r="S282">
            <v>0</v>
          </cell>
          <cell r="V282">
            <v>0</v>
          </cell>
          <cell r="W282">
            <v>0</v>
          </cell>
          <cell r="Z282">
            <v>0</v>
          </cell>
          <cell r="AA282">
            <v>0</v>
          </cell>
          <cell r="AD282">
            <v>0</v>
          </cell>
          <cell r="AE282">
            <v>0</v>
          </cell>
          <cell r="AH282">
            <v>0</v>
          </cell>
          <cell r="AI282">
            <v>0</v>
          </cell>
          <cell r="AL282">
            <v>0</v>
          </cell>
          <cell r="AM282">
            <v>0</v>
          </cell>
          <cell r="AP282">
            <v>0</v>
          </cell>
          <cell r="AQ282">
            <v>0</v>
          </cell>
          <cell r="AT282">
            <v>0</v>
          </cell>
          <cell r="AU282">
            <v>0</v>
          </cell>
          <cell r="AX282">
            <v>0</v>
          </cell>
          <cell r="AY282">
            <v>0</v>
          </cell>
          <cell r="BB282">
            <v>0</v>
          </cell>
          <cell r="BC282">
            <v>0</v>
          </cell>
          <cell r="BF282">
            <v>0</v>
          </cell>
          <cell r="BG282">
            <v>0</v>
          </cell>
          <cell r="BJ282">
            <v>0</v>
          </cell>
          <cell r="BK282">
            <v>0</v>
          </cell>
          <cell r="BN282">
            <v>0</v>
          </cell>
          <cell r="BO282">
            <v>0</v>
          </cell>
          <cell r="BR282">
            <v>0</v>
          </cell>
          <cell r="BS282">
            <v>0</v>
          </cell>
          <cell r="BV282">
            <v>0</v>
          </cell>
          <cell r="BW282">
            <v>0</v>
          </cell>
          <cell r="BZ282">
            <v>0</v>
          </cell>
          <cell r="CA282">
            <v>0</v>
          </cell>
          <cell r="CD282">
            <v>0</v>
          </cell>
          <cell r="CE282">
            <v>0</v>
          </cell>
          <cell r="CH282">
            <v>0</v>
          </cell>
          <cell r="CI282">
            <v>0</v>
          </cell>
          <cell r="CL282">
            <v>0</v>
          </cell>
          <cell r="CM282">
            <v>0</v>
          </cell>
          <cell r="CP282">
            <v>0</v>
          </cell>
          <cell r="CQ282">
            <v>0</v>
          </cell>
          <cell r="CT282">
            <v>0</v>
          </cell>
          <cell r="CU282">
            <v>0</v>
          </cell>
          <cell r="CX282">
            <v>2</v>
          </cell>
          <cell r="CY282">
            <v>1.855</v>
          </cell>
          <cell r="DB282">
            <v>0</v>
          </cell>
          <cell r="DC282">
            <v>0</v>
          </cell>
          <cell r="DF282">
            <v>0</v>
          </cell>
          <cell r="DG282">
            <v>0</v>
          </cell>
          <cell r="DJ282">
            <v>0</v>
          </cell>
          <cell r="DK282">
            <v>0</v>
          </cell>
          <cell r="DM282">
            <v>0</v>
          </cell>
        </row>
        <row r="283">
          <cell r="N283">
            <v>0</v>
          </cell>
          <cell r="O283">
            <v>0</v>
          </cell>
          <cell r="R283">
            <v>0</v>
          </cell>
          <cell r="S283">
            <v>0</v>
          </cell>
          <cell r="V283">
            <v>0</v>
          </cell>
          <cell r="W283">
            <v>0</v>
          </cell>
          <cell r="Z283">
            <v>0</v>
          </cell>
          <cell r="AA283">
            <v>0</v>
          </cell>
          <cell r="AD283">
            <v>0</v>
          </cell>
          <cell r="AE283">
            <v>0</v>
          </cell>
          <cell r="AH283">
            <v>0</v>
          </cell>
          <cell r="AI283">
            <v>0</v>
          </cell>
          <cell r="AL283">
            <v>0</v>
          </cell>
          <cell r="AM283">
            <v>0</v>
          </cell>
          <cell r="AP283">
            <v>5</v>
          </cell>
          <cell r="AQ283">
            <v>3.3820000000000001</v>
          </cell>
          <cell r="AT283">
            <v>0</v>
          </cell>
          <cell r="AU283">
            <v>0</v>
          </cell>
          <cell r="AX283">
            <v>0</v>
          </cell>
          <cell r="AY283">
            <v>0</v>
          </cell>
          <cell r="BB283">
            <v>0</v>
          </cell>
          <cell r="BC283">
            <v>0</v>
          </cell>
          <cell r="BF283">
            <v>0</v>
          </cell>
          <cell r="BG283">
            <v>0</v>
          </cell>
          <cell r="BJ283">
            <v>0</v>
          </cell>
          <cell r="BK283">
            <v>0</v>
          </cell>
          <cell r="BN283">
            <v>0</v>
          </cell>
          <cell r="BO283">
            <v>0</v>
          </cell>
          <cell r="BR283">
            <v>0</v>
          </cell>
          <cell r="BS283">
            <v>0</v>
          </cell>
          <cell r="BV283">
            <v>0</v>
          </cell>
          <cell r="BW283">
            <v>0</v>
          </cell>
          <cell r="BZ283">
            <v>0</v>
          </cell>
          <cell r="CA283">
            <v>0</v>
          </cell>
          <cell r="CD283">
            <v>0</v>
          </cell>
          <cell r="CE283">
            <v>0</v>
          </cell>
          <cell r="CH283">
            <v>0</v>
          </cell>
          <cell r="CI283">
            <v>0</v>
          </cell>
          <cell r="CL283">
            <v>0</v>
          </cell>
          <cell r="CM283">
            <v>0</v>
          </cell>
          <cell r="CP283">
            <v>0</v>
          </cell>
          <cell r="CQ283">
            <v>0</v>
          </cell>
          <cell r="CT283">
            <v>0</v>
          </cell>
          <cell r="CU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F283">
            <v>0</v>
          </cell>
          <cell r="DG283">
            <v>0</v>
          </cell>
          <cell r="DJ283">
            <v>0</v>
          </cell>
          <cell r="DK283">
            <v>0</v>
          </cell>
          <cell r="DM283">
            <v>0</v>
          </cell>
        </row>
        <row r="284">
          <cell r="N284">
            <v>0</v>
          </cell>
          <cell r="O284">
            <v>0</v>
          </cell>
          <cell r="R284">
            <v>0</v>
          </cell>
          <cell r="S284">
            <v>0</v>
          </cell>
          <cell r="V284">
            <v>0</v>
          </cell>
          <cell r="W284">
            <v>0</v>
          </cell>
          <cell r="Z284">
            <v>0</v>
          </cell>
          <cell r="AA284">
            <v>0</v>
          </cell>
          <cell r="AD284">
            <v>0</v>
          </cell>
          <cell r="AE284">
            <v>0</v>
          </cell>
          <cell r="AH284">
            <v>0</v>
          </cell>
          <cell r="AI284">
            <v>0</v>
          </cell>
          <cell r="AL284">
            <v>0</v>
          </cell>
          <cell r="AM284">
            <v>0</v>
          </cell>
          <cell r="AP284">
            <v>2</v>
          </cell>
          <cell r="AQ284">
            <v>0.92799999999999994</v>
          </cell>
          <cell r="AT284">
            <v>0</v>
          </cell>
          <cell r="AU284">
            <v>0</v>
          </cell>
          <cell r="AX284">
            <v>0</v>
          </cell>
          <cell r="AY284">
            <v>0</v>
          </cell>
          <cell r="BB284">
            <v>0</v>
          </cell>
          <cell r="BC284">
            <v>0</v>
          </cell>
          <cell r="BF284">
            <v>0</v>
          </cell>
          <cell r="BG284">
            <v>0</v>
          </cell>
          <cell r="BJ284">
            <v>0</v>
          </cell>
          <cell r="BK284">
            <v>0</v>
          </cell>
          <cell r="BN284">
            <v>0</v>
          </cell>
          <cell r="BO284">
            <v>0</v>
          </cell>
          <cell r="BR284">
            <v>0</v>
          </cell>
          <cell r="BS284">
            <v>0</v>
          </cell>
          <cell r="BV284">
            <v>0</v>
          </cell>
          <cell r="BW284">
            <v>0</v>
          </cell>
          <cell r="BZ284">
            <v>0</v>
          </cell>
          <cell r="CA284">
            <v>0</v>
          </cell>
          <cell r="CD284">
            <v>0</v>
          </cell>
          <cell r="CE284">
            <v>0</v>
          </cell>
          <cell r="CH284">
            <v>0</v>
          </cell>
          <cell r="CI284">
            <v>0</v>
          </cell>
          <cell r="CL284">
            <v>0</v>
          </cell>
          <cell r="CM284">
            <v>0</v>
          </cell>
          <cell r="CP284">
            <v>2</v>
          </cell>
          <cell r="CQ284">
            <v>1.7110000000000001</v>
          </cell>
          <cell r="CT284">
            <v>8.0000000000000002E-3</v>
          </cell>
          <cell r="CU284">
            <v>8.6010000000000009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F284">
            <v>0</v>
          </cell>
          <cell r="DG284">
            <v>0</v>
          </cell>
          <cell r="DJ284">
            <v>0</v>
          </cell>
          <cell r="DK284">
            <v>0</v>
          </cell>
          <cell r="DM284">
            <v>2.2690000000000001</v>
          </cell>
        </row>
        <row r="285">
          <cell r="N285">
            <v>0</v>
          </cell>
          <cell r="O285">
            <v>0</v>
          </cell>
          <cell r="R285">
            <v>0</v>
          </cell>
          <cell r="S285">
            <v>0</v>
          </cell>
          <cell r="V285">
            <v>0</v>
          </cell>
          <cell r="W285">
            <v>0</v>
          </cell>
          <cell r="Z285">
            <v>0</v>
          </cell>
          <cell r="AA285">
            <v>0</v>
          </cell>
          <cell r="AD285">
            <v>0</v>
          </cell>
          <cell r="AE285">
            <v>0</v>
          </cell>
          <cell r="AH285">
            <v>0</v>
          </cell>
          <cell r="AI285">
            <v>0</v>
          </cell>
          <cell r="AL285">
            <v>0</v>
          </cell>
          <cell r="AM285">
            <v>0</v>
          </cell>
          <cell r="AP285">
            <v>0</v>
          </cell>
          <cell r="AQ285">
            <v>0</v>
          </cell>
          <cell r="AT285">
            <v>0</v>
          </cell>
          <cell r="AU285">
            <v>0</v>
          </cell>
          <cell r="AX285">
            <v>0</v>
          </cell>
          <cell r="AY285">
            <v>0</v>
          </cell>
          <cell r="BB285">
            <v>0</v>
          </cell>
          <cell r="BC285">
            <v>0</v>
          </cell>
          <cell r="BF285">
            <v>0</v>
          </cell>
          <cell r="BG285">
            <v>0</v>
          </cell>
          <cell r="BJ285">
            <v>0</v>
          </cell>
          <cell r="BK285">
            <v>0</v>
          </cell>
          <cell r="BN285">
            <v>0</v>
          </cell>
          <cell r="BO285">
            <v>0</v>
          </cell>
          <cell r="BR285">
            <v>0</v>
          </cell>
          <cell r="BS285">
            <v>0</v>
          </cell>
          <cell r="BV285">
            <v>0</v>
          </cell>
          <cell r="BW285">
            <v>0</v>
          </cell>
          <cell r="BZ285">
            <v>0</v>
          </cell>
          <cell r="CA285">
            <v>0</v>
          </cell>
          <cell r="CD285">
            <v>0</v>
          </cell>
          <cell r="CE285">
            <v>0</v>
          </cell>
          <cell r="CH285">
            <v>0</v>
          </cell>
          <cell r="CI285">
            <v>0</v>
          </cell>
          <cell r="CL285">
            <v>0</v>
          </cell>
          <cell r="CM285">
            <v>0</v>
          </cell>
          <cell r="CP285">
            <v>1</v>
          </cell>
          <cell r="CQ285">
            <v>1.1120000000000001</v>
          </cell>
          <cell r="CT285">
            <v>0</v>
          </cell>
          <cell r="CU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F285">
            <v>0</v>
          </cell>
          <cell r="DG285">
            <v>0</v>
          </cell>
          <cell r="DJ285">
            <v>0</v>
          </cell>
          <cell r="DK285">
            <v>0</v>
          </cell>
          <cell r="DM285">
            <v>0</v>
          </cell>
        </row>
        <row r="286">
          <cell r="N286">
            <v>0</v>
          </cell>
          <cell r="O286">
            <v>0</v>
          </cell>
          <cell r="R286">
            <v>0</v>
          </cell>
          <cell r="S286">
            <v>0</v>
          </cell>
          <cell r="V286">
            <v>0</v>
          </cell>
          <cell r="W286">
            <v>0</v>
          </cell>
          <cell r="Z286">
            <v>0</v>
          </cell>
          <cell r="AA286">
            <v>0</v>
          </cell>
          <cell r="AD286">
            <v>0</v>
          </cell>
          <cell r="AE286">
            <v>0</v>
          </cell>
          <cell r="AH286">
            <v>0</v>
          </cell>
          <cell r="AI286">
            <v>0</v>
          </cell>
          <cell r="AL286">
            <v>8.1000000000000003E-2</v>
          </cell>
          <cell r="AM286">
            <v>480.57400000000001</v>
          </cell>
          <cell r="AP286">
            <v>0</v>
          </cell>
          <cell r="AQ286">
            <v>0</v>
          </cell>
          <cell r="AT286">
            <v>0</v>
          </cell>
          <cell r="AU286">
            <v>0</v>
          </cell>
          <cell r="AX286">
            <v>0</v>
          </cell>
          <cell r="AY286">
            <v>0</v>
          </cell>
          <cell r="BB286">
            <v>0</v>
          </cell>
          <cell r="BC286">
            <v>0</v>
          </cell>
          <cell r="BF286">
            <v>0</v>
          </cell>
          <cell r="BG286">
            <v>0</v>
          </cell>
          <cell r="BJ286">
            <v>0</v>
          </cell>
          <cell r="BK286">
            <v>0</v>
          </cell>
          <cell r="BN286">
            <v>0</v>
          </cell>
          <cell r="BO286">
            <v>0</v>
          </cell>
          <cell r="BR286">
            <v>0</v>
          </cell>
          <cell r="BS286">
            <v>0</v>
          </cell>
          <cell r="BV286">
            <v>0</v>
          </cell>
          <cell r="BW286">
            <v>0</v>
          </cell>
          <cell r="BZ286">
            <v>0</v>
          </cell>
          <cell r="CA286">
            <v>0</v>
          </cell>
          <cell r="CD286">
            <v>0</v>
          </cell>
          <cell r="CE286">
            <v>0</v>
          </cell>
          <cell r="CH286">
            <v>0</v>
          </cell>
          <cell r="CI286">
            <v>0</v>
          </cell>
          <cell r="CL286">
            <v>0</v>
          </cell>
          <cell r="CM286">
            <v>0</v>
          </cell>
          <cell r="CP286">
            <v>0</v>
          </cell>
          <cell r="CQ286">
            <v>0</v>
          </cell>
          <cell r="CT286">
            <v>0</v>
          </cell>
          <cell r="CU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F286">
            <v>0</v>
          </cell>
          <cell r="DG286">
            <v>0</v>
          </cell>
          <cell r="DJ286">
            <v>0</v>
          </cell>
          <cell r="DK286">
            <v>0</v>
          </cell>
          <cell r="DM286">
            <v>0</v>
          </cell>
        </row>
        <row r="287">
          <cell r="N287">
            <v>0</v>
          </cell>
          <cell r="O287">
            <v>0</v>
          </cell>
          <cell r="R287">
            <v>0</v>
          </cell>
          <cell r="S287">
            <v>0</v>
          </cell>
          <cell r="V287">
            <v>0</v>
          </cell>
          <cell r="W287">
            <v>0</v>
          </cell>
          <cell r="Z287">
            <v>0</v>
          </cell>
          <cell r="AA287">
            <v>0</v>
          </cell>
          <cell r="AD287">
            <v>0</v>
          </cell>
          <cell r="AE287">
            <v>0</v>
          </cell>
          <cell r="AH287">
            <v>0</v>
          </cell>
          <cell r="AI287">
            <v>0</v>
          </cell>
          <cell r="AL287">
            <v>0</v>
          </cell>
          <cell r="AM287">
            <v>0</v>
          </cell>
          <cell r="AP287">
            <v>0</v>
          </cell>
          <cell r="AQ287">
            <v>0</v>
          </cell>
          <cell r="AT287">
            <v>0</v>
          </cell>
          <cell r="AU287">
            <v>0</v>
          </cell>
          <cell r="AX287">
            <v>0</v>
          </cell>
          <cell r="AY287">
            <v>0</v>
          </cell>
          <cell r="BB287">
            <v>0</v>
          </cell>
          <cell r="BC287">
            <v>0</v>
          </cell>
          <cell r="BF287">
            <v>0</v>
          </cell>
          <cell r="BG287">
            <v>0</v>
          </cell>
          <cell r="BJ287">
            <v>0</v>
          </cell>
          <cell r="BK287">
            <v>0</v>
          </cell>
          <cell r="BN287">
            <v>0</v>
          </cell>
          <cell r="BO287">
            <v>0</v>
          </cell>
          <cell r="BR287">
            <v>0</v>
          </cell>
          <cell r="BS287">
            <v>0</v>
          </cell>
          <cell r="BV287">
            <v>0</v>
          </cell>
          <cell r="BW287">
            <v>0</v>
          </cell>
          <cell r="BZ287">
            <v>0</v>
          </cell>
          <cell r="CA287">
            <v>0</v>
          </cell>
          <cell r="CD287">
            <v>8.0000000000000002E-3</v>
          </cell>
          <cell r="CE287">
            <v>8.1059999999999999</v>
          </cell>
          <cell r="CH287">
            <v>0</v>
          </cell>
          <cell r="CI287">
            <v>0</v>
          </cell>
          <cell r="CL287">
            <v>0</v>
          </cell>
          <cell r="CM287">
            <v>0</v>
          </cell>
          <cell r="CP287">
            <v>4</v>
          </cell>
          <cell r="CQ287">
            <v>3.01</v>
          </cell>
          <cell r="CT287">
            <v>0</v>
          </cell>
          <cell r="CU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F287">
            <v>0</v>
          </cell>
          <cell r="DG287">
            <v>0</v>
          </cell>
          <cell r="DJ287">
            <v>0</v>
          </cell>
          <cell r="DK287">
            <v>0</v>
          </cell>
          <cell r="DM287">
            <v>0</v>
          </cell>
        </row>
        <row r="288">
          <cell r="N288">
            <v>0</v>
          </cell>
          <cell r="O288">
            <v>0</v>
          </cell>
          <cell r="R288">
            <v>0</v>
          </cell>
          <cell r="S288">
            <v>0</v>
          </cell>
          <cell r="V288">
            <v>0</v>
          </cell>
          <cell r="W288">
            <v>0</v>
          </cell>
          <cell r="Z288">
            <v>0</v>
          </cell>
          <cell r="AA288">
            <v>0</v>
          </cell>
          <cell r="AD288">
            <v>0</v>
          </cell>
          <cell r="AE288">
            <v>0</v>
          </cell>
          <cell r="AH288">
            <v>0</v>
          </cell>
          <cell r="AI288">
            <v>0</v>
          </cell>
          <cell r="AL288">
            <v>0</v>
          </cell>
          <cell r="AM288">
            <v>0</v>
          </cell>
          <cell r="AP288">
            <v>0</v>
          </cell>
          <cell r="AQ288">
            <v>0</v>
          </cell>
          <cell r="AT288">
            <v>0</v>
          </cell>
          <cell r="AU288">
            <v>0</v>
          </cell>
          <cell r="AX288">
            <v>0</v>
          </cell>
          <cell r="AY288">
            <v>0</v>
          </cell>
          <cell r="BB288">
            <v>0</v>
          </cell>
          <cell r="BC288">
            <v>0</v>
          </cell>
          <cell r="BF288">
            <v>0</v>
          </cell>
          <cell r="BG288">
            <v>0</v>
          </cell>
          <cell r="BJ288">
            <v>0</v>
          </cell>
          <cell r="BK288">
            <v>0</v>
          </cell>
          <cell r="BN288">
            <v>0</v>
          </cell>
          <cell r="BO288">
            <v>0</v>
          </cell>
          <cell r="BR288">
            <v>0</v>
          </cell>
          <cell r="BS288">
            <v>0</v>
          </cell>
          <cell r="BV288">
            <v>0</v>
          </cell>
          <cell r="BW288">
            <v>0</v>
          </cell>
          <cell r="BZ288">
            <v>0</v>
          </cell>
          <cell r="CA288">
            <v>0</v>
          </cell>
          <cell r="CD288">
            <v>0</v>
          </cell>
          <cell r="CE288">
            <v>0</v>
          </cell>
          <cell r="CH288">
            <v>0</v>
          </cell>
          <cell r="CI288">
            <v>0</v>
          </cell>
          <cell r="CL288">
            <v>0</v>
          </cell>
          <cell r="CM288">
            <v>0</v>
          </cell>
          <cell r="CP288">
            <v>0</v>
          </cell>
          <cell r="CQ288">
            <v>0</v>
          </cell>
          <cell r="CT288">
            <v>0</v>
          </cell>
          <cell r="CU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F288">
            <v>0</v>
          </cell>
          <cell r="DG288">
            <v>0</v>
          </cell>
          <cell r="DJ288">
            <v>0</v>
          </cell>
          <cell r="DK288">
            <v>0</v>
          </cell>
          <cell r="DM288">
            <v>1.518</v>
          </cell>
        </row>
        <row r="289">
          <cell r="N289">
            <v>0</v>
          </cell>
          <cell r="O289">
            <v>0</v>
          </cell>
          <cell r="R289">
            <v>0</v>
          </cell>
          <cell r="S289">
            <v>0</v>
          </cell>
          <cell r="V289">
            <v>0</v>
          </cell>
          <cell r="W289">
            <v>0</v>
          </cell>
          <cell r="Z289">
            <v>0</v>
          </cell>
          <cell r="AA289">
            <v>0</v>
          </cell>
          <cell r="AD289">
            <v>0</v>
          </cell>
          <cell r="AE289">
            <v>0</v>
          </cell>
          <cell r="AH289">
            <v>0</v>
          </cell>
          <cell r="AI289">
            <v>0</v>
          </cell>
          <cell r="AL289">
            <v>0</v>
          </cell>
          <cell r="AM289">
            <v>0</v>
          </cell>
          <cell r="AP289">
            <v>0</v>
          </cell>
          <cell r="AQ289">
            <v>0</v>
          </cell>
          <cell r="AT289">
            <v>0</v>
          </cell>
          <cell r="AU289">
            <v>0</v>
          </cell>
          <cell r="AX289">
            <v>0</v>
          </cell>
          <cell r="AY289">
            <v>0</v>
          </cell>
          <cell r="BB289">
            <v>0</v>
          </cell>
          <cell r="BC289">
            <v>0</v>
          </cell>
          <cell r="BF289">
            <v>0</v>
          </cell>
          <cell r="BG289">
            <v>0</v>
          </cell>
          <cell r="BJ289">
            <v>0</v>
          </cell>
          <cell r="BK289">
            <v>0</v>
          </cell>
          <cell r="BN289">
            <v>0</v>
          </cell>
          <cell r="BO289">
            <v>0</v>
          </cell>
          <cell r="BR289">
            <v>0</v>
          </cell>
          <cell r="BS289">
            <v>0</v>
          </cell>
          <cell r="BV289">
            <v>0</v>
          </cell>
          <cell r="BW289">
            <v>0</v>
          </cell>
          <cell r="BZ289">
            <v>0</v>
          </cell>
          <cell r="CA289">
            <v>0</v>
          </cell>
          <cell r="CD289">
            <v>0</v>
          </cell>
          <cell r="CE289">
            <v>0</v>
          </cell>
          <cell r="CH289">
            <v>0</v>
          </cell>
          <cell r="CI289">
            <v>0</v>
          </cell>
          <cell r="CL289">
            <v>0</v>
          </cell>
          <cell r="CM289">
            <v>0</v>
          </cell>
          <cell r="CP289">
            <v>0</v>
          </cell>
          <cell r="CQ289">
            <v>0</v>
          </cell>
          <cell r="CT289">
            <v>0</v>
          </cell>
          <cell r="CU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F289">
            <v>0</v>
          </cell>
          <cell r="DG289">
            <v>0</v>
          </cell>
          <cell r="DJ289">
            <v>0</v>
          </cell>
          <cell r="DK289">
            <v>0</v>
          </cell>
          <cell r="DM289">
            <v>0</v>
          </cell>
        </row>
        <row r="290">
          <cell r="N290">
            <v>0</v>
          </cell>
          <cell r="O290">
            <v>0</v>
          </cell>
          <cell r="R290">
            <v>0</v>
          </cell>
          <cell r="S290">
            <v>0</v>
          </cell>
          <cell r="V290">
            <v>0</v>
          </cell>
          <cell r="W290">
            <v>0</v>
          </cell>
          <cell r="Z290">
            <v>0</v>
          </cell>
          <cell r="AA290">
            <v>0</v>
          </cell>
          <cell r="AD290">
            <v>0</v>
          </cell>
          <cell r="AE290">
            <v>0</v>
          </cell>
          <cell r="AH290">
            <v>0</v>
          </cell>
          <cell r="AI290">
            <v>0</v>
          </cell>
          <cell r="AL290">
            <v>0</v>
          </cell>
          <cell r="AM290">
            <v>0</v>
          </cell>
          <cell r="AP290">
            <v>0</v>
          </cell>
          <cell r="AQ290">
            <v>0</v>
          </cell>
          <cell r="AT290">
            <v>0</v>
          </cell>
          <cell r="AU290">
            <v>0</v>
          </cell>
          <cell r="AX290">
            <v>0</v>
          </cell>
          <cell r="AY290">
            <v>0</v>
          </cell>
          <cell r="BB290">
            <v>0</v>
          </cell>
          <cell r="BC290">
            <v>0</v>
          </cell>
          <cell r="BF290">
            <v>0</v>
          </cell>
          <cell r="BG290">
            <v>0</v>
          </cell>
          <cell r="BJ290">
            <v>0</v>
          </cell>
          <cell r="BK290">
            <v>0</v>
          </cell>
          <cell r="BN290">
            <v>0</v>
          </cell>
          <cell r="BO290">
            <v>0</v>
          </cell>
          <cell r="BR290">
            <v>0</v>
          </cell>
          <cell r="BS290">
            <v>0</v>
          </cell>
          <cell r="BV290">
            <v>0</v>
          </cell>
          <cell r="BW290">
            <v>0</v>
          </cell>
          <cell r="BZ290">
            <v>0</v>
          </cell>
          <cell r="CA290">
            <v>0</v>
          </cell>
          <cell r="CD290">
            <v>0</v>
          </cell>
          <cell r="CE290">
            <v>0</v>
          </cell>
          <cell r="CH290">
            <v>0</v>
          </cell>
          <cell r="CI290">
            <v>0</v>
          </cell>
          <cell r="CL290">
            <v>0</v>
          </cell>
          <cell r="CM290">
            <v>0</v>
          </cell>
          <cell r="CP290">
            <v>0</v>
          </cell>
          <cell r="CQ290">
            <v>0</v>
          </cell>
          <cell r="CT290">
            <v>0</v>
          </cell>
          <cell r="CU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F290">
            <v>0</v>
          </cell>
          <cell r="DG290">
            <v>0</v>
          </cell>
          <cell r="DJ290">
            <v>0</v>
          </cell>
          <cell r="DK290">
            <v>0</v>
          </cell>
          <cell r="DM290">
            <v>0</v>
          </cell>
        </row>
        <row r="291">
          <cell r="N291">
            <v>0</v>
          </cell>
          <cell r="O291">
            <v>0</v>
          </cell>
          <cell r="R291">
            <v>0</v>
          </cell>
          <cell r="S291">
            <v>0</v>
          </cell>
          <cell r="V291">
            <v>0</v>
          </cell>
          <cell r="W291">
            <v>0</v>
          </cell>
          <cell r="Z291">
            <v>0</v>
          </cell>
          <cell r="AA291">
            <v>0</v>
          </cell>
          <cell r="AD291">
            <v>0</v>
          </cell>
          <cell r="AE291">
            <v>0</v>
          </cell>
          <cell r="AH291">
            <v>0</v>
          </cell>
          <cell r="AI291">
            <v>0</v>
          </cell>
          <cell r="AL291">
            <v>0</v>
          </cell>
          <cell r="AM291">
            <v>0</v>
          </cell>
          <cell r="AP291">
            <v>0</v>
          </cell>
          <cell r="AQ291">
            <v>0</v>
          </cell>
          <cell r="AT291">
            <v>0</v>
          </cell>
          <cell r="AU291">
            <v>0</v>
          </cell>
          <cell r="AX291">
            <v>0</v>
          </cell>
          <cell r="AY291">
            <v>0</v>
          </cell>
          <cell r="BB291">
            <v>0</v>
          </cell>
          <cell r="BC291">
            <v>0</v>
          </cell>
          <cell r="BF291">
            <v>0</v>
          </cell>
          <cell r="BG291">
            <v>0</v>
          </cell>
          <cell r="BJ291">
            <v>0</v>
          </cell>
          <cell r="BK291">
            <v>0</v>
          </cell>
          <cell r="BN291">
            <v>0</v>
          </cell>
          <cell r="BO291">
            <v>0</v>
          </cell>
          <cell r="BR291">
            <v>0</v>
          </cell>
          <cell r="BS291">
            <v>0</v>
          </cell>
          <cell r="BV291">
            <v>0</v>
          </cell>
          <cell r="BW291">
            <v>0</v>
          </cell>
          <cell r="BZ291">
            <v>0</v>
          </cell>
          <cell r="CA291">
            <v>0</v>
          </cell>
          <cell r="CD291">
            <v>0</v>
          </cell>
          <cell r="CE291">
            <v>0</v>
          </cell>
          <cell r="CH291">
            <v>0</v>
          </cell>
          <cell r="CI291">
            <v>0</v>
          </cell>
          <cell r="CL291">
            <v>1</v>
          </cell>
          <cell r="CM291">
            <v>4.3170000000000002</v>
          </cell>
          <cell r="CP291">
            <v>0</v>
          </cell>
          <cell r="CQ291">
            <v>0</v>
          </cell>
          <cell r="CT291">
            <v>0</v>
          </cell>
          <cell r="CU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F291">
            <v>0</v>
          </cell>
          <cell r="DG291">
            <v>0</v>
          </cell>
          <cell r="DJ291">
            <v>0</v>
          </cell>
          <cell r="DK291">
            <v>0</v>
          </cell>
          <cell r="DM291">
            <v>7.2460000000000004</v>
          </cell>
        </row>
        <row r="292">
          <cell r="N292">
            <v>0</v>
          </cell>
          <cell r="O292">
            <v>0</v>
          </cell>
          <cell r="R292">
            <v>0</v>
          </cell>
          <cell r="S292">
            <v>0</v>
          </cell>
          <cell r="V292">
            <v>0</v>
          </cell>
          <cell r="W292">
            <v>0</v>
          </cell>
          <cell r="Z292">
            <v>0</v>
          </cell>
          <cell r="AA292">
            <v>0</v>
          </cell>
          <cell r="AD292">
            <v>0</v>
          </cell>
          <cell r="AE292">
            <v>0</v>
          </cell>
          <cell r="AH292">
            <v>0</v>
          </cell>
          <cell r="AI292">
            <v>0</v>
          </cell>
          <cell r="AL292">
            <v>0</v>
          </cell>
          <cell r="AM292">
            <v>0</v>
          </cell>
          <cell r="AP292">
            <v>0</v>
          </cell>
          <cell r="AQ292">
            <v>0</v>
          </cell>
          <cell r="AT292">
            <v>0</v>
          </cell>
          <cell r="AU292">
            <v>0</v>
          </cell>
          <cell r="AX292">
            <v>0</v>
          </cell>
          <cell r="AY292">
            <v>0</v>
          </cell>
          <cell r="BB292">
            <v>0</v>
          </cell>
          <cell r="BC292">
            <v>0</v>
          </cell>
          <cell r="BF292">
            <v>0</v>
          </cell>
          <cell r="BG292">
            <v>0</v>
          </cell>
          <cell r="BJ292">
            <v>0</v>
          </cell>
          <cell r="BK292">
            <v>0</v>
          </cell>
          <cell r="BN292">
            <v>5.0000000000000001E-3</v>
          </cell>
          <cell r="BO292">
            <v>2.1509999999999998</v>
          </cell>
          <cell r="BR292">
            <v>0</v>
          </cell>
          <cell r="BS292">
            <v>0</v>
          </cell>
          <cell r="BV292">
            <v>0</v>
          </cell>
          <cell r="BW292">
            <v>0</v>
          </cell>
          <cell r="BZ292">
            <v>0</v>
          </cell>
          <cell r="CA292">
            <v>0</v>
          </cell>
          <cell r="CD292">
            <v>0</v>
          </cell>
          <cell r="CE292">
            <v>0</v>
          </cell>
          <cell r="CH292">
            <v>0</v>
          </cell>
          <cell r="CI292">
            <v>0</v>
          </cell>
          <cell r="CL292">
            <v>0</v>
          </cell>
          <cell r="CM292">
            <v>0</v>
          </cell>
          <cell r="CP292">
            <v>0</v>
          </cell>
          <cell r="CQ292">
            <v>0</v>
          </cell>
          <cell r="CT292">
            <v>0</v>
          </cell>
          <cell r="CU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F292">
            <v>0</v>
          </cell>
          <cell r="DG292">
            <v>0</v>
          </cell>
          <cell r="DJ292">
            <v>0</v>
          </cell>
          <cell r="DK292">
            <v>0</v>
          </cell>
          <cell r="DM292">
            <v>0.79400000000000004</v>
          </cell>
        </row>
        <row r="293">
          <cell r="N293">
            <v>0</v>
          </cell>
          <cell r="O293">
            <v>0</v>
          </cell>
          <cell r="R293">
            <v>0</v>
          </cell>
          <cell r="S293">
            <v>0</v>
          </cell>
          <cell r="V293">
            <v>0</v>
          </cell>
          <cell r="W293">
            <v>0</v>
          </cell>
          <cell r="Z293">
            <v>0</v>
          </cell>
          <cell r="AA293">
            <v>0</v>
          </cell>
          <cell r="AD293">
            <v>0</v>
          </cell>
          <cell r="AE293">
            <v>0</v>
          </cell>
          <cell r="AH293">
            <v>0</v>
          </cell>
          <cell r="AI293">
            <v>0</v>
          </cell>
          <cell r="AL293">
            <v>0</v>
          </cell>
          <cell r="AM293">
            <v>0</v>
          </cell>
          <cell r="AP293">
            <v>0</v>
          </cell>
          <cell r="AQ293">
            <v>0</v>
          </cell>
          <cell r="AT293">
            <v>0</v>
          </cell>
          <cell r="AU293">
            <v>0</v>
          </cell>
          <cell r="AX293">
            <v>0</v>
          </cell>
          <cell r="AY293">
            <v>0</v>
          </cell>
          <cell r="BB293">
            <v>0</v>
          </cell>
          <cell r="BC293">
            <v>0</v>
          </cell>
          <cell r="BF293">
            <v>0</v>
          </cell>
          <cell r="BG293">
            <v>0</v>
          </cell>
          <cell r="BJ293">
            <v>0</v>
          </cell>
          <cell r="BK293">
            <v>0</v>
          </cell>
          <cell r="BN293">
            <v>0</v>
          </cell>
          <cell r="BO293">
            <v>0</v>
          </cell>
          <cell r="BR293">
            <v>0</v>
          </cell>
          <cell r="BS293">
            <v>0</v>
          </cell>
          <cell r="BV293">
            <v>0</v>
          </cell>
          <cell r="BW293">
            <v>0</v>
          </cell>
          <cell r="BZ293">
            <v>0</v>
          </cell>
          <cell r="CA293">
            <v>0</v>
          </cell>
          <cell r="CD293">
            <v>0</v>
          </cell>
          <cell r="CE293">
            <v>0</v>
          </cell>
          <cell r="CH293">
            <v>0</v>
          </cell>
          <cell r="CI293">
            <v>0</v>
          </cell>
          <cell r="CL293">
            <v>0</v>
          </cell>
          <cell r="CM293">
            <v>0</v>
          </cell>
          <cell r="CP293">
            <v>0</v>
          </cell>
          <cell r="CQ293">
            <v>0</v>
          </cell>
          <cell r="CT293">
            <v>0</v>
          </cell>
          <cell r="CU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F293">
            <v>0</v>
          </cell>
          <cell r="DG293">
            <v>0</v>
          </cell>
          <cell r="DJ293">
            <v>0</v>
          </cell>
          <cell r="DK293">
            <v>0</v>
          </cell>
          <cell r="DM293">
            <v>0</v>
          </cell>
        </row>
        <row r="294">
          <cell r="N294">
            <v>0</v>
          </cell>
          <cell r="O294">
            <v>0</v>
          </cell>
          <cell r="R294">
            <v>0</v>
          </cell>
          <cell r="S294">
            <v>0</v>
          </cell>
          <cell r="V294">
            <v>0</v>
          </cell>
          <cell r="W294">
            <v>0</v>
          </cell>
          <cell r="Z294">
            <v>0</v>
          </cell>
          <cell r="AA294">
            <v>0</v>
          </cell>
          <cell r="AD294">
            <v>0</v>
          </cell>
          <cell r="AE294">
            <v>0</v>
          </cell>
          <cell r="AH294">
            <v>1.7000000000000001E-2</v>
          </cell>
          <cell r="AI294">
            <v>3.8769999999999998</v>
          </cell>
          <cell r="AL294">
            <v>0</v>
          </cell>
          <cell r="AM294">
            <v>0</v>
          </cell>
          <cell r="AP294">
            <v>0</v>
          </cell>
          <cell r="AQ294">
            <v>0</v>
          </cell>
          <cell r="AT294">
            <v>0</v>
          </cell>
          <cell r="AU294">
            <v>0</v>
          </cell>
          <cell r="AX294">
            <v>0</v>
          </cell>
          <cell r="AY294">
            <v>0</v>
          </cell>
          <cell r="BB294">
            <v>0</v>
          </cell>
          <cell r="BC294">
            <v>0</v>
          </cell>
          <cell r="BF294">
            <v>0</v>
          </cell>
          <cell r="BG294">
            <v>0</v>
          </cell>
          <cell r="BJ294">
            <v>0</v>
          </cell>
          <cell r="BK294">
            <v>0</v>
          </cell>
          <cell r="BN294">
            <v>3.0000000000000001E-3</v>
          </cell>
          <cell r="BO294">
            <v>1.5840000000000001</v>
          </cell>
          <cell r="BR294">
            <v>0</v>
          </cell>
          <cell r="BS294">
            <v>0</v>
          </cell>
          <cell r="BV294">
            <v>0</v>
          </cell>
          <cell r="BW294">
            <v>0</v>
          </cell>
          <cell r="BZ294">
            <v>1.2999999999999999E-2</v>
          </cell>
          <cell r="CA294">
            <v>11.071</v>
          </cell>
          <cell r="CD294">
            <v>1.4999999999999999E-2</v>
          </cell>
          <cell r="CE294">
            <v>17.12</v>
          </cell>
          <cell r="CH294">
            <v>0</v>
          </cell>
          <cell r="CI294">
            <v>0</v>
          </cell>
          <cell r="CL294">
            <v>0</v>
          </cell>
          <cell r="CM294">
            <v>0</v>
          </cell>
          <cell r="CP294">
            <v>2</v>
          </cell>
          <cell r="CQ294">
            <v>1.069</v>
          </cell>
          <cell r="CT294">
            <v>0</v>
          </cell>
          <cell r="CU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F294">
            <v>1.3000000000000001E-2</v>
          </cell>
          <cell r="DG294">
            <v>15.533000000000001</v>
          </cell>
          <cell r="DJ294">
            <v>0</v>
          </cell>
          <cell r="DK294">
            <v>0</v>
          </cell>
          <cell r="DM294">
            <v>25.312000000000001</v>
          </cell>
        </row>
        <row r="295">
          <cell r="N295">
            <v>0</v>
          </cell>
          <cell r="O295">
            <v>0</v>
          </cell>
          <cell r="R295">
            <v>0</v>
          </cell>
          <cell r="S295">
            <v>0</v>
          </cell>
          <cell r="V295">
            <v>0</v>
          </cell>
          <cell r="W295">
            <v>0</v>
          </cell>
          <cell r="Z295">
            <v>0</v>
          </cell>
          <cell r="AA295">
            <v>0</v>
          </cell>
          <cell r="AD295">
            <v>0</v>
          </cell>
          <cell r="AE295">
            <v>0</v>
          </cell>
          <cell r="AH295">
            <v>0</v>
          </cell>
          <cell r="AI295">
            <v>0</v>
          </cell>
          <cell r="AL295">
            <v>0</v>
          </cell>
          <cell r="AM295">
            <v>0</v>
          </cell>
          <cell r="AP295">
            <v>0</v>
          </cell>
          <cell r="AQ295">
            <v>0</v>
          </cell>
          <cell r="AT295">
            <v>0</v>
          </cell>
          <cell r="AU295">
            <v>0</v>
          </cell>
          <cell r="AX295">
            <v>0</v>
          </cell>
          <cell r="AY295">
            <v>0</v>
          </cell>
          <cell r="BB295">
            <v>0</v>
          </cell>
          <cell r="BC295">
            <v>0</v>
          </cell>
          <cell r="BF295">
            <v>0</v>
          </cell>
          <cell r="BG295">
            <v>0</v>
          </cell>
          <cell r="BJ295">
            <v>0</v>
          </cell>
          <cell r="BK295">
            <v>0</v>
          </cell>
          <cell r="BN295">
            <v>0</v>
          </cell>
          <cell r="BO295">
            <v>0</v>
          </cell>
          <cell r="BR295">
            <v>0</v>
          </cell>
          <cell r="BS295">
            <v>0</v>
          </cell>
          <cell r="BV295">
            <v>0</v>
          </cell>
          <cell r="BW295">
            <v>0</v>
          </cell>
          <cell r="BZ295">
            <v>0</v>
          </cell>
          <cell r="CA295">
            <v>0</v>
          </cell>
          <cell r="CD295">
            <v>0.01</v>
          </cell>
          <cell r="CE295">
            <v>10.132999999999999</v>
          </cell>
          <cell r="CH295">
            <v>0</v>
          </cell>
          <cell r="CI295">
            <v>0</v>
          </cell>
          <cell r="CL295">
            <v>0</v>
          </cell>
          <cell r="CM295">
            <v>0</v>
          </cell>
          <cell r="CP295">
            <v>0</v>
          </cell>
          <cell r="CQ295">
            <v>0</v>
          </cell>
          <cell r="CT295">
            <v>0</v>
          </cell>
          <cell r="CU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F295">
            <v>0</v>
          </cell>
          <cell r="DG295">
            <v>0</v>
          </cell>
          <cell r="DJ295">
            <v>0</v>
          </cell>
          <cell r="DK295">
            <v>0</v>
          </cell>
          <cell r="DM295">
            <v>0</v>
          </cell>
        </row>
        <row r="296">
          <cell r="N296">
            <v>0</v>
          </cell>
          <cell r="O296">
            <v>0</v>
          </cell>
          <cell r="R296">
            <v>0</v>
          </cell>
          <cell r="S296">
            <v>0</v>
          </cell>
          <cell r="V296">
            <v>0</v>
          </cell>
          <cell r="W296">
            <v>0</v>
          </cell>
          <cell r="Z296">
            <v>0</v>
          </cell>
          <cell r="AA296">
            <v>0</v>
          </cell>
          <cell r="AD296">
            <v>0</v>
          </cell>
          <cell r="AE296">
            <v>0</v>
          </cell>
          <cell r="AH296">
            <v>0</v>
          </cell>
          <cell r="AI296">
            <v>0</v>
          </cell>
          <cell r="AL296">
            <v>0</v>
          </cell>
          <cell r="AM296">
            <v>0</v>
          </cell>
          <cell r="AP296">
            <v>0</v>
          </cell>
          <cell r="AQ296">
            <v>0</v>
          </cell>
          <cell r="AT296">
            <v>0</v>
          </cell>
          <cell r="AU296">
            <v>0</v>
          </cell>
          <cell r="AX296">
            <v>0</v>
          </cell>
          <cell r="AY296">
            <v>0</v>
          </cell>
          <cell r="BB296">
            <v>0</v>
          </cell>
          <cell r="BC296">
            <v>0</v>
          </cell>
          <cell r="BF296">
            <v>0</v>
          </cell>
          <cell r="BG296">
            <v>0</v>
          </cell>
          <cell r="BJ296">
            <v>0</v>
          </cell>
          <cell r="BK296">
            <v>0</v>
          </cell>
          <cell r="BN296">
            <v>0</v>
          </cell>
          <cell r="BO296">
            <v>0</v>
          </cell>
          <cell r="BR296">
            <v>0</v>
          </cell>
          <cell r="BS296">
            <v>0</v>
          </cell>
          <cell r="BV296">
            <v>0</v>
          </cell>
          <cell r="BW296">
            <v>0</v>
          </cell>
          <cell r="BZ296">
            <v>0</v>
          </cell>
          <cell r="CA296">
            <v>0</v>
          </cell>
          <cell r="CD296">
            <v>0</v>
          </cell>
          <cell r="CE296">
            <v>0</v>
          </cell>
          <cell r="CH296">
            <v>0</v>
          </cell>
          <cell r="CI296">
            <v>0</v>
          </cell>
          <cell r="CL296">
            <v>0</v>
          </cell>
          <cell r="CM296">
            <v>0</v>
          </cell>
          <cell r="CP296">
            <v>0</v>
          </cell>
          <cell r="CQ296">
            <v>0</v>
          </cell>
          <cell r="CT296">
            <v>0</v>
          </cell>
          <cell r="CU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F296">
            <v>0</v>
          </cell>
          <cell r="DG296">
            <v>0</v>
          </cell>
          <cell r="DJ296">
            <v>0</v>
          </cell>
          <cell r="DK296">
            <v>0</v>
          </cell>
          <cell r="DM296">
            <v>0</v>
          </cell>
        </row>
        <row r="297">
          <cell r="N297">
            <v>0</v>
          </cell>
          <cell r="O297">
            <v>0</v>
          </cell>
          <cell r="R297">
            <v>0</v>
          </cell>
          <cell r="S297">
            <v>0</v>
          </cell>
          <cell r="V297">
            <v>0</v>
          </cell>
          <cell r="W297">
            <v>0</v>
          </cell>
          <cell r="Z297">
            <v>0</v>
          </cell>
          <cell r="AA297">
            <v>0</v>
          </cell>
          <cell r="AD297">
            <v>0</v>
          </cell>
          <cell r="AE297">
            <v>0</v>
          </cell>
          <cell r="AH297">
            <v>0</v>
          </cell>
          <cell r="AI297">
            <v>0</v>
          </cell>
          <cell r="AL297">
            <v>0</v>
          </cell>
          <cell r="AM297">
            <v>0</v>
          </cell>
          <cell r="AP297">
            <v>0</v>
          </cell>
          <cell r="AQ297">
            <v>0</v>
          </cell>
          <cell r="AT297">
            <v>0</v>
          </cell>
          <cell r="AU297">
            <v>0</v>
          </cell>
          <cell r="AX297">
            <v>0</v>
          </cell>
          <cell r="AY297">
            <v>0</v>
          </cell>
          <cell r="BB297">
            <v>0</v>
          </cell>
          <cell r="BC297">
            <v>0</v>
          </cell>
          <cell r="BF297">
            <v>0</v>
          </cell>
          <cell r="BG297">
            <v>0</v>
          </cell>
          <cell r="BJ297">
            <v>0</v>
          </cell>
          <cell r="BK297">
            <v>0</v>
          </cell>
          <cell r="BN297">
            <v>0</v>
          </cell>
          <cell r="BO297">
            <v>0</v>
          </cell>
          <cell r="BR297">
            <v>0</v>
          </cell>
          <cell r="BS297">
            <v>0</v>
          </cell>
          <cell r="BV297">
            <v>0</v>
          </cell>
          <cell r="BW297">
            <v>0</v>
          </cell>
          <cell r="BZ297">
            <v>0</v>
          </cell>
          <cell r="CA297">
            <v>0</v>
          </cell>
          <cell r="CD297">
            <v>0</v>
          </cell>
          <cell r="CE297">
            <v>0</v>
          </cell>
          <cell r="CH297">
            <v>0</v>
          </cell>
          <cell r="CI297">
            <v>0</v>
          </cell>
          <cell r="CL297">
            <v>0</v>
          </cell>
          <cell r="CM297">
            <v>0</v>
          </cell>
          <cell r="CP297">
            <v>0</v>
          </cell>
          <cell r="CQ297">
            <v>0</v>
          </cell>
          <cell r="CT297">
            <v>0</v>
          </cell>
          <cell r="CU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F297">
            <v>0</v>
          </cell>
          <cell r="DG297">
            <v>0</v>
          </cell>
          <cell r="DJ297">
            <v>0</v>
          </cell>
          <cell r="DK297">
            <v>0</v>
          </cell>
          <cell r="DM297">
            <v>0.36099999999999999</v>
          </cell>
        </row>
        <row r="298">
          <cell r="N298">
            <v>0</v>
          </cell>
          <cell r="O298">
            <v>0</v>
          </cell>
          <cell r="R298">
            <v>0</v>
          </cell>
          <cell r="S298">
            <v>0</v>
          </cell>
          <cell r="V298">
            <v>0</v>
          </cell>
          <cell r="W298">
            <v>0</v>
          </cell>
          <cell r="Z298">
            <v>0</v>
          </cell>
          <cell r="AA298">
            <v>0</v>
          </cell>
          <cell r="AD298">
            <v>0</v>
          </cell>
          <cell r="AE298">
            <v>0</v>
          </cell>
          <cell r="AH298">
            <v>0</v>
          </cell>
          <cell r="AI298">
            <v>0</v>
          </cell>
          <cell r="AL298">
            <v>0</v>
          </cell>
          <cell r="AM298">
            <v>0</v>
          </cell>
          <cell r="AP298">
            <v>0</v>
          </cell>
          <cell r="AQ298">
            <v>0</v>
          </cell>
          <cell r="AT298">
            <v>0</v>
          </cell>
          <cell r="AU298">
            <v>0</v>
          </cell>
          <cell r="AX298">
            <v>0</v>
          </cell>
          <cell r="AY298">
            <v>0</v>
          </cell>
          <cell r="BB298">
            <v>0</v>
          </cell>
          <cell r="BC298">
            <v>0</v>
          </cell>
          <cell r="BF298">
            <v>0</v>
          </cell>
          <cell r="BG298">
            <v>0</v>
          </cell>
          <cell r="BJ298">
            <v>0</v>
          </cell>
          <cell r="BK298">
            <v>0</v>
          </cell>
          <cell r="BN298">
            <v>0</v>
          </cell>
          <cell r="BO298">
            <v>0</v>
          </cell>
          <cell r="BR298">
            <v>0</v>
          </cell>
          <cell r="BS298">
            <v>0</v>
          </cell>
          <cell r="BV298">
            <v>0</v>
          </cell>
          <cell r="BW298">
            <v>0</v>
          </cell>
          <cell r="BZ298">
            <v>6.0000000000000001E-3</v>
          </cell>
          <cell r="CA298">
            <v>6.4509999999999996</v>
          </cell>
          <cell r="CD298">
            <v>0.01</v>
          </cell>
          <cell r="CE298">
            <v>10.074999999999999</v>
          </cell>
          <cell r="CH298">
            <v>0</v>
          </cell>
          <cell r="CI298">
            <v>0</v>
          </cell>
          <cell r="CL298">
            <v>0</v>
          </cell>
          <cell r="CM298">
            <v>0</v>
          </cell>
          <cell r="CP298">
            <v>6</v>
          </cell>
          <cell r="CQ298">
            <v>2.7959999999999998</v>
          </cell>
          <cell r="CT298">
            <v>0</v>
          </cell>
          <cell r="CU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F298">
            <v>0</v>
          </cell>
          <cell r="DG298">
            <v>0</v>
          </cell>
          <cell r="DJ298">
            <v>0</v>
          </cell>
          <cell r="DK298">
            <v>0</v>
          </cell>
          <cell r="DM298">
            <v>4.8129999999999997</v>
          </cell>
        </row>
        <row r="299">
          <cell r="N299">
            <v>0</v>
          </cell>
          <cell r="O299">
            <v>0</v>
          </cell>
          <cell r="R299">
            <v>0</v>
          </cell>
          <cell r="S299">
            <v>0</v>
          </cell>
          <cell r="V299">
            <v>0</v>
          </cell>
          <cell r="W299">
            <v>0</v>
          </cell>
          <cell r="Z299">
            <v>0</v>
          </cell>
          <cell r="AA299">
            <v>0</v>
          </cell>
          <cell r="AD299">
            <v>0</v>
          </cell>
          <cell r="AE299">
            <v>0</v>
          </cell>
          <cell r="AH299">
            <v>0</v>
          </cell>
          <cell r="AI299">
            <v>0</v>
          </cell>
          <cell r="AL299">
            <v>0</v>
          </cell>
          <cell r="AM299">
            <v>0</v>
          </cell>
          <cell r="AP299">
            <v>0</v>
          </cell>
          <cell r="AQ299">
            <v>0</v>
          </cell>
          <cell r="AT299">
            <v>0</v>
          </cell>
          <cell r="AU299">
            <v>0</v>
          </cell>
          <cell r="AX299">
            <v>0</v>
          </cell>
          <cell r="AY299">
            <v>0</v>
          </cell>
          <cell r="BB299">
            <v>0</v>
          </cell>
          <cell r="BC299">
            <v>0</v>
          </cell>
          <cell r="BF299">
            <v>0</v>
          </cell>
          <cell r="BG299">
            <v>0</v>
          </cell>
          <cell r="BJ299">
            <v>0</v>
          </cell>
          <cell r="BK299">
            <v>0</v>
          </cell>
          <cell r="BN299">
            <v>0</v>
          </cell>
          <cell r="BO299">
            <v>0</v>
          </cell>
          <cell r="BR299">
            <v>0</v>
          </cell>
          <cell r="BS299">
            <v>0</v>
          </cell>
          <cell r="BV299">
            <v>0</v>
          </cell>
          <cell r="BW299">
            <v>0</v>
          </cell>
          <cell r="BZ299">
            <v>0</v>
          </cell>
          <cell r="CA299">
            <v>0</v>
          </cell>
          <cell r="CD299">
            <v>0</v>
          </cell>
          <cell r="CE299">
            <v>0</v>
          </cell>
          <cell r="CH299">
            <v>0</v>
          </cell>
          <cell r="CI299">
            <v>0</v>
          </cell>
          <cell r="CL299">
            <v>0</v>
          </cell>
          <cell r="CM299">
            <v>0</v>
          </cell>
          <cell r="CP299">
            <v>0</v>
          </cell>
          <cell r="CQ299">
            <v>0</v>
          </cell>
          <cell r="CT299">
            <v>0</v>
          </cell>
          <cell r="CU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F299">
            <v>0</v>
          </cell>
          <cell r="DG299">
            <v>0</v>
          </cell>
          <cell r="DJ299">
            <v>0</v>
          </cell>
          <cell r="DK299">
            <v>0</v>
          </cell>
          <cell r="DM299">
            <v>0</v>
          </cell>
        </row>
        <row r="300">
          <cell r="N300">
            <v>0</v>
          </cell>
          <cell r="O300">
            <v>0</v>
          </cell>
          <cell r="R300">
            <v>0</v>
          </cell>
          <cell r="S300">
            <v>0</v>
          </cell>
          <cell r="V300">
            <v>0</v>
          </cell>
          <cell r="W300">
            <v>0</v>
          </cell>
          <cell r="Z300">
            <v>0</v>
          </cell>
          <cell r="AA300">
            <v>0</v>
          </cell>
          <cell r="AD300">
            <v>0</v>
          </cell>
          <cell r="AE300">
            <v>0</v>
          </cell>
          <cell r="AH300">
            <v>0</v>
          </cell>
          <cell r="AI300">
            <v>0</v>
          </cell>
          <cell r="AL300">
            <v>0</v>
          </cell>
          <cell r="AM300">
            <v>0</v>
          </cell>
          <cell r="AP300">
            <v>0</v>
          </cell>
          <cell r="AQ300">
            <v>0</v>
          </cell>
          <cell r="AT300">
            <v>0</v>
          </cell>
          <cell r="AU300">
            <v>0</v>
          </cell>
          <cell r="AX300">
            <v>0</v>
          </cell>
          <cell r="AY300">
            <v>0</v>
          </cell>
          <cell r="BB300">
            <v>0</v>
          </cell>
          <cell r="BC300">
            <v>0</v>
          </cell>
          <cell r="BF300">
            <v>0</v>
          </cell>
          <cell r="BG300">
            <v>0</v>
          </cell>
          <cell r="BJ300">
            <v>0</v>
          </cell>
          <cell r="BK300">
            <v>0</v>
          </cell>
          <cell r="BN300">
            <v>0</v>
          </cell>
          <cell r="BO300">
            <v>0</v>
          </cell>
          <cell r="BR300">
            <v>0</v>
          </cell>
          <cell r="BS300">
            <v>0</v>
          </cell>
          <cell r="BV300">
            <v>0</v>
          </cell>
          <cell r="BW300">
            <v>0</v>
          </cell>
          <cell r="BZ300">
            <v>0</v>
          </cell>
          <cell r="CA300">
            <v>0</v>
          </cell>
          <cell r="CD300">
            <v>0</v>
          </cell>
          <cell r="CE300">
            <v>0</v>
          </cell>
          <cell r="CH300">
            <v>0</v>
          </cell>
          <cell r="CI300">
            <v>0</v>
          </cell>
          <cell r="CL300">
            <v>0</v>
          </cell>
          <cell r="CM300">
            <v>0</v>
          </cell>
          <cell r="CP300">
            <v>0</v>
          </cell>
          <cell r="CQ300">
            <v>0</v>
          </cell>
          <cell r="CT300">
            <v>0</v>
          </cell>
          <cell r="CU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F300">
            <v>0</v>
          </cell>
          <cell r="DG300">
            <v>0</v>
          </cell>
          <cell r="DJ300">
            <v>0</v>
          </cell>
          <cell r="DK300">
            <v>0</v>
          </cell>
          <cell r="DM300">
            <v>0</v>
          </cell>
        </row>
        <row r="301">
          <cell r="N301">
            <v>0</v>
          </cell>
          <cell r="O301">
            <v>0</v>
          </cell>
          <cell r="R301">
            <v>0</v>
          </cell>
          <cell r="S301">
            <v>0</v>
          </cell>
          <cell r="V301">
            <v>0</v>
          </cell>
          <cell r="W301">
            <v>0</v>
          </cell>
          <cell r="Z301">
            <v>0</v>
          </cell>
          <cell r="AA301">
            <v>0</v>
          </cell>
          <cell r="AD301">
            <v>0</v>
          </cell>
          <cell r="AE301">
            <v>0</v>
          </cell>
          <cell r="AH301">
            <v>0</v>
          </cell>
          <cell r="AI301">
            <v>0</v>
          </cell>
          <cell r="AL301">
            <v>0</v>
          </cell>
          <cell r="AM301">
            <v>0</v>
          </cell>
          <cell r="AP301">
            <v>0</v>
          </cell>
          <cell r="AQ301">
            <v>0</v>
          </cell>
          <cell r="AT301">
            <v>0</v>
          </cell>
          <cell r="AU301">
            <v>0</v>
          </cell>
          <cell r="AX301">
            <v>0</v>
          </cell>
          <cell r="AY301">
            <v>0</v>
          </cell>
          <cell r="BB301">
            <v>0</v>
          </cell>
          <cell r="BC301">
            <v>0</v>
          </cell>
          <cell r="BF301">
            <v>0</v>
          </cell>
          <cell r="BG301">
            <v>0</v>
          </cell>
          <cell r="BJ301">
            <v>0</v>
          </cell>
          <cell r="BK301">
            <v>0</v>
          </cell>
          <cell r="BN301">
            <v>0</v>
          </cell>
          <cell r="BO301">
            <v>0</v>
          </cell>
          <cell r="BR301">
            <v>0</v>
          </cell>
          <cell r="BS301">
            <v>0</v>
          </cell>
          <cell r="BV301">
            <v>0</v>
          </cell>
          <cell r="BW301">
            <v>0</v>
          </cell>
          <cell r="BZ301">
            <v>0</v>
          </cell>
          <cell r="CA301">
            <v>0</v>
          </cell>
          <cell r="CD301">
            <v>0</v>
          </cell>
          <cell r="CE301">
            <v>0</v>
          </cell>
          <cell r="CH301">
            <v>0</v>
          </cell>
          <cell r="CI301">
            <v>0</v>
          </cell>
          <cell r="CL301">
            <v>0</v>
          </cell>
          <cell r="CM301">
            <v>0</v>
          </cell>
          <cell r="CP301">
            <v>0</v>
          </cell>
          <cell r="CQ301">
            <v>0</v>
          </cell>
          <cell r="CT301">
            <v>0</v>
          </cell>
          <cell r="CU301">
            <v>0</v>
          </cell>
          <cell r="CX301">
            <v>4</v>
          </cell>
          <cell r="CY301">
            <v>0</v>
          </cell>
          <cell r="DB301">
            <v>0</v>
          </cell>
          <cell r="DC301">
            <v>0</v>
          </cell>
          <cell r="DF301">
            <v>0</v>
          </cell>
          <cell r="DG301">
            <v>0</v>
          </cell>
          <cell r="DJ301">
            <v>0</v>
          </cell>
          <cell r="DK301">
            <v>0</v>
          </cell>
          <cell r="DM301">
            <v>0</v>
          </cell>
        </row>
        <row r="302">
          <cell r="N302">
            <v>0</v>
          </cell>
          <cell r="O302">
            <v>0</v>
          </cell>
          <cell r="R302">
            <v>0</v>
          </cell>
          <cell r="S302">
            <v>0</v>
          </cell>
          <cell r="V302">
            <v>0</v>
          </cell>
          <cell r="W302">
            <v>0</v>
          </cell>
          <cell r="Z302">
            <v>0</v>
          </cell>
          <cell r="AA302">
            <v>0</v>
          </cell>
          <cell r="AD302">
            <v>0</v>
          </cell>
          <cell r="AE302">
            <v>0</v>
          </cell>
          <cell r="AH302">
            <v>0</v>
          </cell>
          <cell r="AI302">
            <v>0</v>
          </cell>
          <cell r="AL302">
            <v>0</v>
          </cell>
          <cell r="AM302">
            <v>0</v>
          </cell>
          <cell r="AP302">
            <v>0</v>
          </cell>
          <cell r="AQ302">
            <v>0</v>
          </cell>
          <cell r="AT302">
            <v>0</v>
          </cell>
          <cell r="AU302">
            <v>0</v>
          </cell>
          <cell r="AX302">
            <v>0</v>
          </cell>
          <cell r="AY302">
            <v>0</v>
          </cell>
          <cell r="BB302">
            <v>0</v>
          </cell>
          <cell r="BC302">
            <v>0</v>
          </cell>
          <cell r="BF302">
            <v>0</v>
          </cell>
          <cell r="BG302">
            <v>0</v>
          </cell>
          <cell r="BJ302">
            <v>0</v>
          </cell>
          <cell r="BK302">
            <v>0</v>
          </cell>
          <cell r="BN302">
            <v>0</v>
          </cell>
          <cell r="BO302">
            <v>0</v>
          </cell>
          <cell r="BR302">
            <v>0</v>
          </cell>
          <cell r="BS302">
            <v>0</v>
          </cell>
          <cell r="BV302">
            <v>0</v>
          </cell>
          <cell r="BW302">
            <v>0</v>
          </cell>
          <cell r="BZ302">
            <v>0</v>
          </cell>
          <cell r="CA302">
            <v>0</v>
          </cell>
          <cell r="CD302">
            <v>0</v>
          </cell>
          <cell r="CE302">
            <v>0</v>
          </cell>
          <cell r="CH302">
            <v>0</v>
          </cell>
          <cell r="CI302">
            <v>0</v>
          </cell>
          <cell r="CL302">
            <v>0</v>
          </cell>
          <cell r="CM302">
            <v>0</v>
          </cell>
          <cell r="CP302">
            <v>0</v>
          </cell>
          <cell r="CQ302">
            <v>0</v>
          </cell>
          <cell r="CT302">
            <v>0</v>
          </cell>
          <cell r="CU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F302">
            <v>0</v>
          </cell>
          <cell r="DG302">
            <v>0</v>
          </cell>
          <cell r="DJ302">
            <v>0</v>
          </cell>
          <cell r="DK302">
            <v>0</v>
          </cell>
          <cell r="DM302">
            <v>0</v>
          </cell>
        </row>
        <row r="303">
          <cell r="N303">
            <v>0</v>
          </cell>
          <cell r="O303">
            <v>0</v>
          </cell>
          <cell r="R303">
            <v>0</v>
          </cell>
          <cell r="S303">
            <v>0</v>
          </cell>
          <cell r="V303">
            <v>0</v>
          </cell>
          <cell r="W303">
            <v>0</v>
          </cell>
          <cell r="Z303">
            <v>0</v>
          </cell>
          <cell r="AA303">
            <v>0</v>
          </cell>
          <cell r="AD303">
            <v>0</v>
          </cell>
          <cell r="AE303">
            <v>0</v>
          </cell>
          <cell r="AH303">
            <v>0</v>
          </cell>
          <cell r="AI303">
            <v>0</v>
          </cell>
          <cell r="AL303">
            <v>0</v>
          </cell>
          <cell r="AM303">
            <v>0</v>
          </cell>
          <cell r="AP303">
            <v>0</v>
          </cell>
          <cell r="AQ303">
            <v>0</v>
          </cell>
          <cell r="AT303">
            <v>0</v>
          </cell>
          <cell r="AU303">
            <v>0</v>
          </cell>
          <cell r="AX303">
            <v>0</v>
          </cell>
          <cell r="AY303">
            <v>0</v>
          </cell>
          <cell r="BB303">
            <v>0</v>
          </cell>
          <cell r="BC303">
            <v>0</v>
          </cell>
          <cell r="BF303">
            <v>0</v>
          </cell>
          <cell r="BG303">
            <v>0</v>
          </cell>
          <cell r="BJ303">
            <v>0</v>
          </cell>
          <cell r="BK303">
            <v>0</v>
          </cell>
          <cell r="BN303">
            <v>0</v>
          </cell>
          <cell r="BO303">
            <v>0</v>
          </cell>
          <cell r="BR303">
            <v>0</v>
          </cell>
          <cell r="BS303">
            <v>0</v>
          </cell>
          <cell r="BV303">
            <v>0</v>
          </cell>
          <cell r="BW303">
            <v>0</v>
          </cell>
          <cell r="BZ303">
            <v>0</v>
          </cell>
          <cell r="CA303">
            <v>0</v>
          </cell>
          <cell r="CD303">
            <v>0</v>
          </cell>
          <cell r="CE303">
            <v>0</v>
          </cell>
          <cell r="CH303">
            <v>0</v>
          </cell>
          <cell r="CI303">
            <v>0</v>
          </cell>
          <cell r="CL303">
            <v>0</v>
          </cell>
          <cell r="CM303">
            <v>0</v>
          </cell>
          <cell r="CP303">
            <v>0</v>
          </cell>
          <cell r="CQ303">
            <v>0</v>
          </cell>
          <cell r="CT303">
            <v>0</v>
          </cell>
          <cell r="CU303">
            <v>0</v>
          </cell>
          <cell r="CX303">
            <v>2</v>
          </cell>
          <cell r="CY303">
            <v>1.9379999999999999</v>
          </cell>
          <cell r="DB303">
            <v>0</v>
          </cell>
          <cell r="DC303">
            <v>0</v>
          </cell>
          <cell r="DF303">
            <v>0</v>
          </cell>
          <cell r="DG303">
            <v>0</v>
          </cell>
          <cell r="DJ303">
            <v>0</v>
          </cell>
          <cell r="DK303">
            <v>0</v>
          </cell>
          <cell r="DM303">
            <v>0</v>
          </cell>
        </row>
        <row r="304">
          <cell r="N304">
            <v>0</v>
          </cell>
          <cell r="O304">
            <v>0</v>
          </cell>
          <cell r="R304">
            <v>0</v>
          </cell>
          <cell r="S304">
            <v>0</v>
          </cell>
          <cell r="V304">
            <v>0</v>
          </cell>
          <cell r="W304">
            <v>0</v>
          </cell>
          <cell r="Z304">
            <v>0</v>
          </cell>
          <cell r="AA304">
            <v>0</v>
          </cell>
          <cell r="AD304">
            <v>0</v>
          </cell>
          <cell r="AE304">
            <v>0</v>
          </cell>
          <cell r="AH304">
            <v>0</v>
          </cell>
          <cell r="AI304">
            <v>0</v>
          </cell>
          <cell r="AL304">
            <v>0</v>
          </cell>
          <cell r="AM304">
            <v>0</v>
          </cell>
          <cell r="AP304">
            <v>0</v>
          </cell>
          <cell r="AQ304">
            <v>0</v>
          </cell>
          <cell r="AT304">
            <v>0</v>
          </cell>
          <cell r="AU304">
            <v>0</v>
          </cell>
          <cell r="AX304">
            <v>0</v>
          </cell>
          <cell r="AY304">
            <v>0</v>
          </cell>
          <cell r="BB304">
            <v>0</v>
          </cell>
          <cell r="BC304">
            <v>0</v>
          </cell>
          <cell r="BF304">
            <v>0</v>
          </cell>
          <cell r="BG304">
            <v>0</v>
          </cell>
          <cell r="BJ304">
            <v>0</v>
          </cell>
          <cell r="BK304">
            <v>0</v>
          </cell>
          <cell r="BN304">
            <v>0</v>
          </cell>
          <cell r="BO304">
            <v>0</v>
          </cell>
          <cell r="BR304">
            <v>0</v>
          </cell>
          <cell r="BS304">
            <v>0</v>
          </cell>
          <cell r="BV304">
            <v>0</v>
          </cell>
          <cell r="BW304">
            <v>0</v>
          </cell>
          <cell r="BZ304">
            <v>0</v>
          </cell>
          <cell r="CA304">
            <v>0</v>
          </cell>
          <cell r="CD304">
            <v>5.0000000000000001E-3</v>
          </cell>
          <cell r="CE304">
            <v>5.6980000000000004</v>
          </cell>
          <cell r="CH304">
            <v>0</v>
          </cell>
          <cell r="CI304">
            <v>0</v>
          </cell>
          <cell r="CL304">
            <v>0</v>
          </cell>
          <cell r="CM304">
            <v>0</v>
          </cell>
          <cell r="CP304">
            <v>0</v>
          </cell>
          <cell r="CQ304">
            <v>0</v>
          </cell>
          <cell r="CT304">
            <v>0</v>
          </cell>
          <cell r="CU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F304">
            <v>0</v>
          </cell>
          <cell r="DG304">
            <v>0</v>
          </cell>
          <cell r="DJ304">
            <v>0.59599999999999997</v>
          </cell>
          <cell r="DK304">
            <v>47.68</v>
          </cell>
          <cell r="DM304">
            <v>0</v>
          </cell>
        </row>
        <row r="305">
          <cell r="N305">
            <v>0</v>
          </cell>
          <cell r="O305">
            <v>0</v>
          </cell>
          <cell r="R305">
            <v>0</v>
          </cell>
          <cell r="S305">
            <v>0</v>
          </cell>
          <cell r="V305">
            <v>0</v>
          </cell>
          <cell r="W305">
            <v>0</v>
          </cell>
          <cell r="Z305">
            <v>0</v>
          </cell>
          <cell r="AA305">
            <v>0</v>
          </cell>
          <cell r="AD305">
            <v>0</v>
          </cell>
          <cell r="AE305">
            <v>0</v>
          </cell>
          <cell r="AH305">
            <v>0</v>
          </cell>
          <cell r="AI305">
            <v>0</v>
          </cell>
          <cell r="AL305">
            <v>0</v>
          </cell>
          <cell r="AM305">
            <v>0</v>
          </cell>
          <cell r="AP305">
            <v>0</v>
          </cell>
          <cell r="AQ305">
            <v>0</v>
          </cell>
          <cell r="AT305">
            <v>0</v>
          </cell>
          <cell r="AU305">
            <v>0</v>
          </cell>
          <cell r="AX305">
            <v>0</v>
          </cell>
          <cell r="AY305">
            <v>0</v>
          </cell>
          <cell r="BB305">
            <v>0</v>
          </cell>
          <cell r="BC305">
            <v>0</v>
          </cell>
          <cell r="BF305">
            <v>0</v>
          </cell>
          <cell r="BG305">
            <v>0</v>
          </cell>
          <cell r="BJ305">
            <v>0</v>
          </cell>
          <cell r="BK305">
            <v>0</v>
          </cell>
          <cell r="BN305">
            <v>0</v>
          </cell>
          <cell r="BO305">
            <v>0</v>
          </cell>
          <cell r="BR305">
            <v>0</v>
          </cell>
          <cell r="BS305">
            <v>0</v>
          </cell>
          <cell r="BV305">
            <v>0</v>
          </cell>
          <cell r="BW305">
            <v>0</v>
          </cell>
          <cell r="BZ305">
            <v>0</v>
          </cell>
          <cell r="CA305">
            <v>0</v>
          </cell>
          <cell r="CD305">
            <v>0</v>
          </cell>
          <cell r="CE305">
            <v>0</v>
          </cell>
          <cell r="CH305">
            <v>0</v>
          </cell>
          <cell r="CI305">
            <v>0</v>
          </cell>
          <cell r="CL305">
            <v>0</v>
          </cell>
          <cell r="CM305">
            <v>0</v>
          </cell>
          <cell r="CP305">
            <v>0</v>
          </cell>
          <cell r="CQ305">
            <v>0</v>
          </cell>
          <cell r="CT305">
            <v>0</v>
          </cell>
          <cell r="CU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F305">
            <v>0</v>
          </cell>
          <cell r="DG305">
            <v>0</v>
          </cell>
          <cell r="DJ305">
            <v>0</v>
          </cell>
          <cell r="DK305">
            <v>0</v>
          </cell>
          <cell r="DM305">
            <v>0</v>
          </cell>
        </row>
        <row r="306">
          <cell r="N306">
            <v>0</v>
          </cell>
          <cell r="O306">
            <v>0</v>
          </cell>
          <cell r="R306">
            <v>0</v>
          </cell>
          <cell r="S306">
            <v>0</v>
          </cell>
          <cell r="V306">
            <v>0</v>
          </cell>
          <cell r="W306">
            <v>0</v>
          </cell>
          <cell r="Z306">
            <v>0</v>
          </cell>
          <cell r="AA306">
            <v>0</v>
          </cell>
          <cell r="AD306">
            <v>0</v>
          </cell>
          <cell r="AE306">
            <v>0</v>
          </cell>
          <cell r="AH306">
            <v>0</v>
          </cell>
          <cell r="AI306">
            <v>0</v>
          </cell>
          <cell r="AL306">
            <v>0</v>
          </cell>
          <cell r="AM306">
            <v>0</v>
          </cell>
          <cell r="AP306">
            <v>0</v>
          </cell>
          <cell r="AQ306">
            <v>0</v>
          </cell>
          <cell r="AT306">
            <v>0</v>
          </cell>
          <cell r="AU306">
            <v>0</v>
          </cell>
          <cell r="AX306">
            <v>0</v>
          </cell>
          <cell r="AY306">
            <v>0</v>
          </cell>
          <cell r="BB306">
            <v>0</v>
          </cell>
          <cell r="BC306">
            <v>0</v>
          </cell>
          <cell r="BF306">
            <v>0</v>
          </cell>
          <cell r="BG306">
            <v>0</v>
          </cell>
          <cell r="BJ306">
            <v>0</v>
          </cell>
          <cell r="BK306">
            <v>0</v>
          </cell>
          <cell r="BN306">
            <v>0</v>
          </cell>
          <cell r="BO306">
            <v>0</v>
          </cell>
          <cell r="BR306">
            <v>0</v>
          </cell>
          <cell r="BS306">
            <v>0</v>
          </cell>
          <cell r="BV306">
            <v>0</v>
          </cell>
          <cell r="BW306">
            <v>0</v>
          </cell>
          <cell r="BZ306">
            <v>0</v>
          </cell>
          <cell r="CA306">
            <v>0</v>
          </cell>
          <cell r="CD306">
            <v>0</v>
          </cell>
          <cell r="CE306">
            <v>0</v>
          </cell>
          <cell r="CH306">
            <v>0</v>
          </cell>
          <cell r="CI306">
            <v>0</v>
          </cell>
          <cell r="CL306">
            <v>0</v>
          </cell>
          <cell r="CM306">
            <v>0</v>
          </cell>
          <cell r="CP306">
            <v>0</v>
          </cell>
          <cell r="CQ306">
            <v>0</v>
          </cell>
          <cell r="CT306">
            <v>0</v>
          </cell>
          <cell r="CU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F306">
            <v>0</v>
          </cell>
          <cell r="DG306">
            <v>0</v>
          </cell>
          <cell r="DJ306">
            <v>0.35199999999999998</v>
          </cell>
          <cell r="DK306">
            <v>28.159999999999997</v>
          </cell>
          <cell r="DM306">
            <v>0</v>
          </cell>
        </row>
        <row r="307">
          <cell r="N307">
            <v>0</v>
          </cell>
          <cell r="O307">
            <v>0</v>
          </cell>
          <cell r="R307">
            <v>0</v>
          </cell>
          <cell r="S307">
            <v>0</v>
          </cell>
          <cell r="V307">
            <v>0</v>
          </cell>
          <cell r="W307">
            <v>0</v>
          </cell>
          <cell r="Z307">
            <v>0</v>
          </cell>
          <cell r="AA307">
            <v>0</v>
          </cell>
          <cell r="AD307">
            <v>0</v>
          </cell>
          <cell r="AE307">
            <v>0</v>
          </cell>
          <cell r="AH307">
            <v>0</v>
          </cell>
          <cell r="AI307">
            <v>0</v>
          </cell>
          <cell r="AL307">
            <v>0</v>
          </cell>
          <cell r="AM307">
            <v>0</v>
          </cell>
          <cell r="AP307">
            <v>0</v>
          </cell>
          <cell r="AQ307">
            <v>0</v>
          </cell>
          <cell r="AT307">
            <v>0</v>
          </cell>
          <cell r="AU307">
            <v>0</v>
          </cell>
          <cell r="AX307">
            <v>0</v>
          </cell>
          <cell r="AY307">
            <v>0</v>
          </cell>
          <cell r="BB307">
            <v>0</v>
          </cell>
          <cell r="BC307">
            <v>0</v>
          </cell>
          <cell r="BF307">
            <v>0</v>
          </cell>
          <cell r="BG307">
            <v>0</v>
          </cell>
          <cell r="BJ307">
            <v>0</v>
          </cell>
          <cell r="BK307">
            <v>0</v>
          </cell>
          <cell r="BN307">
            <v>0</v>
          </cell>
          <cell r="BO307">
            <v>0</v>
          </cell>
          <cell r="BR307">
            <v>0</v>
          </cell>
          <cell r="BS307">
            <v>0</v>
          </cell>
          <cell r="BV307">
            <v>0</v>
          </cell>
          <cell r="BW307">
            <v>0</v>
          </cell>
          <cell r="BZ307">
            <v>0</v>
          </cell>
          <cell r="CA307">
            <v>0</v>
          </cell>
          <cell r="CD307">
            <v>0</v>
          </cell>
          <cell r="CE307">
            <v>0</v>
          </cell>
          <cell r="CH307">
            <v>0</v>
          </cell>
          <cell r="CI307">
            <v>0</v>
          </cell>
          <cell r="CL307">
            <v>0</v>
          </cell>
          <cell r="CM307">
            <v>0</v>
          </cell>
          <cell r="CP307">
            <v>0</v>
          </cell>
          <cell r="CQ307">
            <v>0</v>
          </cell>
          <cell r="CT307">
            <v>0</v>
          </cell>
          <cell r="CU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F307">
            <v>0</v>
          </cell>
          <cell r="DG307">
            <v>0</v>
          </cell>
          <cell r="DJ307">
            <v>0.191</v>
          </cell>
          <cell r="DK307">
            <v>15.280000000000001</v>
          </cell>
          <cell r="DM307">
            <v>0</v>
          </cell>
        </row>
        <row r="308">
          <cell r="N308">
            <v>0</v>
          </cell>
          <cell r="O308">
            <v>0</v>
          </cell>
          <cell r="R308">
            <v>0</v>
          </cell>
          <cell r="S308">
            <v>0</v>
          </cell>
          <cell r="V308">
            <v>0</v>
          </cell>
          <cell r="W308">
            <v>0</v>
          </cell>
          <cell r="Z308">
            <v>0</v>
          </cell>
          <cell r="AA308">
            <v>0</v>
          </cell>
          <cell r="AD308">
            <v>0</v>
          </cell>
          <cell r="AE308">
            <v>0</v>
          </cell>
          <cell r="AH308">
            <v>0.20300000000000001</v>
          </cell>
          <cell r="AI308">
            <v>296.01499999999999</v>
          </cell>
          <cell r="AL308">
            <v>0</v>
          </cell>
          <cell r="AM308">
            <v>0</v>
          </cell>
          <cell r="AP308">
            <v>0</v>
          </cell>
          <cell r="AQ308">
            <v>0</v>
          </cell>
          <cell r="AT308">
            <v>0</v>
          </cell>
          <cell r="AU308">
            <v>0</v>
          </cell>
          <cell r="AX308">
            <v>0</v>
          </cell>
          <cell r="AY308">
            <v>0</v>
          </cell>
          <cell r="BB308">
            <v>0</v>
          </cell>
          <cell r="BC308">
            <v>0</v>
          </cell>
          <cell r="BF308">
            <v>0</v>
          </cell>
          <cell r="BG308">
            <v>0</v>
          </cell>
          <cell r="BJ308">
            <v>0</v>
          </cell>
          <cell r="BK308">
            <v>0</v>
          </cell>
          <cell r="BN308">
            <v>0</v>
          </cell>
          <cell r="BO308">
            <v>0</v>
          </cell>
          <cell r="BR308">
            <v>0</v>
          </cell>
          <cell r="BS308">
            <v>0</v>
          </cell>
          <cell r="BV308">
            <v>0</v>
          </cell>
          <cell r="BW308">
            <v>0</v>
          </cell>
          <cell r="BZ308">
            <v>0</v>
          </cell>
          <cell r="CA308">
            <v>0</v>
          </cell>
          <cell r="CD308">
            <v>0</v>
          </cell>
          <cell r="CE308">
            <v>0</v>
          </cell>
          <cell r="CH308">
            <v>0</v>
          </cell>
          <cell r="CI308">
            <v>0</v>
          </cell>
          <cell r="CL308">
            <v>0</v>
          </cell>
          <cell r="CM308">
            <v>0</v>
          </cell>
          <cell r="CP308">
            <v>0</v>
          </cell>
          <cell r="CQ308">
            <v>0</v>
          </cell>
          <cell r="CT308">
            <v>0</v>
          </cell>
          <cell r="CU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F308">
            <v>0</v>
          </cell>
          <cell r="DG308">
            <v>0</v>
          </cell>
          <cell r="DJ308">
            <v>0</v>
          </cell>
          <cell r="DK308">
            <v>0</v>
          </cell>
          <cell r="DM308">
            <v>0</v>
          </cell>
        </row>
        <row r="309">
          <cell r="N309">
            <v>0</v>
          </cell>
          <cell r="O309">
            <v>0</v>
          </cell>
          <cell r="R309">
            <v>0</v>
          </cell>
          <cell r="S309">
            <v>0</v>
          </cell>
          <cell r="V309">
            <v>0</v>
          </cell>
          <cell r="W309">
            <v>0</v>
          </cell>
          <cell r="Z309">
            <v>0</v>
          </cell>
          <cell r="AA309">
            <v>0</v>
          </cell>
          <cell r="AD309">
            <v>0</v>
          </cell>
          <cell r="AE309">
            <v>0</v>
          </cell>
          <cell r="AH309">
            <v>0</v>
          </cell>
          <cell r="AI309">
            <v>0</v>
          </cell>
          <cell r="AL309">
            <v>0</v>
          </cell>
          <cell r="AM309">
            <v>0</v>
          </cell>
          <cell r="AP309">
            <v>0</v>
          </cell>
          <cell r="AQ309">
            <v>0</v>
          </cell>
          <cell r="AT309">
            <v>0</v>
          </cell>
          <cell r="AU309">
            <v>0</v>
          </cell>
          <cell r="AX309">
            <v>0</v>
          </cell>
          <cell r="AY309">
            <v>0</v>
          </cell>
          <cell r="BB309">
            <v>0</v>
          </cell>
          <cell r="BC309">
            <v>0</v>
          </cell>
          <cell r="BF309">
            <v>0</v>
          </cell>
          <cell r="BG309">
            <v>0</v>
          </cell>
          <cell r="BJ309">
            <v>0</v>
          </cell>
          <cell r="BK309">
            <v>0</v>
          </cell>
          <cell r="BN309">
            <v>0</v>
          </cell>
          <cell r="BO309">
            <v>0</v>
          </cell>
          <cell r="BR309">
            <v>0</v>
          </cell>
          <cell r="BS309">
            <v>0</v>
          </cell>
          <cell r="BV309">
            <v>0</v>
          </cell>
          <cell r="BW309">
            <v>0</v>
          </cell>
          <cell r="BZ309">
            <v>0</v>
          </cell>
          <cell r="CA309">
            <v>0</v>
          </cell>
          <cell r="CD309">
            <v>0</v>
          </cell>
          <cell r="CE309">
            <v>0</v>
          </cell>
          <cell r="CH309">
            <v>0.02</v>
          </cell>
          <cell r="CI309">
            <v>51.518999999999998</v>
          </cell>
          <cell r="CL309">
            <v>0</v>
          </cell>
          <cell r="CM309">
            <v>0</v>
          </cell>
          <cell r="CP309">
            <v>0</v>
          </cell>
          <cell r="CQ309">
            <v>0</v>
          </cell>
          <cell r="CT309">
            <v>0</v>
          </cell>
          <cell r="CU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F309">
            <v>0</v>
          </cell>
          <cell r="DG309">
            <v>0</v>
          </cell>
          <cell r="DJ309">
            <v>0</v>
          </cell>
          <cell r="DK309">
            <v>0</v>
          </cell>
          <cell r="DM309">
            <v>0</v>
          </cell>
        </row>
        <row r="310">
          <cell r="N310">
            <v>0</v>
          </cell>
          <cell r="O310">
            <v>0</v>
          </cell>
          <cell r="R310">
            <v>0</v>
          </cell>
          <cell r="S310">
            <v>0</v>
          </cell>
          <cell r="V310">
            <v>0</v>
          </cell>
          <cell r="W310">
            <v>0</v>
          </cell>
          <cell r="Z310">
            <v>0</v>
          </cell>
          <cell r="AA310">
            <v>0</v>
          </cell>
          <cell r="AD310">
            <v>0</v>
          </cell>
          <cell r="AE310">
            <v>0</v>
          </cell>
          <cell r="AH310">
            <v>0</v>
          </cell>
          <cell r="AI310">
            <v>0</v>
          </cell>
          <cell r="AL310">
            <v>0</v>
          </cell>
          <cell r="AM310">
            <v>0</v>
          </cell>
          <cell r="AP310">
            <v>0</v>
          </cell>
          <cell r="AQ310">
            <v>0</v>
          </cell>
          <cell r="AT310">
            <v>0</v>
          </cell>
          <cell r="AU310">
            <v>0</v>
          </cell>
          <cell r="AX310">
            <v>0</v>
          </cell>
          <cell r="AY310">
            <v>0</v>
          </cell>
          <cell r="BB310">
            <v>0</v>
          </cell>
          <cell r="BC310">
            <v>0</v>
          </cell>
          <cell r="BF310">
            <v>0</v>
          </cell>
          <cell r="BG310">
            <v>0</v>
          </cell>
          <cell r="BJ310">
            <v>0</v>
          </cell>
          <cell r="BK310">
            <v>0</v>
          </cell>
          <cell r="BN310">
            <v>0</v>
          </cell>
          <cell r="BO310">
            <v>0</v>
          </cell>
          <cell r="BR310">
            <v>0</v>
          </cell>
          <cell r="BS310">
            <v>0</v>
          </cell>
          <cell r="BV310">
            <v>0</v>
          </cell>
          <cell r="BW310">
            <v>0</v>
          </cell>
          <cell r="BZ310">
            <v>0</v>
          </cell>
          <cell r="CA310">
            <v>0</v>
          </cell>
          <cell r="CD310">
            <v>0</v>
          </cell>
          <cell r="CE310">
            <v>0</v>
          </cell>
          <cell r="CH310">
            <v>0</v>
          </cell>
          <cell r="CI310">
            <v>0</v>
          </cell>
          <cell r="CL310">
            <v>0</v>
          </cell>
          <cell r="CM310">
            <v>0</v>
          </cell>
          <cell r="CP310">
            <v>0</v>
          </cell>
          <cell r="CQ310">
            <v>0</v>
          </cell>
          <cell r="CT310">
            <v>0</v>
          </cell>
          <cell r="CU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F310">
            <v>0</v>
          </cell>
          <cell r="DG310">
            <v>0</v>
          </cell>
          <cell r="DJ310">
            <v>0</v>
          </cell>
          <cell r="DK310">
            <v>0</v>
          </cell>
          <cell r="DM310">
            <v>0</v>
          </cell>
        </row>
        <row r="311">
          <cell r="N311">
            <v>0</v>
          </cell>
          <cell r="O311">
            <v>0</v>
          </cell>
          <cell r="R311">
            <v>0</v>
          </cell>
          <cell r="S311">
            <v>0</v>
          </cell>
          <cell r="V311">
            <v>0</v>
          </cell>
          <cell r="W311">
            <v>0</v>
          </cell>
          <cell r="Z311">
            <v>0</v>
          </cell>
          <cell r="AA311">
            <v>0</v>
          </cell>
          <cell r="AD311">
            <v>0</v>
          </cell>
          <cell r="AE311">
            <v>0</v>
          </cell>
          <cell r="AH311">
            <v>0</v>
          </cell>
          <cell r="AI311">
            <v>0</v>
          </cell>
          <cell r="AL311">
            <v>0</v>
          </cell>
          <cell r="AM311">
            <v>0</v>
          </cell>
          <cell r="AP311">
            <v>0</v>
          </cell>
          <cell r="AQ311">
            <v>0</v>
          </cell>
          <cell r="AT311">
            <v>0</v>
          </cell>
          <cell r="AU311">
            <v>0</v>
          </cell>
          <cell r="AX311">
            <v>0</v>
          </cell>
          <cell r="AY311">
            <v>0</v>
          </cell>
          <cell r="BB311">
            <v>0</v>
          </cell>
          <cell r="BC311">
            <v>0</v>
          </cell>
          <cell r="BF311">
            <v>0</v>
          </cell>
          <cell r="BG311">
            <v>0</v>
          </cell>
          <cell r="BJ311">
            <v>0</v>
          </cell>
          <cell r="BK311">
            <v>0</v>
          </cell>
          <cell r="BN311">
            <v>0</v>
          </cell>
          <cell r="BO311">
            <v>0</v>
          </cell>
          <cell r="BR311">
            <v>0</v>
          </cell>
          <cell r="BS311">
            <v>0</v>
          </cell>
          <cell r="BV311">
            <v>0</v>
          </cell>
          <cell r="BW311">
            <v>0</v>
          </cell>
          <cell r="BZ311">
            <v>0</v>
          </cell>
          <cell r="CA311">
            <v>0</v>
          </cell>
          <cell r="CD311">
            <v>0</v>
          </cell>
          <cell r="CE311">
            <v>0</v>
          </cell>
          <cell r="CH311">
            <v>0</v>
          </cell>
          <cell r="CI311">
            <v>0</v>
          </cell>
          <cell r="CL311">
            <v>0</v>
          </cell>
          <cell r="CM311">
            <v>0</v>
          </cell>
          <cell r="CP311">
            <v>0</v>
          </cell>
          <cell r="CQ311">
            <v>0</v>
          </cell>
          <cell r="CT311">
            <v>0</v>
          </cell>
          <cell r="CU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F311">
            <v>0</v>
          </cell>
          <cell r="DG311">
            <v>0</v>
          </cell>
          <cell r="DJ311">
            <v>0</v>
          </cell>
          <cell r="DK311">
            <v>0</v>
          </cell>
          <cell r="DM311">
            <v>0</v>
          </cell>
        </row>
        <row r="312">
          <cell r="N312">
            <v>0</v>
          </cell>
          <cell r="O312">
            <v>0</v>
          </cell>
          <cell r="R312">
            <v>0</v>
          </cell>
          <cell r="S312">
            <v>0</v>
          </cell>
          <cell r="V312">
            <v>0</v>
          </cell>
          <cell r="W312">
            <v>0</v>
          </cell>
          <cell r="Z312">
            <v>0</v>
          </cell>
          <cell r="AA312">
            <v>0</v>
          </cell>
          <cell r="AD312">
            <v>0</v>
          </cell>
          <cell r="AE312">
            <v>0</v>
          </cell>
          <cell r="AH312">
            <v>0</v>
          </cell>
          <cell r="AI312">
            <v>0</v>
          </cell>
          <cell r="AL312">
            <v>0</v>
          </cell>
          <cell r="AM312">
            <v>0</v>
          </cell>
          <cell r="AP312">
            <v>0</v>
          </cell>
          <cell r="AQ312">
            <v>0</v>
          </cell>
          <cell r="AT312">
            <v>0</v>
          </cell>
          <cell r="AU312">
            <v>0</v>
          </cell>
          <cell r="AX312">
            <v>0</v>
          </cell>
          <cell r="AY312">
            <v>0</v>
          </cell>
          <cell r="BB312">
            <v>0</v>
          </cell>
          <cell r="BC312">
            <v>0</v>
          </cell>
          <cell r="BF312">
            <v>0</v>
          </cell>
          <cell r="BG312">
            <v>0</v>
          </cell>
          <cell r="BJ312">
            <v>0</v>
          </cell>
          <cell r="BK312">
            <v>0</v>
          </cell>
          <cell r="BN312">
            <v>0</v>
          </cell>
          <cell r="BO312">
            <v>0</v>
          </cell>
          <cell r="BR312">
            <v>0</v>
          </cell>
          <cell r="BS312">
            <v>0</v>
          </cell>
          <cell r="BV312">
            <v>0</v>
          </cell>
          <cell r="BW312">
            <v>0</v>
          </cell>
          <cell r="BZ312">
            <v>0</v>
          </cell>
          <cell r="CA312">
            <v>0</v>
          </cell>
          <cell r="CD312">
            <v>0</v>
          </cell>
          <cell r="CE312">
            <v>0</v>
          </cell>
          <cell r="CH312">
            <v>0</v>
          </cell>
          <cell r="CI312">
            <v>0</v>
          </cell>
          <cell r="CL312">
            <v>0</v>
          </cell>
          <cell r="CM312">
            <v>0</v>
          </cell>
          <cell r="CP312">
            <v>0</v>
          </cell>
          <cell r="CQ312">
            <v>0</v>
          </cell>
          <cell r="CT312">
            <v>0</v>
          </cell>
          <cell r="CU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F312">
            <v>0</v>
          </cell>
          <cell r="DG312">
            <v>0</v>
          </cell>
          <cell r="DJ312">
            <v>0</v>
          </cell>
          <cell r="DK312">
            <v>0</v>
          </cell>
          <cell r="DM312">
            <v>0</v>
          </cell>
        </row>
        <row r="313">
          <cell r="N313">
            <v>0</v>
          </cell>
          <cell r="O313">
            <v>0</v>
          </cell>
          <cell r="R313">
            <v>0</v>
          </cell>
          <cell r="S313">
            <v>0</v>
          </cell>
          <cell r="V313">
            <v>0</v>
          </cell>
          <cell r="W313">
            <v>0</v>
          </cell>
          <cell r="Z313">
            <v>0</v>
          </cell>
          <cell r="AA313">
            <v>0</v>
          </cell>
          <cell r="AD313">
            <v>0</v>
          </cell>
          <cell r="AE313">
            <v>0</v>
          </cell>
          <cell r="AH313">
            <v>0</v>
          </cell>
          <cell r="AI313">
            <v>0</v>
          </cell>
          <cell r="AL313">
            <v>0</v>
          </cell>
          <cell r="AM313">
            <v>0</v>
          </cell>
          <cell r="AP313">
            <v>0</v>
          </cell>
          <cell r="AQ313">
            <v>0</v>
          </cell>
          <cell r="AT313">
            <v>0</v>
          </cell>
          <cell r="AU313">
            <v>0</v>
          </cell>
          <cell r="AX313">
            <v>0</v>
          </cell>
          <cell r="AY313">
            <v>0</v>
          </cell>
          <cell r="BB313">
            <v>0</v>
          </cell>
          <cell r="BC313">
            <v>0</v>
          </cell>
          <cell r="BF313">
            <v>0</v>
          </cell>
          <cell r="BG313">
            <v>0</v>
          </cell>
          <cell r="BJ313">
            <v>0</v>
          </cell>
          <cell r="BK313">
            <v>0</v>
          </cell>
          <cell r="BN313">
            <v>0</v>
          </cell>
          <cell r="BO313">
            <v>0</v>
          </cell>
          <cell r="BR313">
            <v>0</v>
          </cell>
          <cell r="BS313">
            <v>0</v>
          </cell>
          <cell r="BV313">
            <v>0</v>
          </cell>
          <cell r="BW313">
            <v>0</v>
          </cell>
          <cell r="BZ313">
            <v>0</v>
          </cell>
          <cell r="CA313">
            <v>0</v>
          </cell>
          <cell r="CD313">
            <v>0</v>
          </cell>
          <cell r="CE313">
            <v>0</v>
          </cell>
          <cell r="CH313">
            <v>0</v>
          </cell>
          <cell r="CI313">
            <v>0</v>
          </cell>
          <cell r="CL313">
            <v>0</v>
          </cell>
          <cell r="CM313">
            <v>0</v>
          </cell>
          <cell r="CP313">
            <v>0</v>
          </cell>
          <cell r="CQ313">
            <v>0</v>
          </cell>
          <cell r="CT313">
            <v>0</v>
          </cell>
          <cell r="CU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F313">
            <v>0</v>
          </cell>
          <cell r="DG313">
            <v>0</v>
          </cell>
          <cell r="DJ313">
            <v>0</v>
          </cell>
          <cell r="DK313">
            <v>0</v>
          </cell>
          <cell r="DM313">
            <v>0</v>
          </cell>
        </row>
        <row r="314">
          <cell r="N314">
            <v>0</v>
          </cell>
          <cell r="O314">
            <v>0</v>
          </cell>
          <cell r="R314">
            <v>0</v>
          </cell>
          <cell r="S314">
            <v>0</v>
          </cell>
          <cell r="V314">
            <v>0</v>
          </cell>
          <cell r="W314">
            <v>0</v>
          </cell>
          <cell r="Z314">
            <v>0</v>
          </cell>
          <cell r="AA314">
            <v>0</v>
          </cell>
          <cell r="AD314">
            <v>0</v>
          </cell>
          <cell r="AE314">
            <v>0</v>
          </cell>
          <cell r="AH314">
            <v>0</v>
          </cell>
          <cell r="AI314">
            <v>0</v>
          </cell>
          <cell r="AL314">
            <v>0</v>
          </cell>
          <cell r="AM314">
            <v>0</v>
          </cell>
          <cell r="AP314">
            <v>0</v>
          </cell>
          <cell r="AQ314">
            <v>0</v>
          </cell>
          <cell r="AT314">
            <v>0</v>
          </cell>
          <cell r="AU314">
            <v>0</v>
          </cell>
          <cell r="AX314">
            <v>0</v>
          </cell>
          <cell r="AY314">
            <v>0</v>
          </cell>
          <cell r="BB314">
            <v>0</v>
          </cell>
          <cell r="BC314">
            <v>0</v>
          </cell>
          <cell r="BF314">
            <v>0</v>
          </cell>
          <cell r="BG314">
            <v>0</v>
          </cell>
          <cell r="BJ314">
            <v>0</v>
          </cell>
          <cell r="BK314">
            <v>0</v>
          </cell>
          <cell r="BN314">
            <v>0</v>
          </cell>
          <cell r="BO314">
            <v>0</v>
          </cell>
          <cell r="BR314">
            <v>0</v>
          </cell>
          <cell r="BS314">
            <v>0</v>
          </cell>
          <cell r="BV314">
            <v>0</v>
          </cell>
          <cell r="BW314">
            <v>0</v>
          </cell>
          <cell r="BZ314">
            <v>0</v>
          </cell>
          <cell r="CA314">
            <v>0</v>
          </cell>
          <cell r="CD314">
            <v>0</v>
          </cell>
          <cell r="CE314">
            <v>0</v>
          </cell>
          <cell r="CH314">
            <v>0</v>
          </cell>
          <cell r="CI314">
            <v>0</v>
          </cell>
          <cell r="CL314">
            <v>0</v>
          </cell>
          <cell r="CM314">
            <v>0</v>
          </cell>
          <cell r="CP314">
            <v>0</v>
          </cell>
          <cell r="CQ314">
            <v>0</v>
          </cell>
          <cell r="CT314">
            <v>0</v>
          </cell>
          <cell r="CU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F314">
            <v>0</v>
          </cell>
          <cell r="DG314">
            <v>0</v>
          </cell>
          <cell r="DJ314">
            <v>0</v>
          </cell>
          <cell r="DK314">
            <v>0</v>
          </cell>
          <cell r="DM314">
            <v>0</v>
          </cell>
        </row>
        <row r="315">
          <cell r="N315">
            <v>0</v>
          </cell>
          <cell r="O315">
            <v>0</v>
          </cell>
          <cell r="R315">
            <v>0</v>
          </cell>
          <cell r="S315">
            <v>0</v>
          </cell>
          <cell r="V315">
            <v>0</v>
          </cell>
          <cell r="W315">
            <v>0</v>
          </cell>
          <cell r="Z315">
            <v>0</v>
          </cell>
          <cell r="AA315">
            <v>0</v>
          </cell>
          <cell r="AD315">
            <v>0</v>
          </cell>
          <cell r="AE315">
            <v>0</v>
          </cell>
          <cell r="AH315">
            <v>0</v>
          </cell>
          <cell r="AI315">
            <v>0</v>
          </cell>
          <cell r="AL315">
            <v>0</v>
          </cell>
          <cell r="AM315">
            <v>0</v>
          </cell>
          <cell r="AP315">
            <v>0</v>
          </cell>
          <cell r="AQ315">
            <v>0</v>
          </cell>
          <cell r="AT315">
            <v>0</v>
          </cell>
          <cell r="AU315">
            <v>0</v>
          </cell>
          <cell r="AX315">
            <v>0</v>
          </cell>
          <cell r="AY315">
            <v>0</v>
          </cell>
          <cell r="BB315">
            <v>0</v>
          </cell>
          <cell r="BC315">
            <v>0</v>
          </cell>
          <cell r="BF315">
            <v>0</v>
          </cell>
          <cell r="BG315">
            <v>0</v>
          </cell>
          <cell r="BJ315">
            <v>0</v>
          </cell>
          <cell r="BK315">
            <v>0</v>
          </cell>
          <cell r="BN315">
            <v>0</v>
          </cell>
          <cell r="BO315">
            <v>0</v>
          </cell>
          <cell r="BR315">
            <v>0</v>
          </cell>
          <cell r="BS315">
            <v>0</v>
          </cell>
          <cell r="BV315">
            <v>0</v>
          </cell>
          <cell r="BW315">
            <v>0</v>
          </cell>
          <cell r="BZ315">
            <v>0</v>
          </cell>
          <cell r="CA315">
            <v>0</v>
          </cell>
          <cell r="CD315">
            <v>0</v>
          </cell>
          <cell r="CE315">
            <v>0</v>
          </cell>
          <cell r="CH315">
            <v>0</v>
          </cell>
          <cell r="CI315">
            <v>0</v>
          </cell>
          <cell r="CL315">
            <v>0</v>
          </cell>
          <cell r="CM315">
            <v>0</v>
          </cell>
          <cell r="CP315">
            <v>0</v>
          </cell>
          <cell r="CQ315">
            <v>0</v>
          </cell>
          <cell r="CT315">
            <v>0</v>
          </cell>
          <cell r="CU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F315">
            <v>0</v>
          </cell>
          <cell r="DG315">
            <v>0</v>
          </cell>
          <cell r="DJ315">
            <v>1.036</v>
          </cell>
          <cell r="DK315">
            <v>82.88</v>
          </cell>
          <cell r="DM315">
            <v>0</v>
          </cell>
        </row>
        <row r="316">
          <cell r="N316">
            <v>0</v>
          </cell>
          <cell r="O316">
            <v>0</v>
          </cell>
          <cell r="R316">
            <v>0</v>
          </cell>
          <cell r="S316">
            <v>0</v>
          </cell>
          <cell r="V316">
            <v>0</v>
          </cell>
          <cell r="W316">
            <v>0</v>
          </cell>
          <cell r="Z316">
            <v>0</v>
          </cell>
          <cell r="AA316">
            <v>0</v>
          </cell>
          <cell r="AD316">
            <v>0</v>
          </cell>
          <cell r="AE316">
            <v>0</v>
          </cell>
          <cell r="AH316">
            <v>2.1999999999999999E-2</v>
          </cell>
          <cell r="AI316">
            <v>5.0170000000000003</v>
          </cell>
          <cell r="AL316">
            <v>9.2999999999999999E-2</v>
          </cell>
          <cell r="AM316">
            <v>363.63499999999999</v>
          </cell>
          <cell r="AP316">
            <v>0</v>
          </cell>
          <cell r="AQ316">
            <v>0</v>
          </cell>
          <cell r="AT316">
            <v>0</v>
          </cell>
          <cell r="AU316">
            <v>0</v>
          </cell>
          <cell r="AX316">
            <v>0</v>
          </cell>
          <cell r="AY316">
            <v>0</v>
          </cell>
          <cell r="BB316">
            <v>0</v>
          </cell>
          <cell r="BC316">
            <v>0</v>
          </cell>
          <cell r="BF316">
            <v>0</v>
          </cell>
          <cell r="BG316">
            <v>0</v>
          </cell>
          <cell r="BJ316">
            <v>0</v>
          </cell>
          <cell r="BK316">
            <v>0</v>
          </cell>
          <cell r="BN316">
            <v>0</v>
          </cell>
          <cell r="BO316">
            <v>0</v>
          </cell>
          <cell r="BR316">
            <v>0</v>
          </cell>
          <cell r="BS316">
            <v>0</v>
          </cell>
          <cell r="BV316">
            <v>0</v>
          </cell>
          <cell r="BW316">
            <v>0</v>
          </cell>
          <cell r="BZ316">
            <v>0</v>
          </cell>
          <cell r="CA316">
            <v>0</v>
          </cell>
          <cell r="CD316">
            <v>0</v>
          </cell>
          <cell r="CE316">
            <v>0</v>
          </cell>
          <cell r="CH316">
            <v>0</v>
          </cell>
          <cell r="CI316">
            <v>0</v>
          </cell>
          <cell r="CL316">
            <v>0</v>
          </cell>
          <cell r="CM316">
            <v>0</v>
          </cell>
          <cell r="CP316">
            <v>0</v>
          </cell>
          <cell r="CQ316">
            <v>0</v>
          </cell>
          <cell r="CT316">
            <v>0</v>
          </cell>
          <cell r="CU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F316">
            <v>0</v>
          </cell>
          <cell r="DG316">
            <v>0</v>
          </cell>
          <cell r="DJ316">
            <v>0</v>
          </cell>
          <cell r="DK316">
            <v>0</v>
          </cell>
          <cell r="DM316">
            <v>1.115</v>
          </cell>
        </row>
        <row r="317">
          <cell r="N317">
            <v>0</v>
          </cell>
          <cell r="O317">
            <v>0</v>
          </cell>
          <cell r="R317">
            <v>0</v>
          </cell>
          <cell r="S317">
            <v>0</v>
          </cell>
          <cell r="V317">
            <v>0</v>
          </cell>
          <cell r="W317">
            <v>0</v>
          </cell>
          <cell r="Z317">
            <v>0</v>
          </cell>
          <cell r="AA317">
            <v>0</v>
          </cell>
          <cell r="AD317">
            <v>0</v>
          </cell>
          <cell r="AE317">
            <v>0</v>
          </cell>
          <cell r="AH317">
            <v>2.8999999999999998E-2</v>
          </cell>
          <cell r="AI317">
            <v>10.967000000000001</v>
          </cell>
          <cell r="AL317">
            <v>0</v>
          </cell>
          <cell r="AM317">
            <v>0</v>
          </cell>
          <cell r="AP317">
            <v>0</v>
          </cell>
          <cell r="AQ317">
            <v>0</v>
          </cell>
          <cell r="AT317">
            <v>0</v>
          </cell>
          <cell r="AU317">
            <v>0</v>
          </cell>
          <cell r="AX317">
            <v>0</v>
          </cell>
          <cell r="AY317">
            <v>0</v>
          </cell>
          <cell r="BB317">
            <v>0</v>
          </cell>
          <cell r="BC317">
            <v>0</v>
          </cell>
          <cell r="BF317">
            <v>0</v>
          </cell>
          <cell r="BG317">
            <v>0</v>
          </cell>
          <cell r="BJ317">
            <v>0</v>
          </cell>
          <cell r="BK317">
            <v>0</v>
          </cell>
          <cell r="BN317">
            <v>0</v>
          </cell>
          <cell r="BO317">
            <v>0</v>
          </cell>
          <cell r="BR317">
            <v>0</v>
          </cell>
          <cell r="BS317">
            <v>0</v>
          </cell>
          <cell r="BV317">
            <v>0</v>
          </cell>
          <cell r="BW317">
            <v>0</v>
          </cell>
          <cell r="BZ317">
            <v>0</v>
          </cell>
          <cell r="CA317">
            <v>0</v>
          </cell>
          <cell r="CD317">
            <v>0</v>
          </cell>
          <cell r="CE317">
            <v>0</v>
          </cell>
          <cell r="CH317">
            <v>0</v>
          </cell>
          <cell r="CI317">
            <v>0</v>
          </cell>
          <cell r="CL317">
            <v>0</v>
          </cell>
          <cell r="CM317">
            <v>0</v>
          </cell>
          <cell r="CP317">
            <v>0</v>
          </cell>
          <cell r="CQ317">
            <v>0</v>
          </cell>
          <cell r="CT317">
            <v>0</v>
          </cell>
          <cell r="CU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F317">
            <v>0</v>
          </cell>
          <cell r="DG317">
            <v>0</v>
          </cell>
          <cell r="DJ317">
            <v>0.79</v>
          </cell>
          <cell r="DK317">
            <v>63.2</v>
          </cell>
          <cell r="DM317">
            <v>5.258</v>
          </cell>
        </row>
        <row r="318">
          <cell r="N318">
            <v>0</v>
          </cell>
          <cell r="O318">
            <v>0</v>
          </cell>
          <cell r="R318">
            <v>0</v>
          </cell>
          <cell r="S318">
            <v>0</v>
          </cell>
          <cell r="V318">
            <v>0</v>
          </cell>
          <cell r="W318">
            <v>0</v>
          </cell>
          <cell r="Z318">
            <v>0</v>
          </cell>
          <cell r="AA318">
            <v>0</v>
          </cell>
          <cell r="AD318">
            <v>0</v>
          </cell>
          <cell r="AE318">
            <v>0</v>
          </cell>
          <cell r="AH318">
            <v>0</v>
          </cell>
          <cell r="AI318">
            <v>0</v>
          </cell>
          <cell r="AL318">
            <v>0</v>
          </cell>
          <cell r="AM318">
            <v>0</v>
          </cell>
          <cell r="AP318">
            <v>2</v>
          </cell>
          <cell r="AQ318">
            <v>0.90200000000000002</v>
          </cell>
          <cell r="AT318">
            <v>0</v>
          </cell>
          <cell r="AU318">
            <v>0</v>
          </cell>
          <cell r="AX318">
            <v>0</v>
          </cell>
          <cell r="AY318">
            <v>0</v>
          </cell>
          <cell r="BB318">
            <v>0</v>
          </cell>
          <cell r="BC318">
            <v>0</v>
          </cell>
          <cell r="BF318">
            <v>0</v>
          </cell>
          <cell r="BG318">
            <v>0</v>
          </cell>
          <cell r="BJ318">
            <v>0</v>
          </cell>
          <cell r="BK318">
            <v>0</v>
          </cell>
          <cell r="BN318">
            <v>0</v>
          </cell>
          <cell r="BO318">
            <v>0</v>
          </cell>
          <cell r="BR318">
            <v>0</v>
          </cell>
          <cell r="BS318">
            <v>0</v>
          </cell>
          <cell r="BV318">
            <v>0</v>
          </cell>
          <cell r="BW318">
            <v>0</v>
          </cell>
          <cell r="BZ318">
            <v>0</v>
          </cell>
          <cell r="CA318">
            <v>0</v>
          </cell>
          <cell r="CD318">
            <v>0</v>
          </cell>
          <cell r="CE318">
            <v>0</v>
          </cell>
          <cell r="CH318">
            <v>0</v>
          </cell>
          <cell r="CI318">
            <v>0</v>
          </cell>
          <cell r="CL318">
            <v>0</v>
          </cell>
          <cell r="CM318">
            <v>0</v>
          </cell>
          <cell r="CP318">
            <v>0</v>
          </cell>
          <cell r="CQ318">
            <v>0</v>
          </cell>
          <cell r="CT318">
            <v>0</v>
          </cell>
          <cell r="CU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F318">
            <v>0</v>
          </cell>
          <cell r="DG318">
            <v>0</v>
          </cell>
          <cell r="DJ318">
            <v>0.60599999999999998</v>
          </cell>
          <cell r="DK318">
            <v>48.48</v>
          </cell>
          <cell r="DM318">
            <v>0</v>
          </cell>
        </row>
        <row r="319">
          <cell r="N319">
            <v>0</v>
          </cell>
          <cell r="O319">
            <v>0</v>
          </cell>
          <cell r="R319">
            <v>0</v>
          </cell>
          <cell r="S319">
            <v>0</v>
          </cell>
          <cell r="V319">
            <v>0</v>
          </cell>
          <cell r="W319">
            <v>0</v>
          </cell>
          <cell r="Z319">
            <v>0</v>
          </cell>
          <cell r="AA319">
            <v>0</v>
          </cell>
          <cell r="AD319">
            <v>0</v>
          </cell>
          <cell r="AE319">
            <v>0</v>
          </cell>
          <cell r="AH319">
            <v>0</v>
          </cell>
          <cell r="AI319">
            <v>0</v>
          </cell>
          <cell r="AL319">
            <v>0</v>
          </cell>
          <cell r="AM319">
            <v>0</v>
          </cell>
          <cell r="AP319">
            <v>2</v>
          </cell>
          <cell r="AQ319">
            <v>0.95399999999999996</v>
          </cell>
          <cell r="AT319">
            <v>0</v>
          </cell>
          <cell r="AU319">
            <v>0</v>
          </cell>
          <cell r="AX319">
            <v>0</v>
          </cell>
          <cell r="AY319">
            <v>0</v>
          </cell>
          <cell r="BB319">
            <v>0</v>
          </cell>
          <cell r="BC319">
            <v>0</v>
          </cell>
          <cell r="BF319">
            <v>0</v>
          </cell>
          <cell r="BG319">
            <v>0</v>
          </cell>
          <cell r="BJ319">
            <v>0</v>
          </cell>
          <cell r="BK319">
            <v>0</v>
          </cell>
          <cell r="BN319">
            <v>0</v>
          </cell>
          <cell r="BO319">
            <v>0</v>
          </cell>
          <cell r="BR319">
            <v>0</v>
          </cell>
          <cell r="BS319">
            <v>0</v>
          </cell>
          <cell r="BV319">
            <v>0</v>
          </cell>
          <cell r="BW319">
            <v>0</v>
          </cell>
          <cell r="BZ319">
            <v>0</v>
          </cell>
          <cell r="CA319">
            <v>0</v>
          </cell>
          <cell r="CD319">
            <v>0</v>
          </cell>
          <cell r="CE319">
            <v>0</v>
          </cell>
          <cell r="CH319">
            <v>0</v>
          </cell>
          <cell r="CI319">
            <v>0</v>
          </cell>
          <cell r="CL319">
            <v>0</v>
          </cell>
          <cell r="CM319">
            <v>0</v>
          </cell>
          <cell r="CP319">
            <v>0</v>
          </cell>
          <cell r="CQ319">
            <v>0</v>
          </cell>
          <cell r="CT319">
            <v>0</v>
          </cell>
          <cell r="CU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F319">
            <v>0</v>
          </cell>
          <cell r="DG319">
            <v>0</v>
          </cell>
          <cell r="DJ319">
            <v>0</v>
          </cell>
          <cell r="DK319">
            <v>0</v>
          </cell>
          <cell r="DM319">
            <v>0</v>
          </cell>
        </row>
        <row r="320">
          <cell r="N320">
            <v>0</v>
          </cell>
          <cell r="O320">
            <v>0</v>
          </cell>
          <cell r="R320">
            <v>0</v>
          </cell>
          <cell r="S320">
            <v>0</v>
          </cell>
          <cell r="V320">
            <v>0</v>
          </cell>
          <cell r="W320">
            <v>0</v>
          </cell>
          <cell r="Z320">
            <v>0</v>
          </cell>
          <cell r="AA320">
            <v>0</v>
          </cell>
          <cell r="AD320">
            <v>0</v>
          </cell>
          <cell r="AE320">
            <v>0</v>
          </cell>
          <cell r="AH320">
            <v>2.8000000000000001E-2</v>
          </cell>
          <cell r="AI320">
            <v>38.079000000000001</v>
          </cell>
          <cell r="AL320">
            <v>0</v>
          </cell>
          <cell r="AM320">
            <v>0</v>
          </cell>
          <cell r="AP320">
            <v>0</v>
          </cell>
          <cell r="AQ320">
            <v>0</v>
          </cell>
          <cell r="AT320">
            <v>0</v>
          </cell>
          <cell r="AU320">
            <v>0</v>
          </cell>
          <cell r="AX320">
            <v>0</v>
          </cell>
          <cell r="AY320">
            <v>0</v>
          </cell>
          <cell r="BB320">
            <v>0</v>
          </cell>
          <cell r="BC320">
            <v>0</v>
          </cell>
          <cell r="BF320">
            <v>0</v>
          </cell>
          <cell r="BG320">
            <v>0</v>
          </cell>
          <cell r="BJ320">
            <v>0</v>
          </cell>
          <cell r="BK320">
            <v>0</v>
          </cell>
          <cell r="BN320">
            <v>0</v>
          </cell>
          <cell r="BO320">
            <v>0</v>
          </cell>
          <cell r="BR320">
            <v>0</v>
          </cell>
          <cell r="BS320">
            <v>0</v>
          </cell>
          <cell r="BV320">
            <v>8.9999999999999993E-3</v>
          </cell>
          <cell r="BW320">
            <v>12.657999999999999</v>
          </cell>
          <cell r="BZ320">
            <v>0</v>
          </cell>
          <cell r="CA320">
            <v>0</v>
          </cell>
          <cell r="CD320">
            <v>0</v>
          </cell>
          <cell r="CE320">
            <v>0</v>
          </cell>
          <cell r="CH320">
            <v>0</v>
          </cell>
          <cell r="CI320">
            <v>0</v>
          </cell>
          <cell r="CL320">
            <v>0</v>
          </cell>
          <cell r="CM320">
            <v>0</v>
          </cell>
          <cell r="CP320">
            <v>2</v>
          </cell>
          <cell r="CQ320">
            <v>1.0009999999999999</v>
          </cell>
          <cell r="CT320">
            <v>0</v>
          </cell>
          <cell r="CU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F320">
            <v>0</v>
          </cell>
          <cell r="DG320">
            <v>0</v>
          </cell>
          <cell r="DJ320">
            <v>3.98</v>
          </cell>
          <cell r="DK320">
            <v>318.39999999999998</v>
          </cell>
          <cell r="DM320">
            <v>13.975</v>
          </cell>
        </row>
        <row r="321">
          <cell r="N321">
            <v>0</v>
          </cell>
          <cell r="O321">
            <v>0</v>
          </cell>
          <cell r="R321">
            <v>0</v>
          </cell>
          <cell r="S321">
            <v>0</v>
          </cell>
          <cell r="V321">
            <v>0</v>
          </cell>
          <cell r="W321">
            <v>0</v>
          </cell>
          <cell r="Z321">
            <v>0</v>
          </cell>
          <cell r="AA321">
            <v>0</v>
          </cell>
          <cell r="AD321">
            <v>0</v>
          </cell>
          <cell r="AE321">
            <v>0</v>
          </cell>
          <cell r="AH321">
            <v>0</v>
          </cell>
          <cell r="AI321">
            <v>0</v>
          </cell>
          <cell r="AL321">
            <v>0</v>
          </cell>
          <cell r="AM321">
            <v>0</v>
          </cell>
          <cell r="AP321">
            <v>1</v>
          </cell>
          <cell r="AQ321">
            <v>0.47599999999999998</v>
          </cell>
          <cell r="AT321">
            <v>0</v>
          </cell>
          <cell r="AU321">
            <v>0</v>
          </cell>
          <cell r="AX321">
            <v>0</v>
          </cell>
          <cell r="AY321">
            <v>0</v>
          </cell>
          <cell r="BB321">
            <v>0</v>
          </cell>
          <cell r="BC321">
            <v>0</v>
          </cell>
          <cell r="BF321">
            <v>0</v>
          </cell>
          <cell r="BG321">
            <v>0</v>
          </cell>
          <cell r="BJ321">
            <v>0</v>
          </cell>
          <cell r="BK321">
            <v>0</v>
          </cell>
          <cell r="BN321">
            <v>0</v>
          </cell>
          <cell r="BO321">
            <v>0</v>
          </cell>
          <cell r="BR321">
            <v>0</v>
          </cell>
          <cell r="BS321">
            <v>0</v>
          </cell>
          <cell r="BV321">
            <v>0</v>
          </cell>
          <cell r="BW321">
            <v>0</v>
          </cell>
          <cell r="BZ321">
            <v>0</v>
          </cell>
          <cell r="CA321">
            <v>0</v>
          </cell>
          <cell r="CD321">
            <v>0</v>
          </cell>
          <cell r="CE321">
            <v>0</v>
          </cell>
          <cell r="CH321">
            <v>0</v>
          </cell>
          <cell r="CI321">
            <v>0</v>
          </cell>
          <cell r="CL321">
            <v>0</v>
          </cell>
          <cell r="CM321">
            <v>0</v>
          </cell>
          <cell r="CP321">
            <v>0</v>
          </cell>
          <cell r="CQ321">
            <v>0</v>
          </cell>
          <cell r="CT321">
            <v>0</v>
          </cell>
          <cell r="CU321">
            <v>0</v>
          </cell>
          <cell r="CX321">
            <v>2</v>
          </cell>
          <cell r="CY321">
            <v>1.9379999999999999</v>
          </cell>
          <cell r="DB321">
            <v>0</v>
          </cell>
          <cell r="DC321">
            <v>0</v>
          </cell>
          <cell r="DF321">
            <v>0</v>
          </cell>
          <cell r="DG321">
            <v>0</v>
          </cell>
          <cell r="DJ321">
            <v>1.0820000000000001</v>
          </cell>
          <cell r="DK321">
            <v>86.56</v>
          </cell>
          <cell r="DM321">
            <v>0</v>
          </cell>
        </row>
        <row r="322">
          <cell r="N322">
            <v>0</v>
          </cell>
          <cell r="O322">
            <v>0</v>
          </cell>
          <cell r="R322">
            <v>0</v>
          </cell>
          <cell r="S322">
            <v>0</v>
          </cell>
          <cell r="V322">
            <v>0</v>
          </cell>
          <cell r="W322">
            <v>0</v>
          </cell>
          <cell r="Z322">
            <v>0</v>
          </cell>
          <cell r="AA322">
            <v>0</v>
          </cell>
          <cell r="AD322">
            <v>0</v>
          </cell>
          <cell r="AE322">
            <v>0</v>
          </cell>
          <cell r="AH322">
            <v>0</v>
          </cell>
          <cell r="AI322">
            <v>0</v>
          </cell>
          <cell r="AL322">
            <v>0</v>
          </cell>
          <cell r="AM322">
            <v>0</v>
          </cell>
          <cell r="AP322">
            <v>0</v>
          </cell>
          <cell r="AQ322">
            <v>0</v>
          </cell>
          <cell r="AT322">
            <v>0</v>
          </cell>
          <cell r="AU322">
            <v>0</v>
          </cell>
          <cell r="AX322">
            <v>0</v>
          </cell>
          <cell r="AY322">
            <v>0</v>
          </cell>
          <cell r="BB322">
            <v>0</v>
          </cell>
          <cell r="BC322">
            <v>0</v>
          </cell>
          <cell r="BF322">
            <v>0</v>
          </cell>
          <cell r="BG322">
            <v>0</v>
          </cell>
          <cell r="BJ322">
            <v>0</v>
          </cell>
          <cell r="BK322">
            <v>0</v>
          </cell>
          <cell r="BN322">
            <v>0</v>
          </cell>
          <cell r="BO322">
            <v>0</v>
          </cell>
          <cell r="BR322">
            <v>0</v>
          </cell>
          <cell r="BS322">
            <v>0</v>
          </cell>
          <cell r="BV322">
            <v>0</v>
          </cell>
          <cell r="BW322">
            <v>0</v>
          </cell>
          <cell r="BZ322">
            <v>0</v>
          </cell>
          <cell r="CA322">
            <v>0</v>
          </cell>
          <cell r="CD322">
            <v>0</v>
          </cell>
          <cell r="CE322">
            <v>0</v>
          </cell>
          <cell r="CH322">
            <v>0</v>
          </cell>
          <cell r="CI322">
            <v>0</v>
          </cell>
          <cell r="CL322">
            <v>0</v>
          </cell>
          <cell r="CM322">
            <v>0</v>
          </cell>
          <cell r="CP322">
            <v>0</v>
          </cell>
          <cell r="CQ322">
            <v>0</v>
          </cell>
          <cell r="CT322">
            <v>0</v>
          </cell>
          <cell r="CU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F322">
            <v>0</v>
          </cell>
          <cell r="DG322">
            <v>0</v>
          </cell>
          <cell r="DJ322">
            <v>0</v>
          </cell>
          <cell r="DK322">
            <v>0</v>
          </cell>
          <cell r="DM322">
            <v>0</v>
          </cell>
        </row>
        <row r="323">
          <cell r="N323">
            <v>0</v>
          </cell>
          <cell r="O323">
            <v>0</v>
          </cell>
          <cell r="R323">
            <v>0</v>
          </cell>
          <cell r="S323">
            <v>0</v>
          </cell>
          <cell r="V323">
            <v>0</v>
          </cell>
          <cell r="W323">
            <v>0</v>
          </cell>
          <cell r="Z323">
            <v>0</v>
          </cell>
          <cell r="AA323">
            <v>0</v>
          </cell>
          <cell r="AD323">
            <v>0</v>
          </cell>
          <cell r="AE323">
            <v>0</v>
          </cell>
          <cell r="AH323">
            <v>0</v>
          </cell>
          <cell r="AI323">
            <v>0</v>
          </cell>
          <cell r="AL323">
            <v>0</v>
          </cell>
          <cell r="AM323">
            <v>0</v>
          </cell>
          <cell r="AP323">
            <v>0</v>
          </cell>
          <cell r="AQ323">
            <v>0</v>
          </cell>
          <cell r="AT323">
            <v>0</v>
          </cell>
          <cell r="AU323">
            <v>0</v>
          </cell>
          <cell r="AX323">
            <v>0</v>
          </cell>
          <cell r="AY323">
            <v>0</v>
          </cell>
          <cell r="BB323">
            <v>0</v>
          </cell>
          <cell r="BC323">
            <v>0</v>
          </cell>
          <cell r="BF323">
            <v>0</v>
          </cell>
          <cell r="BG323">
            <v>0</v>
          </cell>
          <cell r="BJ323">
            <v>0</v>
          </cell>
          <cell r="BK323">
            <v>0</v>
          </cell>
          <cell r="BN323">
            <v>0</v>
          </cell>
          <cell r="BO323">
            <v>0</v>
          </cell>
          <cell r="BR323">
            <v>0</v>
          </cell>
          <cell r="BS323">
            <v>0</v>
          </cell>
          <cell r="BV323">
            <v>0</v>
          </cell>
          <cell r="BW323">
            <v>0</v>
          </cell>
          <cell r="BZ323">
            <v>6.0000000000000001E-3</v>
          </cell>
          <cell r="CA323">
            <v>0</v>
          </cell>
          <cell r="CD323">
            <v>0</v>
          </cell>
          <cell r="CE323">
            <v>0</v>
          </cell>
          <cell r="CH323">
            <v>0</v>
          </cell>
          <cell r="CI323">
            <v>0</v>
          </cell>
          <cell r="CL323">
            <v>0</v>
          </cell>
          <cell r="CM323">
            <v>0</v>
          </cell>
          <cell r="CP323">
            <v>3</v>
          </cell>
          <cell r="CQ323">
            <v>0.96899999999999997</v>
          </cell>
          <cell r="CT323">
            <v>0</v>
          </cell>
          <cell r="CU323">
            <v>0</v>
          </cell>
          <cell r="CX323">
            <v>1</v>
          </cell>
          <cell r="CY323">
            <v>0.96799999999999997</v>
          </cell>
          <cell r="DB323">
            <v>0</v>
          </cell>
          <cell r="DC323">
            <v>0</v>
          </cell>
          <cell r="DF323">
            <v>0</v>
          </cell>
          <cell r="DG323">
            <v>0</v>
          </cell>
          <cell r="DJ323">
            <v>0</v>
          </cell>
          <cell r="DK323">
            <v>0</v>
          </cell>
          <cell r="DM323">
            <v>10.138999999999999</v>
          </cell>
        </row>
        <row r="324">
          <cell r="N324">
            <v>0</v>
          </cell>
          <cell r="O324">
            <v>0</v>
          </cell>
          <cell r="R324">
            <v>0</v>
          </cell>
          <cell r="S324">
            <v>0</v>
          </cell>
          <cell r="V324">
            <v>0</v>
          </cell>
          <cell r="W324">
            <v>0</v>
          </cell>
          <cell r="Z324">
            <v>0</v>
          </cell>
          <cell r="AA324">
            <v>0</v>
          </cell>
          <cell r="AD324">
            <v>0</v>
          </cell>
          <cell r="AE324">
            <v>0</v>
          </cell>
          <cell r="AH324">
            <v>0</v>
          </cell>
          <cell r="AI324">
            <v>0</v>
          </cell>
          <cell r="AL324">
            <v>0</v>
          </cell>
          <cell r="AM324">
            <v>0</v>
          </cell>
          <cell r="AP324">
            <v>10</v>
          </cell>
          <cell r="AQ324">
            <v>5.1159999999999997</v>
          </cell>
          <cell r="AT324">
            <v>0</v>
          </cell>
          <cell r="AU324">
            <v>0</v>
          </cell>
          <cell r="AX324">
            <v>0</v>
          </cell>
          <cell r="AY324">
            <v>0</v>
          </cell>
          <cell r="BB324">
            <v>0</v>
          </cell>
          <cell r="BC324">
            <v>0</v>
          </cell>
          <cell r="BF324">
            <v>0</v>
          </cell>
          <cell r="BG324">
            <v>0</v>
          </cell>
          <cell r="BJ324">
            <v>0</v>
          </cell>
          <cell r="BK324">
            <v>0</v>
          </cell>
          <cell r="BN324">
            <v>0</v>
          </cell>
          <cell r="BO324">
            <v>0</v>
          </cell>
          <cell r="BR324">
            <v>0</v>
          </cell>
          <cell r="BS324">
            <v>0</v>
          </cell>
          <cell r="BV324">
            <v>0</v>
          </cell>
          <cell r="BW324">
            <v>0</v>
          </cell>
          <cell r="BZ324">
            <v>0</v>
          </cell>
          <cell r="CA324">
            <v>0</v>
          </cell>
          <cell r="CD324">
            <v>0</v>
          </cell>
          <cell r="CE324">
            <v>0</v>
          </cell>
          <cell r="CH324">
            <v>0</v>
          </cell>
          <cell r="CI324">
            <v>0</v>
          </cell>
          <cell r="CL324">
            <v>0</v>
          </cell>
          <cell r="CM324">
            <v>0</v>
          </cell>
          <cell r="CP324">
            <v>0</v>
          </cell>
          <cell r="CQ324">
            <v>0</v>
          </cell>
          <cell r="CT324">
            <v>0</v>
          </cell>
          <cell r="CU324">
            <v>0</v>
          </cell>
          <cell r="CX324">
            <v>1</v>
          </cell>
          <cell r="CY324">
            <v>0.79500000000000004</v>
          </cell>
          <cell r="DB324">
            <v>0</v>
          </cell>
          <cell r="DC324">
            <v>0</v>
          </cell>
          <cell r="DF324">
            <v>0</v>
          </cell>
          <cell r="DG324">
            <v>0</v>
          </cell>
          <cell r="DJ324">
            <v>0</v>
          </cell>
          <cell r="DK324">
            <v>0</v>
          </cell>
          <cell r="DM324">
            <v>0</v>
          </cell>
        </row>
        <row r="325">
          <cell r="N325">
            <v>0</v>
          </cell>
          <cell r="O325">
            <v>0</v>
          </cell>
          <cell r="R325">
            <v>0</v>
          </cell>
          <cell r="S325">
            <v>0</v>
          </cell>
          <cell r="V325">
            <v>0</v>
          </cell>
          <cell r="W325">
            <v>0</v>
          </cell>
          <cell r="Z325">
            <v>0</v>
          </cell>
          <cell r="AA325">
            <v>0</v>
          </cell>
          <cell r="AD325">
            <v>0</v>
          </cell>
          <cell r="AE325">
            <v>0</v>
          </cell>
          <cell r="AH325">
            <v>3.0000000000000001E-3</v>
          </cell>
          <cell r="AI325">
            <v>5.93</v>
          </cell>
          <cell r="AL325">
            <v>0</v>
          </cell>
          <cell r="AM325">
            <v>0</v>
          </cell>
          <cell r="AP325">
            <v>0</v>
          </cell>
          <cell r="AQ325">
            <v>0</v>
          </cell>
          <cell r="AT325">
            <v>0</v>
          </cell>
          <cell r="AU325">
            <v>0</v>
          </cell>
          <cell r="AX325">
            <v>0</v>
          </cell>
          <cell r="AY325">
            <v>0</v>
          </cell>
          <cell r="BB325">
            <v>0</v>
          </cell>
          <cell r="BC325">
            <v>0</v>
          </cell>
          <cell r="BF325">
            <v>0</v>
          </cell>
          <cell r="BG325">
            <v>0</v>
          </cell>
          <cell r="BJ325">
            <v>0</v>
          </cell>
          <cell r="BK325">
            <v>0</v>
          </cell>
          <cell r="BN325">
            <v>0</v>
          </cell>
          <cell r="BO325">
            <v>0</v>
          </cell>
          <cell r="BR325">
            <v>0</v>
          </cell>
          <cell r="BS325">
            <v>0</v>
          </cell>
          <cell r="BV325">
            <v>0</v>
          </cell>
          <cell r="BW325">
            <v>0</v>
          </cell>
          <cell r="BZ325">
            <v>0</v>
          </cell>
          <cell r="CA325">
            <v>0</v>
          </cell>
          <cell r="CD325">
            <v>0</v>
          </cell>
          <cell r="CE325">
            <v>0</v>
          </cell>
          <cell r="CH325">
            <v>0</v>
          </cell>
          <cell r="CI325">
            <v>0</v>
          </cell>
          <cell r="CL325">
            <v>0</v>
          </cell>
          <cell r="CM325">
            <v>0</v>
          </cell>
          <cell r="CP325">
            <v>0</v>
          </cell>
          <cell r="CQ325">
            <v>0</v>
          </cell>
          <cell r="CT325">
            <v>0</v>
          </cell>
          <cell r="CU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F325">
            <v>0</v>
          </cell>
          <cell r="DG325">
            <v>0</v>
          </cell>
          <cell r="DJ325">
            <v>0</v>
          </cell>
          <cell r="DK325">
            <v>0</v>
          </cell>
          <cell r="DM325">
            <v>0</v>
          </cell>
        </row>
        <row r="326">
          <cell r="N326">
            <v>0</v>
          </cell>
          <cell r="O326">
            <v>0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Z326">
            <v>0</v>
          </cell>
          <cell r="AA326">
            <v>0</v>
          </cell>
          <cell r="AD326">
            <v>0</v>
          </cell>
          <cell r="AE326">
            <v>0</v>
          </cell>
          <cell r="AH326">
            <v>0</v>
          </cell>
          <cell r="AI326">
            <v>0</v>
          </cell>
          <cell r="AL326">
            <v>0</v>
          </cell>
          <cell r="AM326">
            <v>0</v>
          </cell>
          <cell r="AP326">
            <v>0</v>
          </cell>
          <cell r="AQ326">
            <v>0</v>
          </cell>
          <cell r="AT326">
            <v>0</v>
          </cell>
          <cell r="AU326">
            <v>0</v>
          </cell>
          <cell r="AX326">
            <v>0</v>
          </cell>
          <cell r="AY326">
            <v>0</v>
          </cell>
          <cell r="BB326">
            <v>0</v>
          </cell>
          <cell r="BC326">
            <v>0</v>
          </cell>
          <cell r="BF326">
            <v>0</v>
          </cell>
          <cell r="BG326">
            <v>0</v>
          </cell>
          <cell r="BJ326">
            <v>0</v>
          </cell>
          <cell r="BK326">
            <v>0</v>
          </cell>
          <cell r="BN326">
            <v>0</v>
          </cell>
          <cell r="BO326">
            <v>0</v>
          </cell>
          <cell r="BR326">
            <v>0</v>
          </cell>
          <cell r="BS326">
            <v>0</v>
          </cell>
          <cell r="BV326">
            <v>0</v>
          </cell>
          <cell r="BW326">
            <v>0</v>
          </cell>
          <cell r="BZ326">
            <v>0</v>
          </cell>
          <cell r="CA326">
            <v>0</v>
          </cell>
          <cell r="CD326">
            <v>7.0000000000000001E-3</v>
          </cell>
          <cell r="CE326">
            <v>8.3030000000000008</v>
          </cell>
          <cell r="CH326">
            <v>0</v>
          </cell>
          <cell r="CI326">
            <v>0</v>
          </cell>
          <cell r="CL326">
            <v>0</v>
          </cell>
          <cell r="CM326">
            <v>0</v>
          </cell>
          <cell r="CP326">
            <v>0</v>
          </cell>
          <cell r="CQ326">
            <v>0</v>
          </cell>
          <cell r="CT326">
            <v>0</v>
          </cell>
          <cell r="CU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F326">
            <v>0</v>
          </cell>
          <cell r="DG326">
            <v>0</v>
          </cell>
          <cell r="DJ326">
            <v>0</v>
          </cell>
          <cell r="DK326">
            <v>0</v>
          </cell>
          <cell r="DM326">
            <v>5.3440000000000003</v>
          </cell>
        </row>
        <row r="327">
          <cell r="N327">
            <v>0</v>
          </cell>
          <cell r="O327">
            <v>0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Z327">
            <v>0</v>
          </cell>
          <cell r="AA327">
            <v>0</v>
          </cell>
          <cell r="AD327">
            <v>0</v>
          </cell>
          <cell r="AE327">
            <v>0</v>
          </cell>
          <cell r="AH327">
            <v>0</v>
          </cell>
          <cell r="AI327">
            <v>0</v>
          </cell>
          <cell r="AL327">
            <v>0</v>
          </cell>
          <cell r="AM327">
            <v>0</v>
          </cell>
          <cell r="AP327">
            <v>0</v>
          </cell>
          <cell r="AQ327">
            <v>0</v>
          </cell>
          <cell r="AT327">
            <v>0</v>
          </cell>
          <cell r="AU327">
            <v>0</v>
          </cell>
          <cell r="AX327">
            <v>0</v>
          </cell>
          <cell r="AY327">
            <v>0</v>
          </cell>
          <cell r="BB327">
            <v>0</v>
          </cell>
          <cell r="BC327">
            <v>0</v>
          </cell>
          <cell r="BF327">
            <v>0</v>
          </cell>
          <cell r="BG327">
            <v>0</v>
          </cell>
          <cell r="BJ327">
            <v>0</v>
          </cell>
          <cell r="BK327">
            <v>0</v>
          </cell>
          <cell r="BN327">
            <v>0</v>
          </cell>
          <cell r="BO327">
            <v>0</v>
          </cell>
          <cell r="BR327">
            <v>0</v>
          </cell>
          <cell r="BS327">
            <v>0</v>
          </cell>
          <cell r="BV327">
            <v>0</v>
          </cell>
          <cell r="BW327">
            <v>0</v>
          </cell>
          <cell r="BZ327">
            <v>0</v>
          </cell>
          <cell r="CA327">
            <v>0</v>
          </cell>
          <cell r="CD327">
            <v>0</v>
          </cell>
          <cell r="CE327">
            <v>0</v>
          </cell>
          <cell r="CH327">
            <v>0</v>
          </cell>
          <cell r="CI327">
            <v>0</v>
          </cell>
          <cell r="CL327">
            <v>0</v>
          </cell>
          <cell r="CM327">
            <v>0</v>
          </cell>
          <cell r="CP327">
            <v>0</v>
          </cell>
          <cell r="CQ327">
            <v>0</v>
          </cell>
          <cell r="CT327">
            <v>5.0000000000000001E-3</v>
          </cell>
          <cell r="CU327">
            <v>0.90400000000000003</v>
          </cell>
          <cell r="CX327">
            <v>5</v>
          </cell>
          <cell r="CY327">
            <v>3.2679999999999998</v>
          </cell>
          <cell r="DB327">
            <v>0</v>
          </cell>
          <cell r="DC327">
            <v>0</v>
          </cell>
          <cell r="DF327">
            <v>0</v>
          </cell>
          <cell r="DG327">
            <v>0</v>
          </cell>
          <cell r="DJ327">
            <v>0</v>
          </cell>
          <cell r="DK327">
            <v>0</v>
          </cell>
          <cell r="DM327">
            <v>0</v>
          </cell>
        </row>
        <row r="328">
          <cell r="N328">
            <v>0</v>
          </cell>
          <cell r="O328">
            <v>0</v>
          </cell>
          <cell r="R328">
            <v>0</v>
          </cell>
          <cell r="S328">
            <v>0</v>
          </cell>
          <cell r="V328">
            <v>0</v>
          </cell>
          <cell r="W328">
            <v>0</v>
          </cell>
          <cell r="Z328">
            <v>0</v>
          </cell>
          <cell r="AA328">
            <v>0</v>
          </cell>
          <cell r="AD328">
            <v>0</v>
          </cell>
          <cell r="AE328">
            <v>0</v>
          </cell>
          <cell r="AH328">
            <v>0</v>
          </cell>
          <cell r="AI328">
            <v>0</v>
          </cell>
          <cell r="AL328">
            <v>0</v>
          </cell>
          <cell r="AM328">
            <v>0</v>
          </cell>
          <cell r="AP328">
            <v>0</v>
          </cell>
          <cell r="AQ328">
            <v>0</v>
          </cell>
          <cell r="AT328">
            <v>0</v>
          </cell>
          <cell r="AU328">
            <v>0</v>
          </cell>
          <cell r="AX328">
            <v>0</v>
          </cell>
          <cell r="AY328">
            <v>0</v>
          </cell>
          <cell r="BB328">
            <v>0</v>
          </cell>
          <cell r="BC328">
            <v>0</v>
          </cell>
          <cell r="BF328">
            <v>0</v>
          </cell>
          <cell r="BG328">
            <v>0</v>
          </cell>
          <cell r="BJ328">
            <v>0</v>
          </cell>
          <cell r="BK328">
            <v>0</v>
          </cell>
          <cell r="BN328">
            <v>0</v>
          </cell>
          <cell r="BO328">
            <v>0</v>
          </cell>
          <cell r="BR328">
            <v>0</v>
          </cell>
          <cell r="BS328">
            <v>0</v>
          </cell>
          <cell r="BV328">
            <v>0</v>
          </cell>
          <cell r="BW328">
            <v>0</v>
          </cell>
          <cell r="BZ328">
            <v>0</v>
          </cell>
          <cell r="CA328">
            <v>0</v>
          </cell>
          <cell r="CD328">
            <v>0</v>
          </cell>
          <cell r="CE328">
            <v>0</v>
          </cell>
          <cell r="CH328">
            <v>0</v>
          </cell>
          <cell r="CI328">
            <v>0</v>
          </cell>
          <cell r="CL328">
            <v>0</v>
          </cell>
          <cell r="CM328">
            <v>0</v>
          </cell>
          <cell r="CP328">
            <v>0</v>
          </cell>
          <cell r="CQ328">
            <v>0</v>
          </cell>
          <cell r="CT328">
            <v>0</v>
          </cell>
          <cell r="CU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F328">
            <v>0</v>
          </cell>
          <cell r="DG328">
            <v>0</v>
          </cell>
          <cell r="DJ328">
            <v>0</v>
          </cell>
          <cell r="DK328">
            <v>0</v>
          </cell>
          <cell r="DM328">
            <v>0</v>
          </cell>
        </row>
        <row r="329">
          <cell r="N329">
            <v>0</v>
          </cell>
          <cell r="O329">
            <v>0</v>
          </cell>
          <cell r="R329">
            <v>0</v>
          </cell>
          <cell r="S329">
            <v>0</v>
          </cell>
          <cell r="V329">
            <v>0</v>
          </cell>
          <cell r="W329">
            <v>0</v>
          </cell>
          <cell r="Z329">
            <v>0</v>
          </cell>
          <cell r="AA329">
            <v>0</v>
          </cell>
          <cell r="AD329">
            <v>0</v>
          </cell>
          <cell r="AE329">
            <v>0</v>
          </cell>
          <cell r="AH329">
            <v>0</v>
          </cell>
          <cell r="AI329">
            <v>0</v>
          </cell>
          <cell r="AL329">
            <v>0</v>
          </cell>
          <cell r="AM329">
            <v>0</v>
          </cell>
          <cell r="AP329">
            <v>0</v>
          </cell>
          <cell r="AQ329">
            <v>0</v>
          </cell>
          <cell r="AT329">
            <v>0</v>
          </cell>
          <cell r="AU329">
            <v>0</v>
          </cell>
          <cell r="AX329">
            <v>0</v>
          </cell>
          <cell r="AY329">
            <v>0</v>
          </cell>
          <cell r="BB329">
            <v>0</v>
          </cell>
          <cell r="BC329">
            <v>0</v>
          </cell>
          <cell r="BF329">
            <v>0</v>
          </cell>
          <cell r="BG329">
            <v>0</v>
          </cell>
          <cell r="BJ329">
            <v>0</v>
          </cell>
          <cell r="BK329">
            <v>0</v>
          </cell>
          <cell r="BN329">
            <v>0</v>
          </cell>
          <cell r="BO329">
            <v>0</v>
          </cell>
          <cell r="BR329">
            <v>0</v>
          </cell>
          <cell r="BS329">
            <v>0</v>
          </cell>
          <cell r="BV329">
            <v>0</v>
          </cell>
          <cell r="BW329">
            <v>0</v>
          </cell>
          <cell r="BZ329">
            <v>0</v>
          </cell>
          <cell r="CA329">
            <v>0</v>
          </cell>
          <cell r="CD329">
            <v>5.0000000000000001E-3</v>
          </cell>
          <cell r="CE329">
            <v>7.3259999999999996</v>
          </cell>
          <cell r="CH329">
            <v>0</v>
          </cell>
          <cell r="CI329">
            <v>0</v>
          </cell>
          <cell r="CL329">
            <v>0</v>
          </cell>
          <cell r="CM329">
            <v>0</v>
          </cell>
          <cell r="CP329">
            <v>0</v>
          </cell>
          <cell r="CQ329">
            <v>0</v>
          </cell>
          <cell r="CT329">
            <v>5.0000000000000001E-3</v>
          </cell>
          <cell r="CU329">
            <v>0.90400000000000003</v>
          </cell>
          <cell r="CX329">
            <v>6</v>
          </cell>
          <cell r="CY329">
            <v>4.3979999999999997</v>
          </cell>
          <cell r="DB329">
            <v>0</v>
          </cell>
          <cell r="DC329">
            <v>0</v>
          </cell>
          <cell r="DF329">
            <v>0</v>
          </cell>
          <cell r="DG329">
            <v>0</v>
          </cell>
          <cell r="DJ329">
            <v>0</v>
          </cell>
          <cell r="DK329">
            <v>0</v>
          </cell>
          <cell r="DM329">
            <v>0</v>
          </cell>
        </row>
        <row r="330">
          <cell r="N330">
            <v>0</v>
          </cell>
          <cell r="O330">
            <v>0</v>
          </cell>
          <cell r="R330">
            <v>0</v>
          </cell>
          <cell r="S330">
            <v>0</v>
          </cell>
          <cell r="V330">
            <v>0</v>
          </cell>
          <cell r="W330">
            <v>0</v>
          </cell>
          <cell r="Z330">
            <v>0</v>
          </cell>
          <cell r="AA330">
            <v>0</v>
          </cell>
          <cell r="AD330">
            <v>0</v>
          </cell>
          <cell r="AE330">
            <v>0</v>
          </cell>
          <cell r="AH330">
            <v>0</v>
          </cell>
          <cell r="AI330">
            <v>0</v>
          </cell>
          <cell r="AL330">
            <v>0</v>
          </cell>
          <cell r="AM330">
            <v>0</v>
          </cell>
          <cell r="AP330">
            <v>0</v>
          </cell>
          <cell r="AQ330">
            <v>4.085</v>
          </cell>
          <cell r="AT330">
            <v>0</v>
          </cell>
          <cell r="AU330">
            <v>0</v>
          </cell>
          <cell r="AX330">
            <v>0</v>
          </cell>
          <cell r="AY330">
            <v>0</v>
          </cell>
          <cell r="BB330">
            <v>0</v>
          </cell>
          <cell r="BC330">
            <v>0</v>
          </cell>
          <cell r="BF330">
            <v>0</v>
          </cell>
          <cell r="BG330">
            <v>0</v>
          </cell>
          <cell r="BJ330">
            <v>0</v>
          </cell>
          <cell r="BK330">
            <v>0</v>
          </cell>
          <cell r="BN330">
            <v>0</v>
          </cell>
          <cell r="BO330">
            <v>0</v>
          </cell>
          <cell r="BR330">
            <v>0</v>
          </cell>
          <cell r="BS330">
            <v>0</v>
          </cell>
          <cell r="BV330">
            <v>0</v>
          </cell>
          <cell r="BW330">
            <v>0</v>
          </cell>
          <cell r="BZ330">
            <v>0</v>
          </cell>
          <cell r="CA330">
            <v>0</v>
          </cell>
          <cell r="CD330">
            <v>3.2000000000000001E-2</v>
          </cell>
          <cell r="CE330">
            <v>33.024000000000001</v>
          </cell>
          <cell r="CH330">
            <v>0</v>
          </cell>
          <cell r="CI330">
            <v>0</v>
          </cell>
          <cell r="CL330">
            <v>0</v>
          </cell>
          <cell r="CM330">
            <v>0</v>
          </cell>
          <cell r="CP330">
            <v>5</v>
          </cell>
          <cell r="CQ330">
            <v>2.4739999999999998</v>
          </cell>
          <cell r="CT330">
            <v>0.04</v>
          </cell>
          <cell r="CU330">
            <v>7.2480000000000002</v>
          </cell>
          <cell r="CX330">
            <v>2</v>
          </cell>
          <cell r="CY330">
            <v>0.18</v>
          </cell>
          <cell r="DB330">
            <v>0</v>
          </cell>
          <cell r="DC330">
            <v>0</v>
          </cell>
          <cell r="DF330">
            <v>0</v>
          </cell>
          <cell r="DG330">
            <v>0</v>
          </cell>
          <cell r="DJ330">
            <v>0</v>
          </cell>
          <cell r="DK330">
            <v>0</v>
          </cell>
          <cell r="DM330">
            <v>10.422000000000001</v>
          </cell>
        </row>
        <row r="331">
          <cell r="N331">
            <v>0</v>
          </cell>
          <cell r="O331">
            <v>0</v>
          </cell>
          <cell r="R331">
            <v>0</v>
          </cell>
          <cell r="S331">
            <v>0</v>
          </cell>
          <cell r="V331">
            <v>0</v>
          </cell>
          <cell r="W331">
            <v>0</v>
          </cell>
          <cell r="Z331">
            <v>0</v>
          </cell>
          <cell r="AA331">
            <v>0</v>
          </cell>
          <cell r="AD331">
            <v>0</v>
          </cell>
          <cell r="AE331">
            <v>0</v>
          </cell>
          <cell r="AH331">
            <v>0</v>
          </cell>
          <cell r="AI331">
            <v>0</v>
          </cell>
          <cell r="AL331">
            <v>0</v>
          </cell>
          <cell r="AM331">
            <v>0</v>
          </cell>
          <cell r="AP331">
            <v>0</v>
          </cell>
          <cell r="AQ331">
            <v>0</v>
          </cell>
          <cell r="AT331">
            <v>0</v>
          </cell>
          <cell r="AU331">
            <v>0</v>
          </cell>
          <cell r="AX331">
            <v>0</v>
          </cell>
          <cell r="AY331">
            <v>0</v>
          </cell>
          <cell r="BB331">
            <v>0</v>
          </cell>
          <cell r="BC331">
            <v>0</v>
          </cell>
          <cell r="BF331">
            <v>0</v>
          </cell>
          <cell r="BG331">
            <v>0</v>
          </cell>
          <cell r="BJ331">
            <v>0</v>
          </cell>
          <cell r="BK331">
            <v>0</v>
          </cell>
          <cell r="BN331">
            <v>0</v>
          </cell>
          <cell r="BO331">
            <v>0</v>
          </cell>
          <cell r="BR331">
            <v>0</v>
          </cell>
          <cell r="BS331">
            <v>0</v>
          </cell>
          <cell r="BV331">
            <v>0</v>
          </cell>
          <cell r="BW331">
            <v>0</v>
          </cell>
          <cell r="BZ331">
            <v>0</v>
          </cell>
          <cell r="CA331">
            <v>0</v>
          </cell>
          <cell r="CD331">
            <v>0</v>
          </cell>
          <cell r="CE331">
            <v>0</v>
          </cell>
          <cell r="CH331">
            <v>0</v>
          </cell>
          <cell r="CI331">
            <v>0</v>
          </cell>
          <cell r="CL331">
            <v>0</v>
          </cell>
          <cell r="CM331">
            <v>0</v>
          </cell>
          <cell r="CP331">
            <v>0</v>
          </cell>
          <cell r="CQ331">
            <v>0</v>
          </cell>
          <cell r="CT331">
            <v>0</v>
          </cell>
          <cell r="CU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F331">
            <v>0</v>
          </cell>
          <cell r="DG331">
            <v>0</v>
          </cell>
          <cell r="DJ331">
            <v>0.48399999999999999</v>
          </cell>
          <cell r="DK331">
            <v>38.72</v>
          </cell>
          <cell r="DM331">
            <v>0</v>
          </cell>
        </row>
        <row r="332">
          <cell r="N332">
            <v>0</v>
          </cell>
          <cell r="O332">
            <v>0</v>
          </cell>
          <cell r="R332">
            <v>0</v>
          </cell>
          <cell r="S332">
            <v>0</v>
          </cell>
          <cell r="V332">
            <v>0</v>
          </cell>
          <cell r="W332">
            <v>0</v>
          </cell>
          <cell r="Z332">
            <v>0</v>
          </cell>
          <cell r="AA332">
            <v>0</v>
          </cell>
          <cell r="AD332">
            <v>0</v>
          </cell>
          <cell r="AE332">
            <v>0</v>
          </cell>
          <cell r="AH332">
            <v>0</v>
          </cell>
          <cell r="AI332">
            <v>0</v>
          </cell>
          <cell r="AL332">
            <v>0</v>
          </cell>
          <cell r="AM332">
            <v>0</v>
          </cell>
          <cell r="AP332">
            <v>14</v>
          </cell>
          <cell r="AQ332">
            <v>2.819</v>
          </cell>
          <cell r="AT332">
            <v>0</v>
          </cell>
          <cell r="AU332">
            <v>0</v>
          </cell>
          <cell r="AX332">
            <v>0</v>
          </cell>
          <cell r="AY332">
            <v>0</v>
          </cell>
          <cell r="BB332">
            <v>0</v>
          </cell>
          <cell r="BC332">
            <v>0</v>
          </cell>
          <cell r="BF332">
            <v>0</v>
          </cell>
          <cell r="BG332">
            <v>0</v>
          </cell>
          <cell r="BJ332">
            <v>0</v>
          </cell>
          <cell r="BK332">
            <v>0</v>
          </cell>
          <cell r="BN332">
            <v>0</v>
          </cell>
          <cell r="BO332">
            <v>0</v>
          </cell>
          <cell r="BR332">
            <v>0</v>
          </cell>
          <cell r="BS332">
            <v>0</v>
          </cell>
          <cell r="BV332">
            <v>0</v>
          </cell>
          <cell r="BW332">
            <v>0</v>
          </cell>
          <cell r="BZ332">
            <v>0</v>
          </cell>
          <cell r="CA332">
            <v>0</v>
          </cell>
          <cell r="CD332">
            <v>0</v>
          </cell>
          <cell r="CE332">
            <v>0</v>
          </cell>
          <cell r="CH332">
            <v>0</v>
          </cell>
          <cell r="CI332">
            <v>0</v>
          </cell>
          <cell r="CL332">
            <v>0</v>
          </cell>
          <cell r="CM332">
            <v>0</v>
          </cell>
          <cell r="CP332">
            <v>0</v>
          </cell>
          <cell r="CQ332">
            <v>0</v>
          </cell>
          <cell r="CT332">
            <v>0</v>
          </cell>
          <cell r="CU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F332">
            <v>0</v>
          </cell>
          <cell r="DG332">
            <v>0</v>
          </cell>
          <cell r="DJ332">
            <v>0</v>
          </cell>
          <cell r="DK332">
            <v>0</v>
          </cell>
          <cell r="DM332">
            <v>2.6720000000000002</v>
          </cell>
        </row>
        <row r="333">
          <cell r="N333">
            <v>0</v>
          </cell>
          <cell r="O333">
            <v>0</v>
          </cell>
          <cell r="R333">
            <v>0</v>
          </cell>
          <cell r="S333">
            <v>0</v>
          </cell>
          <cell r="V333">
            <v>0</v>
          </cell>
          <cell r="W333">
            <v>0</v>
          </cell>
          <cell r="Z333">
            <v>0</v>
          </cell>
          <cell r="AA333">
            <v>0</v>
          </cell>
          <cell r="AD333">
            <v>0</v>
          </cell>
          <cell r="AE333">
            <v>0</v>
          </cell>
          <cell r="AH333">
            <v>0</v>
          </cell>
          <cell r="AI333">
            <v>0</v>
          </cell>
          <cell r="AL333">
            <v>0</v>
          </cell>
          <cell r="AM333">
            <v>0</v>
          </cell>
          <cell r="AP333">
            <v>0</v>
          </cell>
          <cell r="AQ333">
            <v>0</v>
          </cell>
          <cell r="AT333">
            <v>0</v>
          </cell>
          <cell r="AU333">
            <v>0</v>
          </cell>
          <cell r="AX333">
            <v>0</v>
          </cell>
          <cell r="AY333">
            <v>0</v>
          </cell>
          <cell r="BB333">
            <v>0</v>
          </cell>
          <cell r="BC333">
            <v>0</v>
          </cell>
          <cell r="BF333">
            <v>0</v>
          </cell>
          <cell r="BG333">
            <v>0</v>
          </cell>
          <cell r="BJ333">
            <v>0</v>
          </cell>
          <cell r="BK333">
            <v>0</v>
          </cell>
          <cell r="BN333">
            <v>0</v>
          </cell>
          <cell r="BO333">
            <v>0</v>
          </cell>
          <cell r="BR333">
            <v>0</v>
          </cell>
          <cell r="BS333">
            <v>0</v>
          </cell>
          <cell r="BV333">
            <v>0</v>
          </cell>
          <cell r="BW333">
            <v>0</v>
          </cell>
          <cell r="BZ333">
            <v>0</v>
          </cell>
          <cell r="CA333">
            <v>0</v>
          </cell>
          <cell r="CD333">
            <v>0</v>
          </cell>
          <cell r="CE333">
            <v>0</v>
          </cell>
          <cell r="CH333">
            <v>0</v>
          </cell>
          <cell r="CI333">
            <v>0</v>
          </cell>
          <cell r="CL333">
            <v>0</v>
          </cell>
          <cell r="CM333">
            <v>0</v>
          </cell>
          <cell r="CP333">
            <v>0</v>
          </cell>
          <cell r="CQ333">
            <v>0</v>
          </cell>
          <cell r="CT333">
            <v>0</v>
          </cell>
          <cell r="CU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F333">
            <v>0</v>
          </cell>
          <cell r="DG333">
            <v>0</v>
          </cell>
          <cell r="DJ333">
            <v>0</v>
          </cell>
          <cell r="DK333">
            <v>0</v>
          </cell>
          <cell r="DM333">
            <v>0</v>
          </cell>
        </row>
        <row r="334">
          <cell r="N334">
            <v>0</v>
          </cell>
          <cell r="O334">
            <v>0</v>
          </cell>
          <cell r="R334">
            <v>0</v>
          </cell>
          <cell r="S334">
            <v>0</v>
          </cell>
          <cell r="V334">
            <v>0</v>
          </cell>
          <cell r="W334">
            <v>0</v>
          </cell>
          <cell r="Z334">
            <v>0</v>
          </cell>
          <cell r="AA334">
            <v>0</v>
          </cell>
          <cell r="AD334">
            <v>0</v>
          </cell>
          <cell r="AE334">
            <v>0</v>
          </cell>
          <cell r="AH334">
            <v>0</v>
          </cell>
          <cell r="AI334">
            <v>0</v>
          </cell>
          <cell r="AL334">
            <v>0</v>
          </cell>
          <cell r="AM334">
            <v>0</v>
          </cell>
          <cell r="AP334">
            <v>0</v>
          </cell>
          <cell r="AQ334">
            <v>0</v>
          </cell>
          <cell r="AT334">
            <v>0</v>
          </cell>
          <cell r="AU334">
            <v>0</v>
          </cell>
          <cell r="AX334">
            <v>0</v>
          </cell>
          <cell r="AY334">
            <v>0</v>
          </cell>
          <cell r="BB334">
            <v>0</v>
          </cell>
          <cell r="BC334">
            <v>0</v>
          </cell>
          <cell r="BF334">
            <v>0</v>
          </cell>
          <cell r="BG334">
            <v>0</v>
          </cell>
          <cell r="BJ334">
            <v>0</v>
          </cell>
          <cell r="BK334">
            <v>0</v>
          </cell>
          <cell r="BN334">
            <v>0</v>
          </cell>
          <cell r="BO334">
            <v>0</v>
          </cell>
          <cell r="BR334">
            <v>0</v>
          </cell>
          <cell r="BS334">
            <v>0</v>
          </cell>
          <cell r="BV334">
            <v>0</v>
          </cell>
          <cell r="BW334">
            <v>0</v>
          </cell>
          <cell r="BZ334">
            <v>0</v>
          </cell>
          <cell r="CA334">
            <v>0</v>
          </cell>
          <cell r="CD334">
            <v>0</v>
          </cell>
          <cell r="CE334">
            <v>0</v>
          </cell>
          <cell r="CH334">
            <v>0</v>
          </cell>
          <cell r="CI334">
            <v>0</v>
          </cell>
          <cell r="CL334">
            <v>0</v>
          </cell>
          <cell r="CM334">
            <v>0</v>
          </cell>
          <cell r="CP334">
            <v>0</v>
          </cell>
          <cell r="CQ334">
            <v>0</v>
          </cell>
          <cell r="CT334">
            <v>0.03</v>
          </cell>
          <cell r="CU334">
            <v>5.4260000000000002</v>
          </cell>
          <cell r="CX334">
            <v>1</v>
          </cell>
          <cell r="CY334">
            <v>0.69699999999999995</v>
          </cell>
          <cell r="DB334">
            <v>0</v>
          </cell>
          <cell r="DC334">
            <v>0</v>
          </cell>
          <cell r="DF334">
            <v>0</v>
          </cell>
          <cell r="DG334">
            <v>0</v>
          </cell>
          <cell r="DJ334">
            <v>1.071</v>
          </cell>
          <cell r="DK334">
            <v>85.679999999999993</v>
          </cell>
          <cell r="DM334">
            <v>0</v>
          </cell>
        </row>
        <row r="335">
          <cell r="N335">
            <v>0</v>
          </cell>
          <cell r="O335">
            <v>0</v>
          </cell>
          <cell r="R335">
            <v>0</v>
          </cell>
          <cell r="S335">
            <v>0</v>
          </cell>
          <cell r="V335">
            <v>0</v>
          </cell>
          <cell r="W335">
            <v>0</v>
          </cell>
          <cell r="Z335">
            <v>0</v>
          </cell>
          <cell r="AA335">
            <v>0</v>
          </cell>
          <cell r="AD335">
            <v>0</v>
          </cell>
          <cell r="AE335">
            <v>0</v>
          </cell>
          <cell r="AH335">
            <v>0</v>
          </cell>
          <cell r="AI335">
            <v>0</v>
          </cell>
          <cell r="AL335">
            <v>0</v>
          </cell>
          <cell r="AM335">
            <v>0</v>
          </cell>
          <cell r="AP335">
            <v>0</v>
          </cell>
          <cell r="AQ335">
            <v>0</v>
          </cell>
          <cell r="AT335">
            <v>0</v>
          </cell>
          <cell r="AU335">
            <v>0</v>
          </cell>
          <cell r="AX335">
            <v>0</v>
          </cell>
          <cell r="AY335">
            <v>0</v>
          </cell>
          <cell r="BB335">
            <v>0</v>
          </cell>
          <cell r="BC335">
            <v>0</v>
          </cell>
          <cell r="BF335">
            <v>0</v>
          </cell>
          <cell r="BG335">
            <v>0</v>
          </cell>
          <cell r="BJ335">
            <v>0</v>
          </cell>
          <cell r="BK335">
            <v>0</v>
          </cell>
          <cell r="BN335">
            <v>0</v>
          </cell>
          <cell r="BO335">
            <v>0</v>
          </cell>
          <cell r="BR335">
            <v>0</v>
          </cell>
          <cell r="BS335">
            <v>0</v>
          </cell>
          <cell r="BV335">
            <v>0</v>
          </cell>
          <cell r="BW335">
            <v>0</v>
          </cell>
          <cell r="BZ335">
            <v>0</v>
          </cell>
          <cell r="CA335">
            <v>0</v>
          </cell>
          <cell r="CD335">
            <v>0</v>
          </cell>
          <cell r="CE335">
            <v>0</v>
          </cell>
          <cell r="CH335">
            <v>0</v>
          </cell>
          <cell r="CI335">
            <v>0</v>
          </cell>
          <cell r="CL335">
            <v>0</v>
          </cell>
          <cell r="CM335">
            <v>0</v>
          </cell>
          <cell r="CP335">
            <v>0</v>
          </cell>
          <cell r="CQ335">
            <v>0</v>
          </cell>
          <cell r="CT335">
            <v>0</v>
          </cell>
          <cell r="CU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F335">
            <v>0</v>
          </cell>
          <cell r="DG335">
            <v>0</v>
          </cell>
          <cell r="DJ335">
            <v>0</v>
          </cell>
          <cell r="DK335">
            <v>0</v>
          </cell>
          <cell r="DM335">
            <v>0</v>
          </cell>
        </row>
        <row r="336">
          <cell r="N336">
            <v>0</v>
          </cell>
          <cell r="O336">
            <v>0</v>
          </cell>
          <cell r="R336">
            <v>0</v>
          </cell>
          <cell r="S336">
            <v>0</v>
          </cell>
          <cell r="V336">
            <v>0</v>
          </cell>
          <cell r="W336">
            <v>0</v>
          </cell>
          <cell r="Z336">
            <v>0</v>
          </cell>
          <cell r="AA336">
            <v>0</v>
          </cell>
          <cell r="AD336">
            <v>0</v>
          </cell>
          <cell r="AE336">
            <v>0</v>
          </cell>
          <cell r="AH336">
            <v>0</v>
          </cell>
          <cell r="AI336">
            <v>0</v>
          </cell>
          <cell r="AL336">
            <v>0</v>
          </cell>
          <cell r="AM336">
            <v>0</v>
          </cell>
          <cell r="AP336">
            <v>3</v>
          </cell>
          <cell r="AQ336">
            <v>1.405</v>
          </cell>
          <cell r="AT336">
            <v>0</v>
          </cell>
          <cell r="AU336">
            <v>0</v>
          </cell>
          <cell r="AX336">
            <v>0</v>
          </cell>
          <cell r="AY336">
            <v>0</v>
          </cell>
          <cell r="BB336">
            <v>0</v>
          </cell>
          <cell r="BC336">
            <v>0</v>
          </cell>
          <cell r="BF336">
            <v>0</v>
          </cell>
          <cell r="BG336">
            <v>0</v>
          </cell>
          <cell r="BJ336">
            <v>0</v>
          </cell>
          <cell r="BK336">
            <v>0</v>
          </cell>
          <cell r="BN336">
            <v>0</v>
          </cell>
          <cell r="BO336">
            <v>0</v>
          </cell>
          <cell r="BR336">
            <v>0</v>
          </cell>
          <cell r="BS336">
            <v>0</v>
          </cell>
          <cell r="BV336">
            <v>0</v>
          </cell>
          <cell r="BW336">
            <v>0</v>
          </cell>
          <cell r="BZ336">
            <v>0</v>
          </cell>
          <cell r="CA336">
            <v>0</v>
          </cell>
          <cell r="CD336">
            <v>0</v>
          </cell>
          <cell r="CE336">
            <v>0</v>
          </cell>
          <cell r="CH336">
            <v>0</v>
          </cell>
          <cell r="CI336">
            <v>0</v>
          </cell>
          <cell r="CL336">
            <v>0</v>
          </cell>
          <cell r="CM336">
            <v>0</v>
          </cell>
          <cell r="CP336">
            <v>1</v>
          </cell>
          <cell r="CQ336">
            <v>0.67</v>
          </cell>
          <cell r="CT336">
            <v>7</v>
          </cell>
          <cell r="CU336">
            <v>1.2669999999999999</v>
          </cell>
          <cell r="CX336">
            <v>9</v>
          </cell>
          <cell r="CY336">
            <v>8.2539999999999996</v>
          </cell>
          <cell r="DB336">
            <v>0</v>
          </cell>
          <cell r="DC336">
            <v>0</v>
          </cell>
          <cell r="DF336">
            <v>0</v>
          </cell>
          <cell r="DG336">
            <v>0</v>
          </cell>
          <cell r="DJ336">
            <v>0</v>
          </cell>
          <cell r="DK336">
            <v>0</v>
          </cell>
          <cell r="DM336">
            <v>6.9779999999999998</v>
          </cell>
        </row>
        <row r="337">
          <cell r="N337">
            <v>0</v>
          </cell>
          <cell r="O337">
            <v>0</v>
          </cell>
          <cell r="R337">
            <v>0</v>
          </cell>
          <cell r="S337">
            <v>0</v>
          </cell>
          <cell r="V337">
            <v>0</v>
          </cell>
          <cell r="W337">
            <v>0</v>
          </cell>
          <cell r="Z337">
            <v>0</v>
          </cell>
          <cell r="AA337">
            <v>0</v>
          </cell>
          <cell r="AD337">
            <v>0</v>
          </cell>
          <cell r="AE337">
            <v>0</v>
          </cell>
          <cell r="AH337">
            <v>0</v>
          </cell>
          <cell r="AI337">
            <v>0</v>
          </cell>
          <cell r="AL337">
            <v>0</v>
          </cell>
          <cell r="AM337">
            <v>0</v>
          </cell>
          <cell r="AP337">
            <v>14</v>
          </cell>
          <cell r="AQ337">
            <v>7.3719999999999999</v>
          </cell>
          <cell r="AT337">
            <v>0</v>
          </cell>
          <cell r="AU337">
            <v>0</v>
          </cell>
          <cell r="AX337">
            <v>0</v>
          </cell>
          <cell r="AY337">
            <v>0</v>
          </cell>
          <cell r="BB337">
            <v>0</v>
          </cell>
          <cell r="BC337">
            <v>0</v>
          </cell>
          <cell r="BF337">
            <v>0</v>
          </cell>
          <cell r="BG337">
            <v>0</v>
          </cell>
          <cell r="BJ337">
            <v>0</v>
          </cell>
          <cell r="BK337">
            <v>0</v>
          </cell>
          <cell r="BN337">
            <v>0</v>
          </cell>
          <cell r="BO337">
            <v>0</v>
          </cell>
          <cell r="BR337">
            <v>0</v>
          </cell>
          <cell r="BS337">
            <v>0</v>
          </cell>
          <cell r="BV337">
            <v>0</v>
          </cell>
          <cell r="BW337">
            <v>0</v>
          </cell>
          <cell r="BZ337">
            <v>0</v>
          </cell>
          <cell r="CA337">
            <v>0</v>
          </cell>
          <cell r="CD337">
            <v>0</v>
          </cell>
          <cell r="CE337">
            <v>0</v>
          </cell>
          <cell r="CH337">
            <v>0</v>
          </cell>
          <cell r="CI337">
            <v>0</v>
          </cell>
          <cell r="CL337">
            <v>0</v>
          </cell>
          <cell r="CM337">
            <v>0</v>
          </cell>
          <cell r="CP337">
            <v>0</v>
          </cell>
          <cell r="CQ337">
            <v>0</v>
          </cell>
          <cell r="CT337">
            <v>0</v>
          </cell>
          <cell r="CU337">
            <v>0</v>
          </cell>
          <cell r="CX337">
            <v>2</v>
          </cell>
          <cell r="CY337">
            <v>1.9370000000000001</v>
          </cell>
          <cell r="DB337">
            <v>0</v>
          </cell>
          <cell r="DC337">
            <v>0</v>
          </cell>
          <cell r="DF337">
            <v>0</v>
          </cell>
          <cell r="DG337">
            <v>0</v>
          </cell>
          <cell r="DJ337">
            <v>0</v>
          </cell>
          <cell r="DK337">
            <v>0</v>
          </cell>
          <cell r="DM337">
            <v>0</v>
          </cell>
        </row>
        <row r="338">
          <cell r="N338">
            <v>0</v>
          </cell>
          <cell r="O338">
            <v>0</v>
          </cell>
          <cell r="R338">
            <v>0</v>
          </cell>
          <cell r="S338">
            <v>0</v>
          </cell>
          <cell r="V338">
            <v>0</v>
          </cell>
          <cell r="W338">
            <v>0</v>
          </cell>
          <cell r="Z338">
            <v>0</v>
          </cell>
          <cell r="AA338">
            <v>0</v>
          </cell>
          <cell r="AD338">
            <v>0</v>
          </cell>
          <cell r="AE338">
            <v>0</v>
          </cell>
          <cell r="AH338">
            <v>0</v>
          </cell>
          <cell r="AI338">
            <v>0</v>
          </cell>
          <cell r="AL338">
            <v>0</v>
          </cell>
          <cell r="AM338">
            <v>0</v>
          </cell>
          <cell r="AP338">
            <v>0</v>
          </cell>
          <cell r="AQ338">
            <v>0</v>
          </cell>
          <cell r="AT338">
            <v>0</v>
          </cell>
          <cell r="AU338">
            <v>0</v>
          </cell>
          <cell r="AX338">
            <v>0</v>
          </cell>
          <cell r="AY338">
            <v>0</v>
          </cell>
          <cell r="BB338">
            <v>0</v>
          </cell>
          <cell r="BC338">
            <v>0</v>
          </cell>
          <cell r="BF338">
            <v>0</v>
          </cell>
          <cell r="BG338">
            <v>0</v>
          </cell>
          <cell r="BJ338">
            <v>0</v>
          </cell>
          <cell r="BK338">
            <v>0</v>
          </cell>
          <cell r="BN338">
            <v>2E-3</v>
          </cell>
          <cell r="BO338">
            <v>0.86</v>
          </cell>
          <cell r="BR338">
            <v>0</v>
          </cell>
          <cell r="BS338">
            <v>0</v>
          </cell>
          <cell r="BV338">
            <v>0</v>
          </cell>
          <cell r="BW338">
            <v>0</v>
          </cell>
          <cell r="BZ338">
            <v>0</v>
          </cell>
          <cell r="CA338">
            <v>0</v>
          </cell>
          <cell r="CD338">
            <v>0</v>
          </cell>
          <cell r="CE338">
            <v>0</v>
          </cell>
          <cell r="CH338">
            <v>0</v>
          </cell>
          <cell r="CI338">
            <v>0</v>
          </cell>
          <cell r="CL338">
            <v>0</v>
          </cell>
          <cell r="CM338">
            <v>0</v>
          </cell>
          <cell r="CP338">
            <v>0</v>
          </cell>
          <cell r="CQ338">
            <v>0</v>
          </cell>
          <cell r="CT338">
            <v>0</v>
          </cell>
          <cell r="CU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F338">
            <v>0</v>
          </cell>
          <cell r="DG338">
            <v>0</v>
          </cell>
          <cell r="DJ338">
            <v>0</v>
          </cell>
          <cell r="DK338">
            <v>0</v>
          </cell>
          <cell r="DM338">
            <v>0</v>
          </cell>
        </row>
        <row r="339">
          <cell r="N339">
            <v>0</v>
          </cell>
          <cell r="O339">
            <v>0</v>
          </cell>
          <cell r="R339">
            <v>0</v>
          </cell>
          <cell r="S339">
            <v>0</v>
          </cell>
          <cell r="V339">
            <v>0</v>
          </cell>
          <cell r="W339">
            <v>0</v>
          </cell>
          <cell r="Z339">
            <v>0</v>
          </cell>
          <cell r="AA339">
            <v>0</v>
          </cell>
          <cell r="AD339">
            <v>0</v>
          </cell>
          <cell r="AE339">
            <v>0</v>
          </cell>
          <cell r="AH339">
            <v>0</v>
          </cell>
          <cell r="AI339">
            <v>0</v>
          </cell>
          <cell r="AL339">
            <v>0</v>
          </cell>
          <cell r="AM339">
            <v>0</v>
          </cell>
          <cell r="AP339">
            <v>1</v>
          </cell>
          <cell r="AQ339">
            <v>0.47699999999999998</v>
          </cell>
          <cell r="AT339">
            <v>0</v>
          </cell>
          <cell r="AU339">
            <v>0</v>
          </cell>
          <cell r="AX339">
            <v>0</v>
          </cell>
          <cell r="AY339">
            <v>0</v>
          </cell>
          <cell r="BB339">
            <v>0</v>
          </cell>
          <cell r="BC339">
            <v>0</v>
          </cell>
          <cell r="BF339">
            <v>0</v>
          </cell>
          <cell r="BG339">
            <v>0</v>
          </cell>
          <cell r="BJ339">
            <v>0</v>
          </cell>
          <cell r="BK339">
            <v>0</v>
          </cell>
          <cell r="BN339">
            <v>2E-3</v>
          </cell>
          <cell r="BO339">
            <v>0.86</v>
          </cell>
          <cell r="BR339">
            <v>0</v>
          </cell>
          <cell r="BS339">
            <v>0</v>
          </cell>
          <cell r="BV339">
            <v>0</v>
          </cell>
          <cell r="BW339">
            <v>0</v>
          </cell>
          <cell r="BZ339">
            <v>0</v>
          </cell>
          <cell r="CA339">
            <v>0</v>
          </cell>
          <cell r="CD339">
            <v>0</v>
          </cell>
          <cell r="CE339">
            <v>0</v>
          </cell>
          <cell r="CH339">
            <v>0</v>
          </cell>
          <cell r="CI339">
            <v>0</v>
          </cell>
          <cell r="CL339">
            <v>0</v>
          </cell>
          <cell r="CM339">
            <v>0</v>
          </cell>
          <cell r="CP339">
            <v>3</v>
          </cell>
          <cell r="CQ339">
            <v>1.0900000000000001</v>
          </cell>
          <cell r="CT339">
            <v>0</v>
          </cell>
          <cell r="CU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F339">
            <v>0</v>
          </cell>
          <cell r="DG339">
            <v>0</v>
          </cell>
          <cell r="DJ339">
            <v>0</v>
          </cell>
          <cell r="DK339">
            <v>0</v>
          </cell>
          <cell r="DM339">
            <v>0</v>
          </cell>
        </row>
        <row r="340">
          <cell r="N340">
            <v>0</v>
          </cell>
          <cell r="O340">
            <v>0</v>
          </cell>
          <cell r="R340">
            <v>0</v>
          </cell>
          <cell r="S340">
            <v>0</v>
          </cell>
          <cell r="V340">
            <v>0</v>
          </cell>
          <cell r="W340">
            <v>0</v>
          </cell>
          <cell r="Z340">
            <v>0</v>
          </cell>
          <cell r="AA340">
            <v>0</v>
          </cell>
          <cell r="AD340">
            <v>0</v>
          </cell>
          <cell r="AE340">
            <v>0</v>
          </cell>
          <cell r="AH340">
            <v>0</v>
          </cell>
          <cell r="AI340">
            <v>0</v>
          </cell>
          <cell r="AL340">
            <v>0</v>
          </cell>
          <cell r="AM340">
            <v>0</v>
          </cell>
          <cell r="AP340">
            <v>0</v>
          </cell>
          <cell r="AQ340">
            <v>0</v>
          </cell>
          <cell r="AT340">
            <v>0</v>
          </cell>
          <cell r="AU340">
            <v>0</v>
          </cell>
          <cell r="AX340">
            <v>0</v>
          </cell>
          <cell r="AY340">
            <v>0</v>
          </cell>
          <cell r="BB340">
            <v>0</v>
          </cell>
          <cell r="BC340">
            <v>0</v>
          </cell>
          <cell r="BF340">
            <v>0</v>
          </cell>
          <cell r="BG340">
            <v>0</v>
          </cell>
          <cell r="BJ340">
            <v>0</v>
          </cell>
          <cell r="BK340">
            <v>0</v>
          </cell>
          <cell r="BN340">
            <v>0</v>
          </cell>
          <cell r="BO340">
            <v>0</v>
          </cell>
          <cell r="BR340">
            <v>0</v>
          </cell>
          <cell r="BS340">
            <v>0</v>
          </cell>
          <cell r="BV340">
            <v>0</v>
          </cell>
          <cell r="BW340">
            <v>0</v>
          </cell>
          <cell r="BZ340">
            <v>0</v>
          </cell>
          <cell r="CA340">
            <v>0</v>
          </cell>
          <cell r="CD340">
            <v>0</v>
          </cell>
          <cell r="CE340">
            <v>0</v>
          </cell>
          <cell r="CH340">
            <v>0</v>
          </cell>
          <cell r="CI340">
            <v>0</v>
          </cell>
          <cell r="CL340">
            <v>0</v>
          </cell>
          <cell r="CM340">
            <v>0</v>
          </cell>
          <cell r="CP340">
            <v>1</v>
          </cell>
          <cell r="CQ340">
            <v>0</v>
          </cell>
          <cell r="CT340">
            <v>0</v>
          </cell>
          <cell r="CU340">
            <v>0</v>
          </cell>
          <cell r="CX340">
            <v>7</v>
          </cell>
          <cell r="CY340">
            <v>13.581</v>
          </cell>
          <cell r="DB340">
            <v>0</v>
          </cell>
          <cell r="DC340">
            <v>0</v>
          </cell>
          <cell r="DF340">
            <v>0</v>
          </cell>
          <cell r="DG340">
            <v>0</v>
          </cell>
          <cell r="DJ340">
            <v>0</v>
          </cell>
          <cell r="DK340">
            <v>0</v>
          </cell>
          <cell r="DM340">
            <v>1.0900000000000001</v>
          </cell>
        </row>
        <row r="341">
          <cell r="N341">
            <v>0</v>
          </cell>
          <cell r="O341">
            <v>0</v>
          </cell>
          <cell r="R341">
            <v>0</v>
          </cell>
          <cell r="S341">
            <v>0</v>
          </cell>
          <cell r="V341">
            <v>0</v>
          </cell>
          <cell r="W341">
            <v>0</v>
          </cell>
          <cell r="Z341">
            <v>0</v>
          </cell>
          <cell r="AA341">
            <v>0</v>
          </cell>
          <cell r="AD341">
            <v>0</v>
          </cell>
          <cell r="AE341">
            <v>0</v>
          </cell>
          <cell r="AH341">
            <v>0</v>
          </cell>
          <cell r="AI341">
            <v>0</v>
          </cell>
          <cell r="AL341">
            <v>0</v>
          </cell>
          <cell r="AM341">
            <v>0</v>
          </cell>
          <cell r="AP341">
            <v>1</v>
          </cell>
          <cell r="AQ341">
            <v>0.47699999999999998</v>
          </cell>
          <cell r="AT341">
            <v>0</v>
          </cell>
          <cell r="AU341">
            <v>0</v>
          </cell>
          <cell r="AX341">
            <v>0</v>
          </cell>
          <cell r="AY341">
            <v>0</v>
          </cell>
          <cell r="BB341">
            <v>0</v>
          </cell>
          <cell r="BC341">
            <v>0</v>
          </cell>
          <cell r="BF341">
            <v>0</v>
          </cell>
          <cell r="BG341">
            <v>0</v>
          </cell>
          <cell r="BJ341">
            <v>0</v>
          </cell>
          <cell r="BK341">
            <v>0</v>
          </cell>
          <cell r="BN341">
            <v>0</v>
          </cell>
          <cell r="BO341">
            <v>0</v>
          </cell>
          <cell r="BR341">
            <v>0</v>
          </cell>
          <cell r="BS341">
            <v>0</v>
          </cell>
          <cell r="BV341">
            <v>0</v>
          </cell>
          <cell r="BW341">
            <v>0</v>
          </cell>
          <cell r="BZ341">
            <v>8.0000000000000002E-3</v>
          </cell>
          <cell r="CA341">
            <v>8.5500000000000007</v>
          </cell>
          <cell r="CD341">
            <v>0</v>
          </cell>
          <cell r="CE341">
            <v>0</v>
          </cell>
          <cell r="CH341">
            <v>0</v>
          </cell>
          <cell r="CI341">
            <v>0</v>
          </cell>
          <cell r="CL341">
            <v>0</v>
          </cell>
          <cell r="CM341">
            <v>0</v>
          </cell>
          <cell r="CP341">
            <v>6</v>
          </cell>
          <cell r="CQ341">
            <v>2.6269999999999998</v>
          </cell>
          <cell r="CT341">
            <v>0</v>
          </cell>
          <cell r="CU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F341">
            <v>0</v>
          </cell>
          <cell r="DG341">
            <v>0</v>
          </cell>
          <cell r="DJ341">
            <v>0</v>
          </cell>
          <cell r="DK341">
            <v>0</v>
          </cell>
          <cell r="DM341">
            <v>0</v>
          </cell>
        </row>
        <row r="342">
          <cell r="N342">
            <v>0</v>
          </cell>
          <cell r="O342">
            <v>0</v>
          </cell>
          <cell r="R342">
            <v>0</v>
          </cell>
          <cell r="S342">
            <v>0</v>
          </cell>
          <cell r="V342">
            <v>0</v>
          </cell>
          <cell r="W342">
            <v>0</v>
          </cell>
          <cell r="Z342">
            <v>0</v>
          </cell>
          <cell r="AA342">
            <v>0</v>
          </cell>
          <cell r="AD342">
            <v>0</v>
          </cell>
          <cell r="AE342">
            <v>0</v>
          </cell>
          <cell r="AH342">
            <v>0</v>
          </cell>
          <cell r="AI342">
            <v>0</v>
          </cell>
          <cell r="AL342">
            <v>0</v>
          </cell>
          <cell r="AM342">
            <v>0</v>
          </cell>
          <cell r="AP342">
            <v>0</v>
          </cell>
          <cell r="AQ342">
            <v>0</v>
          </cell>
          <cell r="AT342">
            <v>0</v>
          </cell>
          <cell r="AU342">
            <v>0</v>
          </cell>
          <cell r="AX342">
            <v>0</v>
          </cell>
          <cell r="AY342">
            <v>0</v>
          </cell>
          <cell r="BB342">
            <v>0</v>
          </cell>
          <cell r="BC342">
            <v>0</v>
          </cell>
          <cell r="BF342">
            <v>0</v>
          </cell>
          <cell r="BG342">
            <v>0</v>
          </cell>
          <cell r="BJ342">
            <v>0</v>
          </cell>
          <cell r="BK342">
            <v>0</v>
          </cell>
          <cell r="BN342">
            <v>0</v>
          </cell>
          <cell r="BO342">
            <v>0</v>
          </cell>
          <cell r="BR342">
            <v>0</v>
          </cell>
          <cell r="BS342">
            <v>0</v>
          </cell>
          <cell r="BV342">
            <v>0</v>
          </cell>
          <cell r="BW342">
            <v>0</v>
          </cell>
          <cell r="BZ342">
            <v>0</v>
          </cell>
          <cell r="CA342">
            <v>0</v>
          </cell>
          <cell r="CD342">
            <v>0</v>
          </cell>
          <cell r="CE342">
            <v>0</v>
          </cell>
          <cell r="CH342">
            <v>0</v>
          </cell>
          <cell r="CI342">
            <v>0</v>
          </cell>
          <cell r="CL342">
            <v>0</v>
          </cell>
          <cell r="CM342">
            <v>0</v>
          </cell>
          <cell r="CP342">
            <v>0</v>
          </cell>
          <cell r="CQ342">
            <v>0</v>
          </cell>
          <cell r="CT342">
            <v>0</v>
          </cell>
          <cell r="CU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F342">
            <v>0</v>
          </cell>
          <cell r="DG342">
            <v>0</v>
          </cell>
          <cell r="DJ342">
            <v>1.3140000000000001</v>
          </cell>
          <cell r="DK342">
            <v>105.12</v>
          </cell>
          <cell r="DM342">
            <v>0</v>
          </cell>
        </row>
        <row r="343">
          <cell r="N343">
            <v>0</v>
          </cell>
          <cell r="O343">
            <v>0</v>
          </cell>
          <cell r="R343">
            <v>0</v>
          </cell>
          <cell r="S343">
            <v>0</v>
          </cell>
          <cell r="V343">
            <v>0</v>
          </cell>
          <cell r="W343">
            <v>0</v>
          </cell>
          <cell r="Z343">
            <v>0</v>
          </cell>
          <cell r="AA343">
            <v>0</v>
          </cell>
          <cell r="AD343">
            <v>0</v>
          </cell>
          <cell r="AE343">
            <v>0</v>
          </cell>
          <cell r="AH343">
            <v>0.41300000000000003</v>
          </cell>
          <cell r="AI343">
            <v>938.38400000000001</v>
          </cell>
          <cell r="AL343">
            <v>0</v>
          </cell>
          <cell r="AM343">
            <v>0</v>
          </cell>
          <cell r="AP343">
            <v>0</v>
          </cell>
          <cell r="AQ343">
            <v>0</v>
          </cell>
          <cell r="AT343">
            <v>0</v>
          </cell>
          <cell r="AU343">
            <v>0</v>
          </cell>
          <cell r="AX343">
            <v>0</v>
          </cell>
          <cell r="AY343">
            <v>0</v>
          </cell>
          <cell r="BB343">
            <v>0</v>
          </cell>
          <cell r="BC343">
            <v>0</v>
          </cell>
          <cell r="BF343">
            <v>0</v>
          </cell>
          <cell r="BG343">
            <v>0</v>
          </cell>
          <cell r="BJ343">
            <v>0</v>
          </cell>
          <cell r="BK343">
            <v>0</v>
          </cell>
          <cell r="BN343">
            <v>0</v>
          </cell>
          <cell r="BO343">
            <v>0</v>
          </cell>
          <cell r="BR343">
            <v>0</v>
          </cell>
          <cell r="BS343">
            <v>0</v>
          </cell>
          <cell r="BV343">
            <v>0</v>
          </cell>
          <cell r="BW343">
            <v>0</v>
          </cell>
          <cell r="BZ343">
            <v>0</v>
          </cell>
          <cell r="CA343">
            <v>0</v>
          </cell>
          <cell r="CD343">
            <v>0</v>
          </cell>
          <cell r="CE343">
            <v>0</v>
          </cell>
          <cell r="CH343">
            <v>0</v>
          </cell>
          <cell r="CI343">
            <v>0</v>
          </cell>
          <cell r="CL343">
            <v>0</v>
          </cell>
          <cell r="CM343">
            <v>0</v>
          </cell>
          <cell r="CP343">
            <v>0</v>
          </cell>
          <cell r="CQ343">
            <v>0</v>
          </cell>
          <cell r="CT343">
            <v>0.03</v>
          </cell>
          <cell r="CU343">
            <v>5.4260000000000002</v>
          </cell>
          <cell r="CX343">
            <v>5</v>
          </cell>
          <cell r="CY343">
            <v>3.2669999999999999</v>
          </cell>
          <cell r="DB343">
            <v>0</v>
          </cell>
          <cell r="DC343">
            <v>0</v>
          </cell>
          <cell r="DF343">
            <v>0</v>
          </cell>
          <cell r="DG343">
            <v>0</v>
          </cell>
          <cell r="DJ343">
            <v>0</v>
          </cell>
          <cell r="DK343">
            <v>0</v>
          </cell>
          <cell r="DM343">
            <v>13.509999999999998</v>
          </cell>
        </row>
        <row r="344">
          <cell r="N344">
            <v>0</v>
          </cell>
          <cell r="O344">
            <v>0</v>
          </cell>
          <cell r="R344">
            <v>0</v>
          </cell>
          <cell r="S344">
            <v>0</v>
          </cell>
          <cell r="V344">
            <v>0</v>
          </cell>
          <cell r="W344">
            <v>0</v>
          </cell>
          <cell r="Z344">
            <v>0</v>
          </cell>
          <cell r="AA344">
            <v>0</v>
          </cell>
          <cell r="AD344">
            <v>0</v>
          </cell>
          <cell r="AE344">
            <v>0</v>
          </cell>
          <cell r="AH344">
            <v>0</v>
          </cell>
          <cell r="AI344">
            <v>0</v>
          </cell>
          <cell r="AL344">
            <v>0</v>
          </cell>
          <cell r="AM344">
            <v>0</v>
          </cell>
          <cell r="AP344">
            <v>0</v>
          </cell>
          <cell r="AQ344">
            <v>0</v>
          </cell>
          <cell r="AT344">
            <v>0</v>
          </cell>
          <cell r="AU344">
            <v>0</v>
          </cell>
          <cell r="AX344">
            <v>0</v>
          </cell>
          <cell r="AY344">
            <v>0</v>
          </cell>
          <cell r="BB344">
            <v>0</v>
          </cell>
          <cell r="BC344">
            <v>0</v>
          </cell>
          <cell r="BF344">
            <v>0</v>
          </cell>
          <cell r="BG344">
            <v>0</v>
          </cell>
          <cell r="BJ344">
            <v>0</v>
          </cell>
          <cell r="BK344">
            <v>0</v>
          </cell>
          <cell r="BN344">
            <v>0</v>
          </cell>
          <cell r="BO344">
            <v>0</v>
          </cell>
          <cell r="BR344">
            <v>0</v>
          </cell>
          <cell r="BS344">
            <v>0</v>
          </cell>
          <cell r="BV344">
            <v>0</v>
          </cell>
          <cell r="BW344">
            <v>0</v>
          </cell>
          <cell r="BZ344">
            <v>0</v>
          </cell>
          <cell r="CA344">
            <v>0</v>
          </cell>
          <cell r="CD344">
            <v>0</v>
          </cell>
          <cell r="CE344">
            <v>0</v>
          </cell>
          <cell r="CH344">
            <v>0</v>
          </cell>
          <cell r="CI344">
            <v>0</v>
          </cell>
          <cell r="CL344">
            <v>0</v>
          </cell>
          <cell r="CM344">
            <v>0</v>
          </cell>
          <cell r="CP344">
            <v>0</v>
          </cell>
          <cell r="CQ344">
            <v>0</v>
          </cell>
          <cell r="CT344">
            <v>0</v>
          </cell>
          <cell r="CU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F344">
            <v>0</v>
          </cell>
          <cell r="DG344">
            <v>0</v>
          </cell>
          <cell r="DJ344">
            <v>0</v>
          </cell>
          <cell r="DK344">
            <v>0</v>
          </cell>
          <cell r="DM344">
            <v>0</v>
          </cell>
        </row>
        <row r="345">
          <cell r="N345">
            <v>0</v>
          </cell>
          <cell r="O345">
            <v>0</v>
          </cell>
          <cell r="R345">
            <v>0</v>
          </cell>
          <cell r="S345">
            <v>0</v>
          </cell>
          <cell r="V345">
            <v>0</v>
          </cell>
          <cell r="W345">
            <v>0</v>
          </cell>
          <cell r="Z345">
            <v>0</v>
          </cell>
          <cell r="AA345">
            <v>0</v>
          </cell>
          <cell r="AD345">
            <v>0</v>
          </cell>
          <cell r="AE345">
            <v>0</v>
          </cell>
          <cell r="AH345">
            <v>0</v>
          </cell>
          <cell r="AI345">
            <v>0</v>
          </cell>
          <cell r="AL345">
            <v>0</v>
          </cell>
          <cell r="AM345">
            <v>0</v>
          </cell>
          <cell r="AP345">
            <v>0</v>
          </cell>
          <cell r="AQ345">
            <v>0</v>
          </cell>
          <cell r="AT345">
            <v>0</v>
          </cell>
          <cell r="AU345">
            <v>0</v>
          </cell>
          <cell r="AX345">
            <v>0</v>
          </cell>
          <cell r="AY345">
            <v>0</v>
          </cell>
          <cell r="BB345">
            <v>0</v>
          </cell>
          <cell r="BC345">
            <v>0</v>
          </cell>
          <cell r="BF345">
            <v>0</v>
          </cell>
          <cell r="BG345">
            <v>0</v>
          </cell>
          <cell r="BJ345">
            <v>0</v>
          </cell>
          <cell r="BK345">
            <v>0</v>
          </cell>
          <cell r="BN345">
            <v>0</v>
          </cell>
          <cell r="BO345">
            <v>0</v>
          </cell>
          <cell r="BR345">
            <v>0</v>
          </cell>
          <cell r="BS345">
            <v>0</v>
          </cell>
          <cell r="BV345">
            <v>0</v>
          </cell>
          <cell r="BW345">
            <v>0</v>
          </cell>
          <cell r="BZ345">
            <v>0</v>
          </cell>
          <cell r="CA345">
            <v>0</v>
          </cell>
          <cell r="CD345">
            <v>0</v>
          </cell>
          <cell r="CE345">
            <v>0</v>
          </cell>
          <cell r="CH345">
            <v>0</v>
          </cell>
          <cell r="CI345">
            <v>0</v>
          </cell>
          <cell r="CL345">
            <v>0</v>
          </cell>
          <cell r="CM345">
            <v>0</v>
          </cell>
          <cell r="CP345">
            <v>0</v>
          </cell>
          <cell r="CQ345">
            <v>0</v>
          </cell>
          <cell r="CT345">
            <v>0</v>
          </cell>
          <cell r="CU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F345">
            <v>0</v>
          </cell>
          <cell r="DG345">
            <v>0</v>
          </cell>
          <cell r="DJ345">
            <v>0</v>
          </cell>
          <cell r="DK345">
            <v>0</v>
          </cell>
          <cell r="DM345">
            <v>0</v>
          </cell>
        </row>
        <row r="346">
          <cell r="N346">
            <v>0</v>
          </cell>
          <cell r="O346">
            <v>0</v>
          </cell>
          <cell r="R346">
            <v>0</v>
          </cell>
          <cell r="S346">
            <v>0</v>
          </cell>
          <cell r="V346">
            <v>0</v>
          </cell>
          <cell r="W346">
            <v>0</v>
          </cell>
          <cell r="Z346">
            <v>0</v>
          </cell>
          <cell r="AA346">
            <v>0</v>
          </cell>
          <cell r="AD346">
            <v>0</v>
          </cell>
          <cell r="AE346">
            <v>0</v>
          </cell>
          <cell r="AH346">
            <v>0</v>
          </cell>
          <cell r="AI346">
            <v>0</v>
          </cell>
          <cell r="AL346">
            <v>0</v>
          </cell>
          <cell r="AM346">
            <v>0</v>
          </cell>
          <cell r="AP346">
            <v>0</v>
          </cell>
          <cell r="AQ346">
            <v>0</v>
          </cell>
          <cell r="AT346">
            <v>0</v>
          </cell>
          <cell r="AU346">
            <v>0</v>
          </cell>
          <cell r="AX346">
            <v>0</v>
          </cell>
          <cell r="AY346">
            <v>0</v>
          </cell>
          <cell r="BB346">
            <v>0</v>
          </cell>
          <cell r="BC346">
            <v>0</v>
          </cell>
          <cell r="BF346">
            <v>0</v>
          </cell>
          <cell r="BG346">
            <v>0</v>
          </cell>
          <cell r="BJ346">
            <v>0</v>
          </cell>
          <cell r="BK346">
            <v>0</v>
          </cell>
          <cell r="BN346">
            <v>0</v>
          </cell>
          <cell r="BO346">
            <v>0</v>
          </cell>
          <cell r="BR346">
            <v>0</v>
          </cell>
          <cell r="BS346">
            <v>0</v>
          </cell>
          <cell r="BV346">
            <v>0</v>
          </cell>
          <cell r="BW346">
            <v>0</v>
          </cell>
          <cell r="BZ346">
            <v>0</v>
          </cell>
          <cell r="CA346">
            <v>0</v>
          </cell>
          <cell r="CD346">
            <v>8.0000000000000002E-3</v>
          </cell>
          <cell r="CE346">
            <v>9.3979999999999997</v>
          </cell>
          <cell r="CH346">
            <v>0</v>
          </cell>
          <cell r="CI346">
            <v>0</v>
          </cell>
          <cell r="CL346">
            <v>1</v>
          </cell>
          <cell r="CM346">
            <v>4.3170000000000002</v>
          </cell>
          <cell r="CP346">
            <v>0</v>
          </cell>
          <cell r="CQ346">
            <v>0</v>
          </cell>
          <cell r="CT346">
            <v>0</v>
          </cell>
          <cell r="CU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F346">
            <v>0</v>
          </cell>
          <cell r="DG346">
            <v>0</v>
          </cell>
          <cell r="DJ346">
            <v>0</v>
          </cell>
          <cell r="DK346">
            <v>0</v>
          </cell>
          <cell r="DM346">
            <v>0</v>
          </cell>
        </row>
        <row r="347">
          <cell r="N347">
            <v>0</v>
          </cell>
          <cell r="O347">
            <v>0</v>
          </cell>
          <cell r="R347">
            <v>0</v>
          </cell>
          <cell r="S347">
            <v>0</v>
          </cell>
          <cell r="V347">
            <v>0</v>
          </cell>
          <cell r="W347">
            <v>0</v>
          </cell>
          <cell r="Z347">
            <v>0</v>
          </cell>
          <cell r="AA347">
            <v>0</v>
          </cell>
          <cell r="AD347">
            <v>0</v>
          </cell>
          <cell r="AE347">
            <v>0</v>
          </cell>
          <cell r="AH347">
            <v>0</v>
          </cell>
          <cell r="AI347">
            <v>0</v>
          </cell>
          <cell r="AL347">
            <v>0</v>
          </cell>
          <cell r="AM347">
            <v>0</v>
          </cell>
          <cell r="AP347">
            <v>0</v>
          </cell>
          <cell r="AQ347">
            <v>0</v>
          </cell>
          <cell r="AT347">
            <v>0</v>
          </cell>
          <cell r="AU347">
            <v>0</v>
          </cell>
          <cell r="AX347">
            <v>0</v>
          </cell>
          <cell r="AY347">
            <v>0</v>
          </cell>
          <cell r="BB347">
            <v>0</v>
          </cell>
          <cell r="BC347">
            <v>0</v>
          </cell>
          <cell r="BF347">
            <v>0</v>
          </cell>
          <cell r="BG347">
            <v>0</v>
          </cell>
          <cell r="BJ347">
            <v>0</v>
          </cell>
          <cell r="BK347">
            <v>0</v>
          </cell>
          <cell r="BN347">
            <v>0</v>
          </cell>
          <cell r="BO347">
            <v>0</v>
          </cell>
          <cell r="BR347">
            <v>0</v>
          </cell>
          <cell r="BS347">
            <v>0</v>
          </cell>
          <cell r="BV347">
            <v>0</v>
          </cell>
          <cell r="BW347">
            <v>0</v>
          </cell>
          <cell r="BZ347">
            <v>0</v>
          </cell>
          <cell r="CA347">
            <v>0</v>
          </cell>
          <cell r="CD347">
            <v>0</v>
          </cell>
          <cell r="CE347">
            <v>0</v>
          </cell>
          <cell r="CH347">
            <v>0</v>
          </cell>
          <cell r="CI347">
            <v>0</v>
          </cell>
          <cell r="CL347">
            <v>0</v>
          </cell>
          <cell r="CM347">
            <v>0</v>
          </cell>
          <cell r="CP347">
            <v>0</v>
          </cell>
          <cell r="CQ347">
            <v>0</v>
          </cell>
          <cell r="CT347">
            <v>0</v>
          </cell>
          <cell r="CU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F347">
            <v>0</v>
          </cell>
          <cell r="DG347">
            <v>0</v>
          </cell>
          <cell r="DJ347">
            <v>0</v>
          </cell>
          <cell r="DK347">
            <v>0</v>
          </cell>
          <cell r="DM347">
            <v>0</v>
          </cell>
        </row>
        <row r="348">
          <cell r="N348">
            <v>0</v>
          </cell>
          <cell r="O348">
            <v>0</v>
          </cell>
          <cell r="R348">
            <v>0</v>
          </cell>
          <cell r="S348">
            <v>0</v>
          </cell>
          <cell r="V348">
            <v>0</v>
          </cell>
          <cell r="W348">
            <v>0</v>
          </cell>
          <cell r="Z348">
            <v>0</v>
          </cell>
          <cell r="AA348">
            <v>0</v>
          </cell>
          <cell r="AD348">
            <v>0</v>
          </cell>
          <cell r="AE348">
            <v>0</v>
          </cell>
          <cell r="AH348">
            <v>0</v>
          </cell>
          <cell r="AI348">
            <v>0</v>
          </cell>
          <cell r="AL348">
            <v>0</v>
          </cell>
          <cell r="AM348">
            <v>0</v>
          </cell>
          <cell r="AP348">
            <v>0</v>
          </cell>
          <cell r="AQ348">
            <v>0</v>
          </cell>
          <cell r="AT348">
            <v>0</v>
          </cell>
          <cell r="AU348">
            <v>0</v>
          </cell>
          <cell r="AX348">
            <v>0</v>
          </cell>
          <cell r="AY348">
            <v>0</v>
          </cell>
          <cell r="BB348">
            <v>0</v>
          </cell>
          <cell r="BC348">
            <v>0</v>
          </cell>
          <cell r="BF348">
            <v>0</v>
          </cell>
          <cell r="BG348">
            <v>0</v>
          </cell>
          <cell r="BJ348">
            <v>0</v>
          </cell>
          <cell r="BK348">
            <v>0</v>
          </cell>
          <cell r="BN348">
            <v>0</v>
          </cell>
          <cell r="BO348">
            <v>0</v>
          </cell>
          <cell r="BR348">
            <v>0</v>
          </cell>
          <cell r="BS348">
            <v>0</v>
          </cell>
          <cell r="BV348">
            <v>0</v>
          </cell>
          <cell r="BW348">
            <v>0</v>
          </cell>
          <cell r="BZ348">
            <v>0</v>
          </cell>
          <cell r="CA348">
            <v>0</v>
          </cell>
          <cell r="CD348">
            <v>0</v>
          </cell>
          <cell r="CE348">
            <v>0</v>
          </cell>
          <cell r="CH348">
            <v>0</v>
          </cell>
          <cell r="CI348">
            <v>0</v>
          </cell>
          <cell r="CL348">
            <v>0</v>
          </cell>
          <cell r="CM348">
            <v>0</v>
          </cell>
          <cell r="CP348">
            <v>0</v>
          </cell>
          <cell r="CQ348">
            <v>0</v>
          </cell>
          <cell r="CT348">
            <v>0</v>
          </cell>
          <cell r="CU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F348">
            <v>0</v>
          </cell>
          <cell r="DG348">
            <v>0</v>
          </cell>
          <cell r="DJ348">
            <v>0</v>
          </cell>
          <cell r="DK348">
            <v>0</v>
          </cell>
          <cell r="DM348">
            <v>0</v>
          </cell>
        </row>
        <row r="349">
          <cell r="N349">
            <v>0</v>
          </cell>
          <cell r="O349">
            <v>0</v>
          </cell>
          <cell r="R349">
            <v>0</v>
          </cell>
          <cell r="S349">
            <v>0</v>
          </cell>
          <cell r="V349">
            <v>0</v>
          </cell>
          <cell r="W349">
            <v>0</v>
          </cell>
          <cell r="Z349">
            <v>0</v>
          </cell>
          <cell r="AA349">
            <v>0</v>
          </cell>
          <cell r="AD349">
            <v>0</v>
          </cell>
          <cell r="AE349">
            <v>0</v>
          </cell>
          <cell r="AH349">
            <v>0</v>
          </cell>
          <cell r="AI349">
            <v>0</v>
          </cell>
          <cell r="AL349">
            <v>0</v>
          </cell>
          <cell r="AM349">
            <v>0</v>
          </cell>
          <cell r="AP349">
            <v>0</v>
          </cell>
          <cell r="AQ349">
            <v>0</v>
          </cell>
          <cell r="AT349">
            <v>0</v>
          </cell>
          <cell r="AU349">
            <v>0</v>
          </cell>
          <cell r="AX349">
            <v>0</v>
          </cell>
          <cell r="AY349">
            <v>0</v>
          </cell>
          <cell r="BB349">
            <v>0</v>
          </cell>
          <cell r="BC349">
            <v>0</v>
          </cell>
          <cell r="BF349">
            <v>0</v>
          </cell>
          <cell r="BG349">
            <v>0</v>
          </cell>
          <cell r="BJ349">
            <v>0</v>
          </cell>
          <cell r="BK349">
            <v>0</v>
          </cell>
          <cell r="BN349">
            <v>0</v>
          </cell>
          <cell r="BO349">
            <v>0</v>
          </cell>
          <cell r="BR349">
            <v>0</v>
          </cell>
          <cell r="BS349">
            <v>0</v>
          </cell>
          <cell r="BV349">
            <v>0</v>
          </cell>
          <cell r="BW349">
            <v>0</v>
          </cell>
          <cell r="BZ349">
            <v>0</v>
          </cell>
          <cell r="CA349">
            <v>0</v>
          </cell>
          <cell r="CD349">
            <v>0</v>
          </cell>
          <cell r="CE349">
            <v>0</v>
          </cell>
          <cell r="CH349">
            <v>0</v>
          </cell>
          <cell r="CI349">
            <v>0</v>
          </cell>
          <cell r="CL349">
            <v>0</v>
          </cell>
          <cell r="CM349">
            <v>0</v>
          </cell>
          <cell r="CP349">
            <v>0</v>
          </cell>
          <cell r="CQ349">
            <v>0</v>
          </cell>
          <cell r="CT349">
            <v>0</v>
          </cell>
          <cell r="CU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F349">
            <v>0</v>
          </cell>
          <cell r="DG349">
            <v>0</v>
          </cell>
          <cell r="DJ349">
            <v>0</v>
          </cell>
          <cell r="DK349">
            <v>0</v>
          </cell>
          <cell r="DM349">
            <v>0</v>
          </cell>
        </row>
        <row r="350">
          <cell r="N350">
            <v>0</v>
          </cell>
          <cell r="O350">
            <v>0</v>
          </cell>
          <cell r="R350">
            <v>0</v>
          </cell>
          <cell r="S350">
            <v>0</v>
          </cell>
          <cell r="V350">
            <v>0</v>
          </cell>
          <cell r="W350">
            <v>0</v>
          </cell>
          <cell r="Z350">
            <v>0</v>
          </cell>
          <cell r="AA350">
            <v>0</v>
          </cell>
          <cell r="AD350">
            <v>0</v>
          </cell>
          <cell r="AE350">
            <v>0</v>
          </cell>
          <cell r="AH350">
            <v>0</v>
          </cell>
          <cell r="AI350">
            <v>0</v>
          </cell>
          <cell r="AL350">
            <v>0</v>
          </cell>
          <cell r="AM350">
            <v>0</v>
          </cell>
          <cell r="AP350">
            <v>0</v>
          </cell>
          <cell r="AQ350">
            <v>0</v>
          </cell>
          <cell r="AT350">
            <v>0</v>
          </cell>
          <cell r="AU350">
            <v>0</v>
          </cell>
          <cell r="AX350">
            <v>0</v>
          </cell>
          <cell r="AY350">
            <v>0</v>
          </cell>
          <cell r="BB350">
            <v>0</v>
          </cell>
          <cell r="BC350">
            <v>0</v>
          </cell>
          <cell r="BF350">
            <v>0</v>
          </cell>
          <cell r="BG350">
            <v>0</v>
          </cell>
          <cell r="BJ350">
            <v>0</v>
          </cell>
          <cell r="BK350">
            <v>0</v>
          </cell>
          <cell r="BN350">
            <v>0</v>
          </cell>
          <cell r="BO350">
            <v>0</v>
          </cell>
          <cell r="BR350">
            <v>0</v>
          </cell>
          <cell r="BS350">
            <v>0</v>
          </cell>
          <cell r="BV350">
            <v>0</v>
          </cell>
          <cell r="BW350">
            <v>0</v>
          </cell>
          <cell r="BZ350">
            <v>0</v>
          </cell>
          <cell r="CA350">
            <v>0</v>
          </cell>
          <cell r="CD350">
            <v>0</v>
          </cell>
          <cell r="CE350">
            <v>0</v>
          </cell>
          <cell r="CH350">
            <v>0</v>
          </cell>
          <cell r="CI350">
            <v>0</v>
          </cell>
          <cell r="CL350">
            <v>0</v>
          </cell>
          <cell r="CM350">
            <v>0</v>
          </cell>
          <cell r="CP350">
            <v>0</v>
          </cell>
          <cell r="CQ350">
            <v>0</v>
          </cell>
          <cell r="CT350">
            <v>1.2E-2</v>
          </cell>
          <cell r="CU350">
            <v>2.1720000000000002</v>
          </cell>
          <cell r="CX350">
            <v>3</v>
          </cell>
          <cell r="CY350">
            <v>3.391</v>
          </cell>
          <cell r="DB350">
            <v>0</v>
          </cell>
          <cell r="DC350">
            <v>0</v>
          </cell>
          <cell r="DF350">
            <v>0</v>
          </cell>
          <cell r="DG350">
            <v>0</v>
          </cell>
          <cell r="DJ350">
            <v>0</v>
          </cell>
          <cell r="DK350">
            <v>0</v>
          </cell>
          <cell r="DM350">
            <v>0</v>
          </cell>
        </row>
        <row r="351">
          <cell r="N351">
            <v>0</v>
          </cell>
          <cell r="O351">
            <v>0</v>
          </cell>
          <cell r="R351">
            <v>0</v>
          </cell>
          <cell r="S351">
            <v>0</v>
          </cell>
          <cell r="V351">
            <v>0</v>
          </cell>
          <cell r="W351">
            <v>0</v>
          </cell>
          <cell r="Z351">
            <v>0</v>
          </cell>
          <cell r="AA351">
            <v>0</v>
          </cell>
          <cell r="AD351">
            <v>0</v>
          </cell>
          <cell r="AE351">
            <v>0</v>
          </cell>
          <cell r="AH351">
            <v>0</v>
          </cell>
          <cell r="AI351">
            <v>0</v>
          </cell>
          <cell r="AL351">
            <v>0</v>
          </cell>
          <cell r="AM351">
            <v>0</v>
          </cell>
          <cell r="AP351">
            <v>2</v>
          </cell>
          <cell r="AQ351">
            <v>1.353</v>
          </cell>
          <cell r="AT351">
            <v>0</v>
          </cell>
          <cell r="AU351">
            <v>0</v>
          </cell>
          <cell r="AX351">
            <v>0</v>
          </cell>
          <cell r="AY351">
            <v>0</v>
          </cell>
          <cell r="BB351">
            <v>0</v>
          </cell>
          <cell r="BC351">
            <v>0</v>
          </cell>
          <cell r="BF351">
            <v>0</v>
          </cell>
          <cell r="BG351">
            <v>0</v>
          </cell>
          <cell r="BJ351">
            <v>0</v>
          </cell>
          <cell r="BK351">
            <v>0</v>
          </cell>
          <cell r="BN351">
            <v>0</v>
          </cell>
          <cell r="BO351">
            <v>0</v>
          </cell>
          <cell r="BR351">
            <v>0</v>
          </cell>
          <cell r="BS351">
            <v>0</v>
          </cell>
          <cell r="BV351">
            <v>0</v>
          </cell>
          <cell r="BW351">
            <v>0</v>
          </cell>
          <cell r="BZ351">
            <v>0</v>
          </cell>
          <cell r="CA351">
            <v>0</v>
          </cell>
          <cell r="CD351">
            <v>0</v>
          </cell>
          <cell r="CE351">
            <v>0</v>
          </cell>
          <cell r="CH351">
            <v>0</v>
          </cell>
          <cell r="CI351">
            <v>0</v>
          </cell>
          <cell r="CL351">
            <v>0</v>
          </cell>
          <cell r="CM351">
            <v>0</v>
          </cell>
          <cell r="CP351">
            <v>0</v>
          </cell>
          <cell r="CQ351">
            <v>0</v>
          </cell>
          <cell r="CT351">
            <v>1.7000000000000001E-2</v>
          </cell>
          <cell r="CU351">
            <v>3.077</v>
          </cell>
          <cell r="CX351">
            <v>4</v>
          </cell>
          <cell r="CY351">
            <v>2.6219999999999999</v>
          </cell>
          <cell r="DB351">
            <v>0</v>
          </cell>
          <cell r="DC351">
            <v>0</v>
          </cell>
          <cell r="DF351">
            <v>0</v>
          </cell>
          <cell r="DG351">
            <v>0</v>
          </cell>
          <cell r="DJ351">
            <v>0</v>
          </cell>
          <cell r="DK351">
            <v>0</v>
          </cell>
          <cell r="DM351">
            <v>0</v>
          </cell>
        </row>
        <row r="352">
          <cell r="N352">
            <v>0</v>
          </cell>
          <cell r="O352">
            <v>0</v>
          </cell>
          <cell r="R352">
            <v>0</v>
          </cell>
          <cell r="S352">
            <v>0</v>
          </cell>
          <cell r="V352">
            <v>0</v>
          </cell>
          <cell r="W352">
            <v>0</v>
          </cell>
          <cell r="Z352">
            <v>0</v>
          </cell>
          <cell r="AA352">
            <v>0</v>
          </cell>
          <cell r="AD352">
            <v>0</v>
          </cell>
          <cell r="AE352">
            <v>0</v>
          </cell>
          <cell r="AH352">
            <v>0</v>
          </cell>
          <cell r="AI352">
            <v>0</v>
          </cell>
          <cell r="AL352">
            <v>0</v>
          </cell>
          <cell r="AM352">
            <v>0</v>
          </cell>
          <cell r="AP352">
            <v>0</v>
          </cell>
          <cell r="AQ352">
            <v>0</v>
          </cell>
          <cell r="AT352">
            <v>0</v>
          </cell>
          <cell r="AU352">
            <v>0</v>
          </cell>
          <cell r="AX352">
            <v>0</v>
          </cell>
          <cell r="AY352">
            <v>0</v>
          </cell>
          <cell r="BB352">
            <v>0</v>
          </cell>
          <cell r="BC352">
            <v>0</v>
          </cell>
          <cell r="BF352">
            <v>0</v>
          </cell>
          <cell r="BG352">
            <v>0</v>
          </cell>
          <cell r="BJ352">
            <v>0</v>
          </cell>
          <cell r="BK352">
            <v>0</v>
          </cell>
          <cell r="BN352">
            <v>0</v>
          </cell>
          <cell r="BO352">
            <v>0</v>
          </cell>
          <cell r="BR352">
            <v>0</v>
          </cell>
          <cell r="BS352">
            <v>0</v>
          </cell>
          <cell r="BV352">
            <v>0</v>
          </cell>
          <cell r="BW352">
            <v>0</v>
          </cell>
          <cell r="BZ352">
            <v>6.0000000000000001E-3</v>
          </cell>
          <cell r="CA352">
            <v>5.194</v>
          </cell>
          <cell r="CD352">
            <v>0</v>
          </cell>
          <cell r="CE352">
            <v>0</v>
          </cell>
          <cell r="CH352">
            <v>0</v>
          </cell>
          <cell r="CI352">
            <v>0</v>
          </cell>
          <cell r="CL352">
            <v>0</v>
          </cell>
          <cell r="CM352">
            <v>0</v>
          </cell>
          <cell r="CP352">
            <v>0</v>
          </cell>
          <cell r="CQ352">
            <v>0</v>
          </cell>
          <cell r="CT352">
            <v>0</v>
          </cell>
          <cell r="CU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F352">
            <v>0</v>
          </cell>
          <cell r="DG352">
            <v>0</v>
          </cell>
          <cell r="DJ352">
            <v>0.99199999999999999</v>
          </cell>
          <cell r="DK352">
            <v>79.36</v>
          </cell>
          <cell r="DM352">
            <v>0</v>
          </cell>
        </row>
        <row r="353">
          <cell r="N353">
            <v>0</v>
          </cell>
          <cell r="O353">
            <v>0</v>
          </cell>
          <cell r="R353">
            <v>0</v>
          </cell>
          <cell r="S353">
            <v>0</v>
          </cell>
          <cell r="V353">
            <v>0</v>
          </cell>
          <cell r="W353">
            <v>0</v>
          </cell>
          <cell r="Z353">
            <v>0</v>
          </cell>
          <cell r="AA353">
            <v>0</v>
          </cell>
          <cell r="AD353">
            <v>0</v>
          </cell>
          <cell r="AE353">
            <v>0</v>
          </cell>
          <cell r="AH353">
            <v>0</v>
          </cell>
          <cell r="AI353">
            <v>0</v>
          </cell>
          <cell r="AL353">
            <v>0</v>
          </cell>
          <cell r="AM353">
            <v>0</v>
          </cell>
          <cell r="AP353">
            <v>1</v>
          </cell>
          <cell r="AQ353">
            <v>0.45100000000000001</v>
          </cell>
          <cell r="AT353">
            <v>0</v>
          </cell>
          <cell r="AU353">
            <v>0</v>
          </cell>
          <cell r="AX353">
            <v>0</v>
          </cell>
          <cell r="AY353">
            <v>0</v>
          </cell>
          <cell r="BB353">
            <v>0</v>
          </cell>
          <cell r="BC353">
            <v>0</v>
          </cell>
          <cell r="BF353">
            <v>0</v>
          </cell>
          <cell r="BG353">
            <v>0</v>
          </cell>
          <cell r="BJ353">
            <v>0</v>
          </cell>
          <cell r="BK353">
            <v>0</v>
          </cell>
          <cell r="BN353">
            <v>0</v>
          </cell>
          <cell r="BO353">
            <v>0</v>
          </cell>
          <cell r="BR353">
            <v>0</v>
          </cell>
          <cell r="BS353">
            <v>0</v>
          </cell>
          <cell r="BV353">
            <v>0</v>
          </cell>
          <cell r="BW353">
            <v>0</v>
          </cell>
          <cell r="BZ353">
            <v>0</v>
          </cell>
          <cell r="CA353">
            <v>0</v>
          </cell>
          <cell r="CD353">
            <v>0</v>
          </cell>
          <cell r="CE353">
            <v>0</v>
          </cell>
          <cell r="CH353">
            <v>0</v>
          </cell>
          <cell r="CI353">
            <v>0</v>
          </cell>
          <cell r="CL353">
            <v>0</v>
          </cell>
          <cell r="CM353">
            <v>0</v>
          </cell>
          <cell r="CP353">
            <v>0</v>
          </cell>
          <cell r="CQ353">
            <v>0</v>
          </cell>
          <cell r="CT353">
            <v>0</v>
          </cell>
          <cell r="CU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F353">
            <v>0</v>
          </cell>
          <cell r="DG353">
            <v>0</v>
          </cell>
          <cell r="DJ353">
            <v>1.7969999999999999</v>
          </cell>
          <cell r="DK353">
            <v>143.76</v>
          </cell>
          <cell r="DM353">
            <v>0</v>
          </cell>
        </row>
        <row r="354">
          <cell r="N354">
            <v>0</v>
          </cell>
          <cell r="O354">
            <v>0</v>
          </cell>
          <cell r="R354">
            <v>0</v>
          </cell>
          <cell r="S354">
            <v>0</v>
          </cell>
          <cell r="V354">
            <v>0</v>
          </cell>
          <cell r="W354">
            <v>0</v>
          </cell>
          <cell r="Z354">
            <v>0</v>
          </cell>
          <cell r="AA354">
            <v>0</v>
          </cell>
          <cell r="AD354">
            <v>0</v>
          </cell>
          <cell r="AE354">
            <v>0</v>
          </cell>
          <cell r="AH354">
            <v>0</v>
          </cell>
          <cell r="AI354">
            <v>0</v>
          </cell>
          <cell r="AL354">
            <v>0</v>
          </cell>
          <cell r="AM354">
            <v>0</v>
          </cell>
          <cell r="AP354">
            <v>0</v>
          </cell>
          <cell r="AQ354">
            <v>0</v>
          </cell>
          <cell r="AT354">
            <v>0</v>
          </cell>
          <cell r="AU354">
            <v>0</v>
          </cell>
          <cell r="AX354">
            <v>0</v>
          </cell>
          <cell r="AY354">
            <v>0</v>
          </cell>
          <cell r="BB354">
            <v>0</v>
          </cell>
          <cell r="BC354">
            <v>0</v>
          </cell>
          <cell r="BF354">
            <v>0</v>
          </cell>
          <cell r="BG354">
            <v>0</v>
          </cell>
          <cell r="BJ354">
            <v>0</v>
          </cell>
          <cell r="BK354">
            <v>0</v>
          </cell>
          <cell r="BN354">
            <v>0</v>
          </cell>
          <cell r="BO354">
            <v>0</v>
          </cell>
          <cell r="BR354">
            <v>0</v>
          </cell>
          <cell r="BS354">
            <v>0</v>
          </cell>
          <cell r="BV354">
            <v>0</v>
          </cell>
          <cell r="BW354">
            <v>0</v>
          </cell>
          <cell r="BZ354">
            <v>0</v>
          </cell>
          <cell r="CA354">
            <v>0</v>
          </cell>
          <cell r="CD354">
            <v>0</v>
          </cell>
          <cell r="CE354">
            <v>0</v>
          </cell>
          <cell r="CH354">
            <v>0</v>
          </cell>
          <cell r="CI354">
            <v>0</v>
          </cell>
          <cell r="CL354">
            <v>0</v>
          </cell>
          <cell r="CM354">
            <v>0</v>
          </cell>
          <cell r="CP354">
            <v>0</v>
          </cell>
          <cell r="CQ354">
            <v>0</v>
          </cell>
          <cell r="CT354">
            <v>0</v>
          </cell>
          <cell r="CU354">
            <v>0</v>
          </cell>
          <cell r="CX354">
            <v>3</v>
          </cell>
          <cell r="CY354">
            <v>2.1190000000000002</v>
          </cell>
          <cell r="DB354">
            <v>0</v>
          </cell>
          <cell r="DC354">
            <v>0</v>
          </cell>
          <cell r="DF354">
            <v>0</v>
          </cell>
          <cell r="DG354">
            <v>0</v>
          </cell>
          <cell r="DJ354">
            <v>0</v>
          </cell>
          <cell r="DK354">
            <v>0</v>
          </cell>
          <cell r="DM354">
            <v>0</v>
          </cell>
        </row>
        <row r="355">
          <cell r="N355">
            <v>0</v>
          </cell>
          <cell r="O355">
            <v>0</v>
          </cell>
          <cell r="R355">
            <v>0</v>
          </cell>
          <cell r="S355">
            <v>0</v>
          </cell>
          <cell r="V355">
            <v>0</v>
          </cell>
          <cell r="W355">
            <v>0</v>
          </cell>
          <cell r="Z355">
            <v>0</v>
          </cell>
          <cell r="AA355">
            <v>0</v>
          </cell>
          <cell r="AD355">
            <v>0</v>
          </cell>
          <cell r="AE355">
            <v>0</v>
          </cell>
          <cell r="AH355">
            <v>0</v>
          </cell>
          <cell r="AI355">
            <v>0</v>
          </cell>
          <cell r="AL355">
            <v>0</v>
          </cell>
          <cell r="AM355">
            <v>0</v>
          </cell>
          <cell r="AP355">
            <v>0</v>
          </cell>
          <cell r="AQ355">
            <v>0</v>
          </cell>
          <cell r="AT355">
            <v>0</v>
          </cell>
          <cell r="AU355">
            <v>0</v>
          </cell>
          <cell r="AX355">
            <v>0</v>
          </cell>
          <cell r="AY355">
            <v>0</v>
          </cell>
          <cell r="BB355">
            <v>0</v>
          </cell>
          <cell r="BC355">
            <v>0</v>
          </cell>
          <cell r="BF355">
            <v>0</v>
          </cell>
          <cell r="BG355">
            <v>0</v>
          </cell>
          <cell r="BJ355">
            <v>0</v>
          </cell>
          <cell r="BK355">
            <v>0</v>
          </cell>
          <cell r="BN355">
            <v>0</v>
          </cell>
          <cell r="BO355">
            <v>0</v>
          </cell>
          <cell r="BR355">
            <v>0</v>
          </cell>
          <cell r="BS355">
            <v>0</v>
          </cell>
          <cell r="BV355">
            <v>6.0000000000000001E-3</v>
          </cell>
          <cell r="BW355">
            <v>4.82</v>
          </cell>
          <cell r="BZ355">
            <v>1.2999999999999999E-2</v>
          </cell>
          <cell r="CA355">
            <v>11.254</v>
          </cell>
          <cell r="CD355">
            <v>0</v>
          </cell>
          <cell r="CE355">
            <v>0</v>
          </cell>
          <cell r="CH355">
            <v>0</v>
          </cell>
          <cell r="CI355">
            <v>0</v>
          </cell>
          <cell r="CL355">
            <v>0</v>
          </cell>
          <cell r="CM355">
            <v>0</v>
          </cell>
          <cell r="CP355">
            <v>0</v>
          </cell>
          <cell r="CQ355">
            <v>0</v>
          </cell>
          <cell r="CT355">
            <v>0</v>
          </cell>
          <cell r="CU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F355">
            <v>0</v>
          </cell>
          <cell r="DG355">
            <v>0</v>
          </cell>
          <cell r="DJ355">
            <v>0</v>
          </cell>
          <cell r="DK355">
            <v>0</v>
          </cell>
          <cell r="DM355">
            <v>0.53100000000000003</v>
          </cell>
        </row>
        <row r="356">
          <cell r="N356">
            <v>0</v>
          </cell>
          <cell r="O356">
            <v>0</v>
          </cell>
          <cell r="R356">
            <v>0</v>
          </cell>
          <cell r="S356">
            <v>0</v>
          </cell>
          <cell r="V356">
            <v>0</v>
          </cell>
          <cell r="W356">
            <v>0</v>
          </cell>
          <cell r="Z356">
            <v>0</v>
          </cell>
          <cell r="AA356">
            <v>0</v>
          </cell>
          <cell r="AD356">
            <v>0</v>
          </cell>
          <cell r="AE356">
            <v>0</v>
          </cell>
          <cell r="AH356">
            <v>0</v>
          </cell>
          <cell r="AI356">
            <v>0</v>
          </cell>
          <cell r="AL356">
            <v>0</v>
          </cell>
          <cell r="AM356">
            <v>0</v>
          </cell>
          <cell r="AP356">
            <v>0</v>
          </cell>
          <cell r="AQ356">
            <v>0</v>
          </cell>
          <cell r="AT356">
            <v>0</v>
          </cell>
          <cell r="AU356">
            <v>0</v>
          </cell>
          <cell r="AX356">
            <v>0</v>
          </cell>
          <cell r="AY356">
            <v>0</v>
          </cell>
          <cell r="BB356">
            <v>0</v>
          </cell>
          <cell r="BC356">
            <v>0</v>
          </cell>
          <cell r="BF356">
            <v>0</v>
          </cell>
          <cell r="BG356">
            <v>0</v>
          </cell>
          <cell r="BJ356">
            <v>0</v>
          </cell>
          <cell r="BK356">
            <v>0</v>
          </cell>
          <cell r="BN356">
            <v>0</v>
          </cell>
          <cell r="BO356">
            <v>0</v>
          </cell>
          <cell r="BR356">
            <v>0</v>
          </cell>
          <cell r="BS356">
            <v>0</v>
          </cell>
          <cell r="BV356">
            <v>0</v>
          </cell>
          <cell r="BW356">
            <v>0</v>
          </cell>
          <cell r="BZ356">
            <v>0</v>
          </cell>
          <cell r="CA356">
            <v>0</v>
          </cell>
          <cell r="CD356">
            <v>0</v>
          </cell>
          <cell r="CE356">
            <v>0</v>
          </cell>
          <cell r="CH356">
            <v>0</v>
          </cell>
          <cell r="CI356">
            <v>0</v>
          </cell>
          <cell r="CL356">
            <v>0</v>
          </cell>
          <cell r="CM356">
            <v>0</v>
          </cell>
          <cell r="CP356">
            <v>0</v>
          </cell>
          <cell r="CQ356">
            <v>0</v>
          </cell>
          <cell r="CT356">
            <v>0</v>
          </cell>
          <cell r="CU356">
            <v>0</v>
          </cell>
          <cell r="CX356">
            <v>2</v>
          </cell>
          <cell r="CY356">
            <v>2.2599999999999998</v>
          </cell>
          <cell r="DB356">
            <v>0</v>
          </cell>
          <cell r="DC356">
            <v>0</v>
          </cell>
          <cell r="DF356">
            <v>0</v>
          </cell>
          <cell r="DG356">
            <v>0</v>
          </cell>
          <cell r="DJ356">
            <v>0.74299999999999999</v>
          </cell>
          <cell r="DK356">
            <v>59.44</v>
          </cell>
          <cell r="DM356">
            <v>0</v>
          </cell>
        </row>
        <row r="357">
          <cell r="N357">
            <v>0</v>
          </cell>
          <cell r="O357">
            <v>0</v>
          </cell>
          <cell r="R357">
            <v>0</v>
          </cell>
          <cell r="S357">
            <v>0</v>
          </cell>
          <cell r="V357">
            <v>0</v>
          </cell>
          <cell r="W357">
            <v>0</v>
          </cell>
          <cell r="Z357">
            <v>0</v>
          </cell>
          <cell r="AA357">
            <v>0</v>
          </cell>
          <cell r="AD357">
            <v>0</v>
          </cell>
          <cell r="AE357">
            <v>0</v>
          </cell>
          <cell r="AH357">
            <v>0</v>
          </cell>
          <cell r="AI357">
            <v>0</v>
          </cell>
          <cell r="AL357">
            <v>0</v>
          </cell>
          <cell r="AM357">
            <v>0</v>
          </cell>
          <cell r="AP357">
            <v>1</v>
          </cell>
          <cell r="AQ357">
            <v>0.45100000000000001</v>
          </cell>
          <cell r="AT357">
            <v>0</v>
          </cell>
          <cell r="AU357">
            <v>0</v>
          </cell>
          <cell r="AX357">
            <v>0</v>
          </cell>
          <cell r="AY357">
            <v>0</v>
          </cell>
          <cell r="BB357">
            <v>0</v>
          </cell>
          <cell r="BC357">
            <v>0</v>
          </cell>
          <cell r="BF357">
            <v>0</v>
          </cell>
          <cell r="BG357">
            <v>0</v>
          </cell>
          <cell r="BJ357">
            <v>0</v>
          </cell>
          <cell r="BK357">
            <v>0</v>
          </cell>
          <cell r="BN357">
            <v>0</v>
          </cell>
          <cell r="BO357">
            <v>0</v>
          </cell>
          <cell r="BR357">
            <v>0</v>
          </cell>
          <cell r="BS357">
            <v>0</v>
          </cell>
          <cell r="BV357">
            <v>0</v>
          </cell>
          <cell r="BW357">
            <v>0</v>
          </cell>
          <cell r="BZ357">
            <v>0</v>
          </cell>
          <cell r="CA357">
            <v>0</v>
          </cell>
          <cell r="CD357">
            <v>0</v>
          </cell>
          <cell r="CE357">
            <v>0</v>
          </cell>
          <cell r="CH357">
            <v>0</v>
          </cell>
          <cell r="CI357">
            <v>0</v>
          </cell>
          <cell r="CL357">
            <v>0</v>
          </cell>
          <cell r="CM357">
            <v>0</v>
          </cell>
          <cell r="CP357">
            <v>0</v>
          </cell>
          <cell r="CQ357">
            <v>0</v>
          </cell>
          <cell r="CT357">
            <v>0</v>
          </cell>
          <cell r="CU357">
            <v>0</v>
          </cell>
          <cell r="CX357">
            <v>1</v>
          </cell>
          <cell r="CY357">
            <v>1.1299999999999999</v>
          </cell>
          <cell r="DB357">
            <v>0</v>
          </cell>
          <cell r="DC357">
            <v>0</v>
          </cell>
          <cell r="DF357">
            <v>0</v>
          </cell>
          <cell r="DG357">
            <v>0</v>
          </cell>
          <cell r="DJ357">
            <v>0</v>
          </cell>
          <cell r="DK357">
            <v>0</v>
          </cell>
          <cell r="DM357">
            <v>0</v>
          </cell>
        </row>
        <row r="358">
          <cell r="N358">
            <v>0</v>
          </cell>
          <cell r="O358">
            <v>0</v>
          </cell>
          <cell r="R358">
            <v>0</v>
          </cell>
          <cell r="S358">
            <v>0</v>
          </cell>
          <cell r="V358">
            <v>0</v>
          </cell>
          <cell r="W358">
            <v>0</v>
          </cell>
          <cell r="Z358">
            <v>0</v>
          </cell>
          <cell r="AA358">
            <v>0</v>
          </cell>
          <cell r="AD358">
            <v>0</v>
          </cell>
          <cell r="AE358">
            <v>0</v>
          </cell>
          <cell r="AH358">
            <v>0</v>
          </cell>
          <cell r="AI358">
            <v>0</v>
          </cell>
          <cell r="AL358">
            <v>0</v>
          </cell>
          <cell r="AM358">
            <v>0</v>
          </cell>
          <cell r="AP358">
            <v>1</v>
          </cell>
          <cell r="AQ358">
            <v>0.45100000000000001</v>
          </cell>
          <cell r="AT358">
            <v>0</v>
          </cell>
          <cell r="AU358">
            <v>0</v>
          </cell>
          <cell r="AX358">
            <v>0</v>
          </cell>
          <cell r="AY358">
            <v>0</v>
          </cell>
          <cell r="BB358">
            <v>0</v>
          </cell>
          <cell r="BC358">
            <v>0</v>
          </cell>
          <cell r="BF358">
            <v>0</v>
          </cell>
          <cell r="BG358">
            <v>0</v>
          </cell>
          <cell r="BJ358">
            <v>0</v>
          </cell>
          <cell r="BK358">
            <v>0</v>
          </cell>
          <cell r="BN358">
            <v>0</v>
          </cell>
          <cell r="BO358">
            <v>0</v>
          </cell>
          <cell r="BR358">
            <v>0</v>
          </cell>
          <cell r="BS358">
            <v>0</v>
          </cell>
          <cell r="BV358">
            <v>0</v>
          </cell>
          <cell r="BW358">
            <v>0</v>
          </cell>
          <cell r="BZ358">
            <v>0</v>
          </cell>
          <cell r="CA358">
            <v>0</v>
          </cell>
          <cell r="CD358">
            <v>0</v>
          </cell>
          <cell r="CE358">
            <v>0</v>
          </cell>
          <cell r="CH358">
            <v>0</v>
          </cell>
          <cell r="CI358">
            <v>0</v>
          </cell>
          <cell r="CL358">
            <v>0</v>
          </cell>
          <cell r="CM358">
            <v>0</v>
          </cell>
          <cell r="CP358">
            <v>0</v>
          </cell>
          <cell r="CQ358">
            <v>0</v>
          </cell>
          <cell r="CT358">
            <v>4.2000000000000003E-2</v>
          </cell>
          <cell r="CU358">
            <v>7.5970000000000004</v>
          </cell>
          <cell r="CX358">
            <v>7</v>
          </cell>
          <cell r="CY358">
            <v>5.2050000000000001</v>
          </cell>
          <cell r="DB358">
            <v>0</v>
          </cell>
          <cell r="DC358">
            <v>0</v>
          </cell>
          <cell r="DF358">
            <v>0</v>
          </cell>
          <cell r="DG358">
            <v>0</v>
          </cell>
          <cell r="DJ358">
            <v>1.2629999999999999</v>
          </cell>
          <cell r="DK358">
            <v>101.03999999999999</v>
          </cell>
          <cell r="DM358">
            <v>0</v>
          </cell>
        </row>
        <row r="359">
          <cell r="N359">
            <v>0</v>
          </cell>
          <cell r="O359">
            <v>0</v>
          </cell>
          <cell r="R359">
            <v>0</v>
          </cell>
          <cell r="S359">
            <v>0</v>
          </cell>
          <cell r="V359">
            <v>0</v>
          </cell>
          <cell r="W359">
            <v>0</v>
          </cell>
          <cell r="Z359">
            <v>0</v>
          </cell>
          <cell r="AA359">
            <v>0</v>
          </cell>
          <cell r="AD359">
            <v>0</v>
          </cell>
          <cell r="AE359">
            <v>0</v>
          </cell>
          <cell r="AH359">
            <v>0</v>
          </cell>
          <cell r="AI359">
            <v>0</v>
          </cell>
          <cell r="AL359">
            <v>0</v>
          </cell>
          <cell r="AM359">
            <v>0</v>
          </cell>
          <cell r="AP359">
            <v>0</v>
          </cell>
          <cell r="AQ359">
            <v>0</v>
          </cell>
          <cell r="AT359">
            <v>0</v>
          </cell>
          <cell r="AU359">
            <v>0</v>
          </cell>
          <cell r="AX359">
            <v>0</v>
          </cell>
          <cell r="AY359">
            <v>0</v>
          </cell>
          <cell r="BB359">
            <v>0</v>
          </cell>
          <cell r="BC359">
            <v>0</v>
          </cell>
          <cell r="BF359">
            <v>0</v>
          </cell>
          <cell r="BG359">
            <v>0</v>
          </cell>
          <cell r="BJ359">
            <v>0</v>
          </cell>
          <cell r="BK359">
            <v>0</v>
          </cell>
          <cell r="BN359">
            <v>0</v>
          </cell>
          <cell r="BO359">
            <v>0</v>
          </cell>
          <cell r="BR359">
            <v>0</v>
          </cell>
          <cell r="BS359">
            <v>0</v>
          </cell>
          <cell r="BV359">
            <v>0</v>
          </cell>
          <cell r="BW359">
            <v>0</v>
          </cell>
          <cell r="BZ359">
            <v>0</v>
          </cell>
          <cell r="CA359">
            <v>0</v>
          </cell>
          <cell r="CD359">
            <v>0</v>
          </cell>
          <cell r="CE359">
            <v>0</v>
          </cell>
          <cell r="CH359">
            <v>0</v>
          </cell>
          <cell r="CI359">
            <v>0</v>
          </cell>
          <cell r="CL359">
            <v>0</v>
          </cell>
          <cell r="CM359">
            <v>0</v>
          </cell>
          <cell r="CP359">
            <v>0</v>
          </cell>
          <cell r="CQ359">
            <v>0</v>
          </cell>
          <cell r="CT359">
            <v>0</v>
          </cell>
          <cell r="CU359">
            <v>0</v>
          </cell>
          <cell r="CX359">
            <v>3</v>
          </cell>
          <cell r="CY359">
            <v>2.1179999999999999</v>
          </cell>
          <cell r="DB359">
            <v>0</v>
          </cell>
          <cell r="DC359">
            <v>0</v>
          </cell>
          <cell r="DF359">
            <v>0</v>
          </cell>
          <cell r="DG359">
            <v>0</v>
          </cell>
          <cell r="DJ359">
            <v>0</v>
          </cell>
          <cell r="DK359">
            <v>0</v>
          </cell>
          <cell r="DM359">
            <v>5.3599999999999994</v>
          </cell>
        </row>
        <row r="360">
          <cell r="N360">
            <v>0</v>
          </cell>
          <cell r="O360">
            <v>0</v>
          </cell>
          <cell r="R360">
            <v>0</v>
          </cell>
          <cell r="S360">
            <v>0</v>
          </cell>
          <cell r="V360">
            <v>0</v>
          </cell>
          <cell r="W360">
            <v>0</v>
          </cell>
          <cell r="Z360">
            <v>0</v>
          </cell>
          <cell r="AA360">
            <v>0</v>
          </cell>
          <cell r="AD360">
            <v>0</v>
          </cell>
          <cell r="AE360">
            <v>0</v>
          </cell>
          <cell r="AH360">
            <v>0</v>
          </cell>
          <cell r="AI360">
            <v>0</v>
          </cell>
          <cell r="AL360">
            <v>0</v>
          </cell>
          <cell r="AM360">
            <v>0</v>
          </cell>
          <cell r="AP360">
            <v>0</v>
          </cell>
          <cell r="AQ360">
            <v>0</v>
          </cell>
          <cell r="AT360">
            <v>0</v>
          </cell>
          <cell r="AU360">
            <v>0</v>
          </cell>
          <cell r="AX360">
            <v>0</v>
          </cell>
          <cell r="AY360">
            <v>0</v>
          </cell>
          <cell r="BB360">
            <v>0</v>
          </cell>
          <cell r="BC360">
            <v>0</v>
          </cell>
          <cell r="BF360">
            <v>0</v>
          </cell>
          <cell r="BG360">
            <v>0</v>
          </cell>
          <cell r="BJ360">
            <v>0</v>
          </cell>
          <cell r="BK360">
            <v>0</v>
          </cell>
          <cell r="BN360">
            <v>0</v>
          </cell>
          <cell r="BO360">
            <v>0</v>
          </cell>
          <cell r="BR360">
            <v>0</v>
          </cell>
          <cell r="BS360">
            <v>0</v>
          </cell>
          <cell r="BV360">
            <v>0</v>
          </cell>
          <cell r="BW360">
            <v>0</v>
          </cell>
          <cell r="BZ360">
            <v>0</v>
          </cell>
          <cell r="CA360">
            <v>0</v>
          </cell>
          <cell r="CD360">
            <v>0</v>
          </cell>
          <cell r="CE360">
            <v>0</v>
          </cell>
          <cell r="CH360">
            <v>0</v>
          </cell>
          <cell r="CI360">
            <v>0</v>
          </cell>
          <cell r="CL360">
            <v>0</v>
          </cell>
          <cell r="CM360">
            <v>0</v>
          </cell>
          <cell r="CP360">
            <v>0</v>
          </cell>
          <cell r="CQ360">
            <v>0</v>
          </cell>
          <cell r="CT360">
            <v>0</v>
          </cell>
          <cell r="CU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F360">
            <v>0</v>
          </cell>
          <cell r="DG360">
            <v>0</v>
          </cell>
          <cell r="DJ360">
            <v>0</v>
          </cell>
          <cell r="DK360">
            <v>0</v>
          </cell>
          <cell r="DM360">
            <v>0</v>
          </cell>
        </row>
        <row r="361">
          <cell r="N361">
            <v>0</v>
          </cell>
          <cell r="O361">
            <v>0</v>
          </cell>
          <cell r="R361">
            <v>0</v>
          </cell>
          <cell r="S361">
            <v>0</v>
          </cell>
          <cell r="V361">
            <v>0</v>
          </cell>
          <cell r="W361">
            <v>0</v>
          </cell>
          <cell r="Z361">
            <v>0</v>
          </cell>
          <cell r="AA361">
            <v>0</v>
          </cell>
          <cell r="AD361">
            <v>0</v>
          </cell>
          <cell r="AE361">
            <v>0</v>
          </cell>
          <cell r="AH361">
            <v>0</v>
          </cell>
          <cell r="AI361">
            <v>0</v>
          </cell>
          <cell r="AL361">
            <v>0</v>
          </cell>
          <cell r="AM361">
            <v>0</v>
          </cell>
          <cell r="AP361">
            <v>0</v>
          </cell>
          <cell r="AQ361">
            <v>0</v>
          </cell>
          <cell r="AT361">
            <v>0</v>
          </cell>
          <cell r="AU361">
            <v>0</v>
          </cell>
          <cell r="AX361">
            <v>0</v>
          </cell>
          <cell r="AY361">
            <v>0</v>
          </cell>
          <cell r="BB361">
            <v>0</v>
          </cell>
          <cell r="BC361">
            <v>0</v>
          </cell>
          <cell r="BF361">
            <v>0</v>
          </cell>
          <cell r="BG361">
            <v>0</v>
          </cell>
          <cell r="BJ361">
            <v>0</v>
          </cell>
          <cell r="BK361">
            <v>0</v>
          </cell>
          <cell r="BN361">
            <v>0</v>
          </cell>
          <cell r="BO361">
            <v>0</v>
          </cell>
          <cell r="BR361">
            <v>0</v>
          </cell>
          <cell r="BS361">
            <v>0</v>
          </cell>
          <cell r="BV361">
            <v>0</v>
          </cell>
          <cell r="BW361">
            <v>0</v>
          </cell>
          <cell r="BZ361">
            <v>0</v>
          </cell>
          <cell r="CA361">
            <v>0</v>
          </cell>
          <cell r="CD361">
            <v>0</v>
          </cell>
          <cell r="CE361">
            <v>0</v>
          </cell>
          <cell r="CH361">
            <v>0</v>
          </cell>
          <cell r="CI361">
            <v>0</v>
          </cell>
          <cell r="CL361">
            <v>0</v>
          </cell>
          <cell r="CM361">
            <v>0</v>
          </cell>
          <cell r="CP361">
            <v>0</v>
          </cell>
          <cell r="CQ361">
            <v>0</v>
          </cell>
          <cell r="CT361">
            <v>0</v>
          </cell>
          <cell r="CU361">
            <v>0</v>
          </cell>
          <cell r="CX361">
            <v>3</v>
          </cell>
          <cell r="CY361">
            <v>3.391</v>
          </cell>
          <cell r="DB361">
            <v>0</v>
          </cell>
          <cell r="DC361">
            <v>0</v>
          </cell>
          <cell r="DF361">
            <v>0</v>
          </cell>
          <cell r="DG361">
            <v>0</v>
          </cell>
          <cell r="DJ361">
            <v>0</v>
          </cell>
          <cell r="DK361">
            <v>0</v>
          </cell>
          <cell r="DM361">
            <v>0</v>
          </cell>
        </row>
        <row r="362">
          <cell r="N362">
            <v>0</v>
          </cell>
          <cell r="O362">
            <v>0</v>
          </cell>
          <cell r="R362">
            <v>0</v>
          </cell>
          <cell r="S362">
            <v>0</v>
          </cell>
          <cell r="V362">
            <v>0</v>
          </cell>
          <cell r="W362">
            <v>0</v>
          </cell>
          <cell r="Z362">
            <v>0</v>
          </cell>
          <cell r="AA362">
            <v>0</v>
          </cell>
          <cell r="AD362">
            <v>0</v>
          </cell>
          <cell r="AE362">
            <v>0</v>
          </cell>
          <cell r="AH362">
            <v>0</v>
          </cell>
          <cell r="AI362">
            <v>0</v>
          </cell>
          <cell r="AL362">
            <v>0</v>
          </cell>
          <cell r="AM362">
            <v>0</v>
          </cell>
          <cell r="AP362">
            <v>0</v>
          </cell>
          <cell r="AQ362">
            <v>0</v>
          </cell>
          <cell r="AT362">
            <v>0</v>
          </cell>
          <cell r="AU362">
            <v>0</v>
          </cell>
          <cell r="AX362">
            <v>0</v>
          </cell>
          <cell r="AY362">
            <v>0</v>
          </cell>
          <cell r="BB362">
            <v>0</v>
          </cell>
          <cell r="BC362">
            <v>0</v>
          </cell>
          <cell r="BF362">
            <v>0</v>
          </cell>
          <cell r="BG362">
            <v>0</v>
          </cell>
          <cell r="BJ362">
            <v>0</v>
          </cell>
          <cell r="BK362">
            <v>0</v>
          </cell>
          <cell r="BN362">
            <v>0</v>
          </cell>
          <cell r="BO362">
            <v>0</v>
          </cell>
          <cell r="BR362">
            <v>0</v>
          </cell>
          <cell r="BS362">
            <v>0</v>
          </cell>
          <cell r="BV362">
            <v>0</v>
          </cell>
          <cell r="BW362">
            <v>0</v>
          </cell>
          <cell r="BZ362">
            <v>0</v>
          </cell>
          <cell r="CA362">
            <v>0</v>
          </cell>
          <cell r="CD362">
            <v>0</v>
          </cell>
          <cell r="CE362">
            <v>0</v>
          </cell>
          <cell r="CH362">
            <v>0</v>
          </cell>
          <cell r="CI362">
            <v>0</v>
          </cell>
          <cell r="CL362">
            <v>0</v>
          </cell>
          <cell r="CM362">
            <v>0</v>
          </cell>
          <cell r="CP362">
            <v>0</v>
          </cell>
          <cell r="CQ362">
            <v>0</v>
          </cell>
          <cell r="CT362">
            <v>0</v>
          </cell>
          <cell r="CU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F362">
            <v>0</v>
          </cell>
          <cell r="DG362">
            <v>0</v>
          </cell>
          <cell r="DJ362">
            <v>0</v>
          </cell>
          <cell r="DK362">
            <v>0</v>
          </cell>
          <cell r="DM362">
            <v>1.117</v>
          </cell>
        </row>
        <row r="363">
          <cell r="N363">
            <v>0</v>
          </cell>
          <cell r="O363">
            <v>0</v>
          </cell>
          <cell r="R363">
            <v>0</v>
          </cell>
          <cell r="S363">
            <v>0</v>
          </cell>
          <cell r="V363">
            <v>0</v>
          </cell>
          <cell r="W363">
            <v>0</v>
          </cell>
          <cell r="Z363">
            <v>0</v>
          </cell>
          <cell r="AA363">
            <v>0</v>
          </cell>
          <cell r="AD363">
            <v>0</v>
          </cell>
          <cell r="AE363">
            <v>0</v>
          </cell>
          <cell r="AH363">
            <v>0.04</v>
          </cell>
          <cell r="AI363">
            <v>16.391999999999999</v>
          </cell>
          <cell r="AL363">
            <v>0</v>
          </cell>
          <cell r="AM363">
            <v>0</v>
          </cell>
          <cell r="AP363">
            <v>0</v>
          </cell>
          <cell r="AQ363">
            <v>0</v>
          </cell>
          <cell r="AT363">
            <v>0</v>
          </cell>
          <cell r="AU363">
            <v>0</v>
          </cell>
          <cell r="AX363">
            <v>0</v>
          </cell>
          <cell r="AY363">
            <v>0</v>
          </cell>
          <cell r="BB363">
            <v>0</v>
          </cell>
          <cell r="BC363">
            <v>0</v>
          </cell>
          <cell r="BF363">
            <v>0</v>
          </cell>
          <cell r="BG363">
            <v>0</v>
          </cell>
          <cell r="BJ363">
            <v>0</v>
          </cell>
          <cell r="BK363">
            <v>0</v>
          </cell>
          <cell r="BN363">
            <v>2E-3</v>
          </cell>
          <cell r="BO363">
            <v>1.056</v>
          </cell>
          <cell r="BR363">
            <v>0</v>
          </cell>
          <cell r="BS363">
            <v>0</v>
          </cell>
          <cell r="BV363">
            <v>0</v>
          </cell>
          <cell r="BW363">
            <v>0</v>
          </cell>
          <cell r="BZ363">
            <v>0</v>
          </cell>
          <cell r="CA363">
            <v>0</v>
          </cell>
          <cell r="CD363">
            <v>0</v>
          </cell>
          <cell r="CE363">
            <v>0</v>
          </cell>
          <cell r="CH363">
            <v>0</v>
          </cell>
          <cell r="CI363">
            <v>0</v>
          </cell>
          <cell r="CL363">
            <v>0</v>
          </cell>
          <cell r="CM363">
            <v>0</v>
          </cell>
          <cell r="CP363">
            <v>0</v>
          </cell>
          <cell r="CQ363">
            <v>0</v>
          </cell>
          <cell r="CT363">
            <v>0</v>
          </cell>
          <cell r="CU363">
            <v>0</v>
          </cell>
          <cell r="CX363">
            <v>6</v>
          </cell>
          <cell r="CY363">
            <v>5.8129999999999997</v>
          </cell>
          <cell r="DB363">
            <v>0</v>
          </cell>
          <cell r="DC363">
            <v>0</v>
          </cell>
          <cell r="DF363">
            <v>0</v>
          </cell>
          <cell r="DG363">
            <v>0</v>
          </cell>
          <cell r="DJ363">
            <v>0</v>
          </cell>
          <cell r="DK363">
            <v>0</v>
          </cell>
          <cell r="DM363">
            <v>2.024</v>
          </cell>
        </row>
        <row r="364">
          <cell r="N364">
            <v>0</v>
          </cell>
          <cell r="O364">
            <v>0</v>
          </cell>
          <cell r="R364">
            <v>0</v>
          </cell>
          <cell r="S364">
            <v>0</v>
          </cell>
          <cell r="V364">
            <v>0</v>
          </cell>
          <cell r="W364">
            <v>0</v>
          </cell>
          <cell r="Z364">
            <v>0</v>
          </cell>
          <cell r="AA364">
            <v>0</v>
          </cell>
          <cell r="AD364">
            <v>1</v>
          </cell>
          <cell r="AE364">
            <v>1.008</v>
          </cell>
          <cell r="AH364">
            <v>0</v>
          </cell>
          <cell r="AI364">
            <v>0</v>
          </cell>
          <cell r="AL364">
            <v>0</v>
          </cell>
          <cell r="AM364">
            <v>0</v>
          </cell>
          <cell r="AP364">
            <v>0</v>
          </cell>
          <cell r="AQ364">
            <v>0</v>
          </cell>
          <cell r="AT364">
            <v>0</v>
          </cell>
          <cell r="AU364">
            <v>0</v>
          </cell>
          <cell r="AX364">
            <v>0</v>
          </cell>
          <cell r="AY364">
            <v>0</v>
          </cell>
          <cell r="BB364">
            <v>0</v>
          </cell>
          <cell r="BC364">
            <v>0</v>
          </cell>
          <cell r="BF364">
            <v>0</v>
          </cell>
          <cell r="BG364">
            <v>0</v>
          </cell>
          <cell r="BJ364">
            <v>0</v>
          </cell>
          <cell r="BK364">
            <v>0</v>
          </cell>
          <cell r="BN364">
            <v>0</v>
          </cell>
          <cell r="BO364">
            <v>0</v>
          </cell>
          <cell r="BR364">
            <v>0</v>
          </cell>
          <cell r="BS364">
            <v>0</v>
          </cell>
          <cell r="BV364">
            <v>0</v>
          </cell>
          <cell r="BW364">
            <v>0</v>
          </cell>
          <cell r="BZ364">
            <v>0</v>
          </cell>
          <cell r="CA364">
            <v>0</v>
          </cell>
          <cell r="CD364">
            <v>0</v>
          </cell>
          <cell r="CE364">
            <v>0</v>
          </cell>
          <cell r="CH364">
            <v>0</v>
          </cell>
          <cell r="CI364">
            <v>0</v>
          </cell>
          <cell r="CL364">
            <v>0</v>
          </cell>
          <cell r="CM364">
            <v>0</v>
          </cell>
          <cell r="CP364">
            <v>0</v>
          </cell>
          <cell r="CQ364">
            <v>0</v>
          </cell>
          <cell r="CT364">
            <v>6.0000000000000001E-3</v>
          </cell>
          <cell r="CU364">
            <v>1.0860000000000001</v>
          </cell>
          <cell r="CX364">
            <v>4</v>
          </cell>
          <cell r="CY364">
            <v>2.6219999999999999</v>
          </cell>
          <cell r="DB364">
            <v>0</v>
          </cell>
          <cell r="DC364">
            <v>0</v>
          </cell>
          <cell r="DF364">
            <v>0</v>
          </cell>
          <cell r="DG364">
            <v>0</v>
          </cell>
          <cell r="DJ364">
            <v>1.43</v>
          </cell>
          <cell r="DK364">
            <v>114.39999999999999</v>
          </cell>
          <cell r="DM364">
            <v>0.92700000000000005</v>
          </cell>
        </row>
        <row r="365">
          <cell r="N365">
            <v>0</v>
          </cell>
          <cell r="O365">
            <v>0</v>
          </cell>
          <cell r="R365">
            <v>0</v>
          </cell>
          <cell r="S365">
            <v>0</v>
          </cell>
          <cell r="V365">
            <v>0</v>
          </cell>
          <cell r="W365">
            <v>0</v>
          </cell>
          <cell r="Z365">
            <v>0</v>
          </cell>
          <cell r="AA365">
            <v>0</v>
          </cell>
          <cell r="AD365">
            <v>0</v>
          </cell>
          <cell r="AE365">
            <v>0</v>
          </cell>
          <cell r="AH365">
            <v>0</v>
          </cell>
          <cell r="AI365">
            <v>0</v>
          </cell>
          <cell r="AL365">
            <v>0</v>
          </cell>
          <cell r="AM365">
            <v>0</v>
          </cell>
          <cell r="AP365">
            <v>0</v>
          </cell>
          <cell r="AQ365">
            <v>0</v>
          </cell>
          <cell r="AT365">
            <v>0</v>
          </cell>
          <cell r="AU365">
            <v>0</v>
          </cell>
          <cell r="AX365">
            <v>0</v>
          </cell>
          <cell r="AY365">
            <v>0</v>
          </cell>
          <cell r="BB365">
            <v>0</v>
          </cell>
          <cell r="BC365">
            <v>0</v>
          </cell>
          <cell r="BF365">
            <v>0</v>
          </cell>
          <cell r="BG365">
            <v>0</v>
          </cell>
          <cell r="BJ365">
            <v>0</v>
          </cell>
          <cell r="BK365">
            <v>0</v>
          </cell>
          <cell r="BN365">
            <v>0</v>
          </cell>
          <cell r="BO365">
            <v>0</v>
          </cell>
          <cell r="BR365">
            <v>0</v>
          </cell>
          <cell r="BS365">
            <v>0</v>
          </cell>
          <cell r="BV365">
            <v>0</v>
          </cell>
          <cell r="BW365">
            <v>0</v>
          </cell>
          <cell r="BZ365">
            <v>0</v>
          </cell>
          <cell r="CA365">
            <v>0</v>
          </cell>
          <cell r="CD365">
            <v>0</v>
          </cell>
          <cell r="CE365">
            <v>0</v>
          </cell>
          <cell r="CH365">
            <v>0</v>
          </cell>
          <cell r="CI365">
            <v>0</v>
          </cell>
          <cell r="CL365">
            <v>0</v>
          </cell>
          <cell r="CM365">
            <v>0</v>
          </cell>
          <cell r="CP365">
            <v>0</v>
          </cell>
          <cell r="CQ365">
            <v>0</v>
          </cell>
          <cell r="CT365">
            <v>0</v>
          </cell>
          <cell r="CU365">
            <v>0</v>
          </cell>
          <cell r="CX365">
            <v>1</v>
          </cell>
          <cell r="CY365">
            <v>0.96899999999999997</v>
          </cell>
          <cell r="DB365">
            <v>0</v>
          </cell>
          <cell r="DC365">
            <v>0</v>
          </cell>
          <cell r="DF365">
            <v>0</v>
          </cell>
          <cell r="DG365">
            <v>0</v>
          </cell>
          <cell r="DJ365">
            <v>0</v>
          </cell>
          <cell r="DK365">
            <v>0</v>
          </cell>
          <cell r="DM365">
            <v>0</v>
          </cell>
        </row>
        <row r="366">
          <cell r="N366">
            <v>0</v>
          </cell>
          <cell r="O366">
            <v>0</v>
          </cell>
          <cell r="R366">
            <v>0</v>
          </cell>
          <cell r="S366">
            <v>0</v>
          </cell>
          <cell r="V366">
            <v>0</v>
          </cell>
          <cell r="W366">
            <v>0</v>
          </cell>
          <cell r="Z366">
            <v>0</v>
          </cell>
          <cell r="AA366">
            <v>0</v>
          </cell>
          <cell r="AD366">
            <v>0</v>
          </cell>
          <cell r="AE366">
            <v>0</v>
          </cell>
          <cell r="AH366">
            <v>0</v>
          </cell>
          <cell r="AI366">
            <v>0</v>
          </cell>
          <cell r="AL366">
            <v>0</v>
          </cell>
          <cell r="AM366">
            <v>0</v>
          </cell>
          <cell r="AP366">
            <v>8</v>
          </cell>
          <cell r="AQ366">
            <v>3.6859999999999999</v>
          </cell>
          <cell r="AT366">
            <v>0</v>
          </cell>
          <cell r="AU366">
            <v>0</v>
          </cell>
          <cell r="AX366">
            <v>0</v>
          </cell>
          <cell r="AY366">
            <v>0</v>
          </cell>
          <cell r="BB366">
            <v>0</v>
          </cell>
          <cell r="BC366">
            <v>0</v>
          </cell>
          <cell r="BF366">
            <v>0</v>
          </cell>
          <cell r="BG366">
            <v>0</v>
          </cell>
          <cell r="BJ366">
            <v>0</v>
          </cell>
          <cell r="BK366">
            <v>0</v>
          </cell>
          <cell r="BN366">
            <v>0</v>
          </cell>
          <cell r="BO366">
            <v>0</v>
          </cell>
          <cell r="BR366">
            <v>0</v>
          </cell>
          <cell r="BS366">
            <v>0</v>
          </cell>
          <cell r="BV366">
            <v>0</v>
          </cell>
          <cell r="BW366">
            <v>0</v>
          </cell>
          <cell r="BZ366">
            <v>0</v>
          </cell>
          <cell r="CA366">
            <v>0</v>
          </cell>
          <cell r="CD366">
            <v>0</v>
          </cell>
          <cell r="CE366">
            <v>0</v>
          </cell>
          <cell r="CH366">
            <v>0</v>
          </cell>
          <cell r="CI366">
            <v>0</v>
          </cell>
          <cell r="CL366">
            <v>0</v>
          </cell>
          <cell r="CM366">
            <v>0</v>
          </cell>
          <cell r="CP366">
            <v>0</v>
          </cell>
          <cell r="CQ366">
            <v>0</v>
          </cell>
          <cell r="CT366">
            <v>0</v>
          </cell>
          <cell r="CU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F366">
            <v>0</v>
          </cell>
          <cell r="DG366">
            <v>0</v>
          </cell>
          <cell r="DJ366">
            <v>2.1339999999999999</v>
          </cell>
          <cell r="DK366">
            <v>170.72</v>
          </cell>
          <cell r="DM366">
            <v>0</v>
          </cell>
        </row>
        <row r="367">
          <cell r="N367">
            <v>0</v>
          </cell>
          <cell r="O367">
            <v>0</v>
          </cell>
          <cell r="R367">
            <v>0</v>
          </cell>
          <cell r="S367">
            <v>0</v>
          </cell>
          <cell r="V367">
            <v>0</v>
          </cell>
          <cell r="W367">
            <v>0</v>
          </cell>
          <cell r="Z367">
            <v>0</v>
          </cell>
          <cell r="AA367">
            <v>0</v>
          </cell>
          <cell r="AD367">
            <v>0</v>
          </cell>
          <cell r="AE367">
            <v>0</v>
          </cell>
          <cell r="AH367">
            <v>0</v>
          </cell>
          <cell r="AI367">
            <v>0</v>
          </cell>
          <cell r="AL367">
            <v>0</v>
          </cell>
          <cell r="AM367">
            <v>0</v>
          </cell>
          <cell r="AP367">
            <v>0</v>
          </cell>
          <cell r="AQ367">
            <v>0</v>
          </cell>
          <cell r="AT367">
            <v>0</v>
          </cell>
          <cell r="AU367">
            <v>0</v>
          </cell>
          <cell r="AX367">
            <v>0</v>
          </cell>
          <cell r="AY367">
            <v>0</v>
          </cell>
          <cell r="BB367">
            <v>0</v>
          </cell>
          <cell r="BC367">
            <v>0</v>
          </cell>
          <cell r="BF367">
            <v>0</v>
          </cell>
          <cell r="BG367">
            <v>0</v>
          </cell>
          <cell r="BJ367">
            <v>0</v>
          </cell>
          <cell r="BK367">
            <v>0</v>
          </cell>
          <cell r="BN367">
            <v>0</v>
          </cell>
          <cell r="BO367">
            <v>0</v>
          </cell>
          <cell r="BR367">
            <v>0</v>
          </cell>
          <cell r="BS367">
            <v>0</v>
          </cell>
          <cell r="BV367">
            <v>0</v>
          </cell>
          <cell r="BW367">
            <v>0</v>
          </cell>
          <cell r="BZ367">
            <v>0</v>
          </cell>
          <cell r="CA367">
            <v>0</v>
          </cell>
          <cell r="CD367">
            <v>0</v>
          </cell>
          <cell r="CE367">
            <v>0</v>
          </cell>
          <cell r="CH367">
            <v>0</v>
          </cell>
          <cell r="CI367">
            <v>0</v>
          </cell>
          <cell r="CL367">
            <v>0</v>
          </cell>
          <cell r="CM367">
            <v>0</v>
          </cell>
          <cell r="CP367">
            <v>0</v>
          </cell>
          <cell r="CQ367">
            <v>0</v>
          </cell>
          <cell r="CT367">
            <v>0</v>
          </cell>
          <cell r="CU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F367">
            <v>0</v>
          </cell>
          <cell r="DG367">
            <v>0</v>
          </cell>
          <cell r="DJ367">
            <v>0</v>
          </cell>
          <cell r="DK367">
            <v>0</v>
          </cell>
          <cell r="DM367">
            <v>0</v>
          </cell>
        </row>
        <row r="368">
          <cell r="N368">
            <v>0</v>
          </cell>
          <cell r="O368">
            <v>0</v>
          </cell>
          <cell r="R368">
            <v>0</v>
          </cell>
          <cell r="S368">
            <v>0</v>
          </cell>
          <cell r="V368">
            <v>0</v>
          </cell>
          <cell r="W368">
            <v>0</v>
          </cell>
          <cell r="Z368">
            <v>0</v>
          </cell>
          <cell r="AA368">
            <v>0</v>
          </cell>
          <cell r="AD368">
            <v>7</v>
          </cell>
          <cell r="AE368">
            <v>7.0540000000000003</v>
          </cell>
          <cell r="AH368">
            <v>0</v>
          </cell>
          <cell r="AI368">
            <v>0</v>
          </cell>
          <cell r="AL368">
            <v>0</v>
          </cell>
          <cell r="AM368">
            <v>0</v>
          </cell>
          <cell r="AP368">
            <v>0</v>
          </cell>
          <cell r="AQ368">
            <v>0</v>
          </cell>
          <cell r="AT368">
            <v>0</v>
          </cell>
          <cell r="AU368">
            <v>0</v>
          </cell>
          <cell r="AX368">
            <v>0</v>
          </cell>
          <cell r="AY368">
            <v>0</v>
          </cell>
          <cell r="BB368">
            <v>0</v>
          </cell>
          <cell r="BC368">
            <v>0</v>
          </cell>
          <cell r="BF368">
            <v>0</v>
          </cell>
          <cell r="BG368">
            <v>0</v>
          </cell>
          <cell r="BJ368">
            <v>0</v>
          </cell>
          <cell r="BK368">
            <v>0</v>
          </cell>
          <cell r="BN368">
            <v>0</v>
          </cell>
          <cell r="BO368">
            <v>0</v>
          </cell>
          <cell r="BR368">
            <v>0</v>
          </cell>
          <cell r="BS368">
            <v>0</v>
          </cell>
          <cell r="BV368">
            <v>0</v>
          </cell>
          <cell r="BW368">
            <v>0</v>
          </cell>
          <cell r="BZ368">
            <v>0</v>
          </cell>
          <cell r="CA368">
            <v>0</v>
          </cell>
          <cell r="CD368">
            <v>0</v>
          </cell>
          <cell r="CE368">
            <v>0</v>
          </cell>
          <cell r="CH368">
            <v>0</v>
          </cell>
          <cell r="CI368">
            <v>0</v>
          </cell>
          <cell r="CL368">
            <v>0</v>
          </cell>
          <cell r="CM368">
            <v>0</v>
          </cell>
          <cell r="CP368">
            <v>1</v>
          </cell>
          <cell r="CQ368">
            <v>1.1120000000000001</v>
          </cell>
          <cell r="CT368">
            <v>0</v>
          </cell>
          <cell r="CU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F368">
            <v>0</v>
          </cell>
          <cell r="DG368">
            <v>0</v>
          </cell>
          <cell r="DJ368">
            <v>1.7390000000000001</v>
          </cell>
          <cell r="DK368">
            <v>139.12</v>
          </cell>
          <cell r="DM368">
            <v>5.0810000000000004</v>
          </cell>
        </row>
        <row r="369">
          <cell r="N369">
            <v>0</v>
          </cell>
          <cell r="O369">
            <v>0</v>
          </cell>
          <cell r="R369">
            <v>0</v>
          </cell>
          <cell r="S369">
            <v>0</v>
          </cell>
          <cell r="V369">
            <v>0</v>
          </cell>
          <cell r="W369">
            <v>0</v>
          </cell>
          <cell r="Z369">
            <v>0</v>
          </cell>
          <cell r="AA369">
            <v>0</v>
          </cell>
          <cell r="AD369">
            <v>0</v>
          </cell>
          <cell r="AE369">
            <v>0</v>
          </cell>
          <cell r="AH369">
            <v>0</v>
          </cell>
          <cell r="AI369">
            <v>0</v>
          </cell>
          <cell r="AL369">
            <v>0</v>
          </cell>
          <cell r="AM369">
            <v>0</v>
          </cell>
          <cell r="AP369">
            <v>0</v>
          </cell>
          <cell r="AQ369">
            <v>0</v>
          </cell>
          <cell r="AT369">
            <v>0</v>
          </cell>
          <cell r="AU369">
            <v>0</v>
          </cell>
          <cell r="AX369">
            <v>0</v>
          </cell>
          <cell r="AY369">
            <v>0</v>
          </cell>
          <cell r="BB369">
            <v>0</v>
          </cell>
          <cell r="BC369">
            <v>0</v>
          </cell>
          <cell r="BF369">
            <v>0</v>
          </cell>
          <cell r="BG369">
            <v>0</v>
          </cell>
          <cell r="BJ369">
            <v>0</v>
          </cell>
          <cell r="BK369">
            <v>0</v>
          </cell>
          <cell r="BN369">
            <v>5.0000000000000001E-3</v>
          </cell>
          <cell r="BO369">
            <v>2.1520000000000001</v>
          </cell>
          <cell r="BR369">
            <v>0</v>
          </cell>
          <cell r="BS369">
            <v>0</v>
          </cell>
          <cell r="BV369">
            <v>0</v>
          </cell>
          <cell r="BW369">
            <v>0</v>
          </cell>
          <cell r="BZ369">
            <v>0</v>
          </cell>
          <cell r="CA369">
            <v>0</v>
          </cell>
          <cell r="CD369">
            <v>0</v>
          </cell>
          <cell r="CE369">
            <v>0</v>
          </cell>
          <cell r="CH369">
            <v>0</v>
          </cell>
          <cell r="CI369">
            <v>0</v>
          </cell>
          <cell r="CL369">
            <v>0</v>
          </cell>
          <cell r="CM369">
            <v>0</v>
          </cell>
          <cell r="CP369">
            <v>2</v>
          </cell>
          <cell r="CQ369">
            <v>2.2229999999999999</v>
          </cell>
          <cell r="CT369">
            <v>0</v>
          </cell>
          <cell r="CU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F369">
            <v>0</v>
          </cell>
          <cell r="DG369">
            <v>0</v>
          </cell>
          <cell r="DJ369">
            <v>0</v>
          </cell>
          <cell r="DK369">
            <v>0</v>
          </cell>
          <cell r="DM369">
            <v>6.418000000000001</v>
          </cell>
        </row>
        <row r="370">
          <cell r="N370">
            <v>0</v>
          </cell>
          <cell r="O370">
            <v>0</v>
          </cell>
          <cell r="R370">
            <v>0</v>
          </cell>
          <cell r="S370">
            <v>0</v>
          </cell>
          <cell r="V370">
            <v>0</v>
          </cell>
          <cell r="W370">
            <v>0</v>
          </cell>
          <cell r="Z370">
            <v>0</v>
          </cell>
          <cell r="AA370">
            <v>0</v>
          </cell>
          <cell r="AD370">
            <v>0</v>
          </cell>
          <cell r="AE370">
            <v>0</v>
          </cell>
          <cell r="AH370">
            <v>0</v>
          </cell>
          <cell r="AI370">
            <v>0</v>
          </cell>
          <cell r="AL370">
            <v>8.7999999999999995E-2</v>
          </cell>
          <cell r="AM370">
            <v>510.88499999999999</v>
          </cell>
          <cell r="AP370">
            <v>1</v>
          </cell>
          <cell r="AQ370">
            <v>0.45100000000000001</v>
          </cell>
          <cell r="AT370">
            <v>0</v>
          </cell>
          <cell r="AU370">
            <v>0</v>
          </cell>
          <cell r="AX370">
            <v>0</v>
          </cell>
          <cell r="AY370">
            <v>0</v>
          </cell>
          <cell r="BB370">
            <v>1</v>
          </cell>
          <cell r="BC370">
            <v>5.2960000000000003</v>
          </cell>
          <cell r="BF370">
            <v>0</v>
          </cell>
          <cell r="BG370">
            <v>0</v>
          </cell>
          <cell r="BJ370">
            <v>0</v>
          </cell>
          <cell r="BK370">
            <v>0</v>
          </cell>
          <cell r="BN370">
            <v>0</v>
          </cell>
          <cell r="BO370">
            <v>0</v>
          </cell>
          <cell r="BR370">
            <v>0</v>
          </cell>
          <cell r="BS370">
            <v>0</v>
          </cell>
          <cell r="BV370">
            <v>0</v>
          </cell>
          <cell r="BW370">
            <v>0</v>
          </cell>
          <cell r="BZ370">
            <v>0</v>
          </cell>
          <cell r="CA370">
            <v>0</v>
          </cell>
          <cell r="CD370">
            <v>0</v>
          </cell>
          <cell r="CE370">
            <v>0</v>
          </cell>
          <cell r="CH370">
            <v>0</v>
          </cell>
          <cell r="CI370">
            <v>0</v>
          </cell>
          <cell r="CL370">
            <v>0</v>
          </cell>
          <cell r="CM370">
            <v>0</v>
          </cell>
          <cell r="CP370">
            <v>0</v>
          </cell>
          <cell r="CQ370">
            <v>0</v>
          </cell>
          <cell r="CT370">
            <v>0.01</v>
          </cell>
          <cell r="CU370">
            <v>1.8089999999999999</v>
          </cell>
          <cell r="CX370">
            <v>5</v>
          </cell>
          <cell r="CY370">
            <v>3.2679999999999998</v>
          </cell>
          <cell r="DB370">
            <v>0</v>
          </cell>
          <cell r="DC370">
            <v>0</v>
          </cell>
          <cell r="DF370">
            <v>0</v>
          </cell>
          <cell r="DG370">
            <v>0</v>
          </cell>
          <cell r="DJ370">
            <v>0.34799999999999998</v>
          </cell>
          <cell r="DK370">
            <v>27.839999999999996</v>
          </cell>
          <cell r="DM370">
            <v>0</v>
          </cell>
        </row>
        <row r="371">
          <cell r="N371">
            <v>0</v>
          </cell>
          <cell r="O371">
            <v>0</v>
          </cell>
          <cell r="R371">
            <v>0</v>
          </cell>
          <cell r="S371">
            <v>0</v>
          </cell>
          <cell r="V371">
            <v>0</v>
          </cell>
          <cell r="W371">
            <v>0</v>
          </cell>
          <cell r="Z371">
            <v>0</v>
          </cell>
          <cell r="AA371">
            <v>0</v>
          </cell>
          <cell r="AD371">
            <v>0</v>
          </cell>
          <cell r="AE371">
            <v>0</v>
          </cell>
          <cell r="AH371">
            <v>0</v>
          </cell>
          <cell r="AI371">
            <v>0</v>
          </cell>
          <cell r="AL371">
            <v>0</v>
          </cell>
          <cell r="AM371">
            <v>0</v>
          </cell>
          <cell r="AP371">
            <v>1</v>
          </cell>
          <cell r="AQ371">
            <v>0.45100000000000001</v>
          </cell>
          <cell r="AT371">
            <v>0</v>
          </cell>
          <cell r="AU371">
            <v>0</v>
          </cell>
          <cell r="AX371">
            <v>0</v>
          </cell>
          <cell r="AY371">
            <v>0</v>
          </cell>
          <cell r="BB371">
            <v>0</v>
          </cell>
          <cell r="BC371">
            <v>0</v>
          </cell>
          <cell r="BF371">
            <v>0</v>
          </cell>
          <cell r="BG371">
            <v>0</v>
          </cell>
          <cell r="BJ371">
            <v>0</v>
          </cell>
          <cell r="BK371">
            <v>0</v>
          </cell>
          <cell r="BN371">
            <v>0</v>
          </cell>
          <cell r="BO371">
            <v>0</v>
          </cell>
          <cell r="BR371">
            <v>0</v>
          </cell>
          <cell r="BS371">
            <v>0</v>
          </cell>
          <cell r="BV371">
            <v>0</v>
          </cell>
          <cell r="BW371">
            <v>0</v>
          </cell>
          <cell r="BZ371">
            <v>0</v>
          </cell>
          <cell r="CA371">
            <v>0</v>
          </cell>
          <cell r="CD371">
            <v>0</v>
          </cell>
          <cell r="CE371">
            <v>0</v>
          </cell>
          <cell r="CH371">
            <v>0</v>
          </cell>
          <cell r="CI371">
            <v>0</v>
          </cell>
          <cell r="CL371">
            <v>0</v>
          </cell>
          <cell r="CM371">
            <v>0</v>
          </cell>
          <cell r="CP371">
            <v>0</v>
          </cell>
          <cell r="CQ371">
            <v>0</v>
          </cell>
          <cell r="CT371">
            <v>0</v>
          </cell>
          <cell r="CU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F371">
            <v>0</v>
          </cell>
          <cell r="DG371">
            <v>0</v>
          </cell>
          <cell r="DJ371">
            <v>0</v>
          </cell>
          <cell r="DK371">
            <v>0</v>
          </cell>
          <cell r="DM371">
            <v>0</v>
          </cell>
        </row>
        <row r="372">
          <cell r="N372">
            <v>0</v>
          </cell>
          <cell r="O372">
            <v>0</v>
          </cell>
          <cell r="R372">
            <v>0</v>
          </cell>
          <cell r="S372">
            <v>0</v>
          </cell>
          <cell r="V372">
            <v>0</v>
          </cell>
          <cell r="W372">
            <v>0</v>
          </cell>
          <cell r="Z372">
            <v>0</v>
          </cell>
          <cell r="AA372">
            <v>0</v>
          </cell>
          <cell r="AD372">
            <v>0</v>
          </cell>
          <cell r="AE372">
            <v>0</v>
          </cell>
          <cell r="AH372">
            <v>0</v>
          </cell>
          <cell r="AI372">
            <v>0</v>
          </cell>
          <cell r="AL372">
            <v>0</v>
          </cell>
          <cell r="AM372">
            <v>0</v>
          </cell>
          <cell r="AP372">
            <v>0</v>
          </cell>
          <cell r="AQ372">
            <v>0</v>
          </cell>
          <cell r="AT372">
            <v>0</v>
          </cell>
          <cell r="AU372">
            <v>0</v>
          </cell>
          <cell r="AX372">
            <v>0</v>
          </cell>
          <cell r="AY372">
            <v>0</v>
          </cell>
          <cell r="BB372">
            <v>0</v>
          </cell>
          <cell r="BC372">
            <v>0</v>
          </cell>
          <cell r="BF372">
            <v>0</v>
          </cell>
          <cell r="BG372">
            <v>0</v>
          </cell>
          <cell r="BJ372">
            <v>0</v>
          </cell>
          <cell r="BK372">
            <v>0</v>
          </cell>
          <cell r="BN372">
            <v>0</v>
          </cell>
          <cell r="BO372">
            <v>0</v>
          </cell>
          <cell r="BR372">
            <v>0</v>
          </cell>
          <cell r="BS372">
            <v>0</v>
          </cell>
          <cell r="BV372">
            <v>0</v>
          </cell>
          <cell r="BW372">
            <v>0</v>
          </cell>
          <cell r="BZ372">
            <v>0</v>
          </cell>
          <cell r="CA372">
            <v>0</v>
          </cell>
          <cell r="CD372">
            <v>0</v>
          </cell>
          <cell r="CE372">
            <v>0</v>
          </cell>
          <cell r="CH372">
            <v>0</v>
          </cell>
          <cell r="CI372">
            <v>0</v>
          </cell>
          <cell r="CL372">
            <v>0</v>
          </cell>
          <cell r="CM372">
            <v>0</v>
          </cell>
          <cell r="CP372">
            <v>0</v>
          </cell>
          <cell r="CQ372">
            <v>0</v>
          </cell>
          <cell r="CT372">
            <v>0</v>
          </cell>
          <cell r="CU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F372">
            <v>0</v>
          </cell>
          <cell r="DG372">
            <v>0</v>
          </cell>
          <cell r="DJ372">
            <v>0</v>
          </cell>
          <cell r="DK372">
            <v>0</v>
          </cell>
          <cell r="DM372">
            <v>0</v>
          </cell>
        </row>
        <row r="373">
          <cell r="N373">
            <v>0</v>
          </cell>
          <cell r="O373">
            <v>0</v>
          </cell>
          <cell r="R373">
            <v>0</v>
          </cell>
          <cell r="S373">
            <v>0</v>
          </cell>
          <cell r="V373">
            <v>0</v>
          </cell>
          <cell r="W373">
            <v>0</v>
          </cell>
          <cell r="Z373">
            <v>0</v>
          </cell>
          <cell r="AA373">
            <v>0</v>
          </cell>
          <cell r="AD373">
            <v>1</v>
          </cell>
          <cell r="AE373">
            <v>1.0029999999999999</v>
          </cell>
          <cell r="AH373">
            <v>0</v>
          </cell>
          <cell r="AI373">
            <v>0</v>
          </cell>
          <cell r="AL373">
            <v>0</v>
          </cell>
          <cell r="AM373">
            <v>0</v>
          </cell>
          <cell r="AP373">
            <v>0</v>
          </cell>
          <cell r="AQ373">
            <v>0</v>
          </cell>
          <cell r="AT373">
            <v>0</v>
          </cell>
          <cell r="AU373">
            <v>0</v>
          </cell>
          <cell r="AX373">
            <v>0</v>
          </cell>
          <cell r="AY373">
            <v>0</v>
          </cell>
          <cell r="BB373">
            <v>0</v>
          </cell>
          <cell r="BC373">
            <v>0</v>
          </cell>
          <cell r="BF373">
            <v>0</v>
          </cell>
          <cell r="BG373">
            <v>0</v>
          </cell>
          <cell r="BJ373">
            <v>0</v>
          </cell>
          <cell r="BK373">
            <v>0</v>
          </cell>
          <cell r="BN373">
            <v>0</v>
          </cell>
          <cell r="BO373">
            <v>0</v>
          </cell>
          <cell r="BR373">
            <v>0</v>
          </cell>
          <cell r="BS373">
            <v>0</v>
          </cell>
          <cell r="BV373">
            <v>0</v>
          </cell>
          <cell r="BW373">
            <v>0</v>
          </cell>
          <cell r="BZ373">
            <v>0</v>
          </cell>
          <cell r="CA373">
            <v>0</v>
          </cell>
          <cell r="CD373">
            <v>0</v>
          </cell>
          <cell r="CE373">
            <v>0</v>
          </cell>
          <cell r="CH373">
            <v>0</v>
          </cell>
          <cell r="CI373">
            <v>0</v>
          </cell>
          <cell r="CL373">
            <v>0</v>
          </cell>
          <cell r="CM373">
            <v>0</v>
          </cell>
          <cell r="CP373">
            <v>0</v>
          </cell>
          <cell r="CQ373">
            <v>0</v>
          </cell>
          <cell r="CT373">
            <v>0</v>
          </cell>
          <cell r="CU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F373">
            <v>0</v>
          </cell>
          <cell r="DG373">
            <v>0</v>
          </cell>
          <cell r="DJ373">
            <v>0</v>
          </cell>
          <cell r="DK373">
            <v>0</v>
          </cell>
          <cell r="DM373">
            <v>0</v>
          </cell>
        </row>
        <row r="374">
          <cell r="N374">
            <v>0</v>
          </cell>
          <cell r="O374">
            <v>0</v>
          </cell>
          <cell r="R374">
            <v>0</v>
          </cell>
          <cell r="S374">
            <v>0</v>
          </cell>
          <cell r="V374">
            <v>0</v>
          </cell>
          <cell r="W374">
            <v>0</v>
          </cell>
          <cell r="Z374">
            <v>0</v>
          </cell>
          <cell r="AA374">
            <v>0</v>
          </cell>
          <cell r="AD374">
            <v>0</v>
          </cell>
          <cell r="AE374">
            <v>0</v>
          </cell>
          <cell r="AH374">
            <v>0</v>
          </cell>
          <cell r="AI374">
            <v>0</v>
          </cell>
          <cell r="AL374">
            <v>0</v>
          </cell>
          <cell r="AM374">
            <v>0</v>
          </cell>
          <cell r="AP374">
            <v>0</v>
          </cell>
          <cell r="AQ374">
            <v>0</v>
          </cell>
          <cell r="AT374">
            <v>0</v>
          </cell>
          <cell r="AU374">
            <v>0</v>
          </cell>
          <cell r="AX374">
            <v>0</v>
          </cell>
          <cell r="AY374">
            <v>0</v>
          </cell>
          <cell r="BB374">
            <v>0</v>
          </cell>
          <cell r="BC374">
            <v>0</v>
          </cell>
          <cell r="BF374">
            <v>0</v>
          </cell>
          <cell r="BG374">
            <v>0</v>
          </cell>
          <cell r="BJ374">
            <v>0</v>
          </cell>
          <cell r="BK374">
            <v>0</v>
          </cell>
          <cell r="BN374">
            <v>0</v>
          </cell>
          <cell r="BO374">
            <v>0</v>
          </cell>
          <cell r="BR374">
            <v>0</v>
          </cell>
          <cell r="BS374">
            <v>0</v>
          </cell>
          <cell r="BV374">
            <v>0</v>
          </cell>
          <cell r="BW374">
            <v>0</v>
          </cell>
          <cell r="BZ374">
            <v>0</v>
          </cell>
          <cell r="CA374">
            <v>0</v>
          </cell>
          <cell r="CD374">
            <v>0</v>
          </cell>
          <cell r="CE374">
            <v>0</v>
          </cell>
          <cell r="CH374">
            <v>0</v>
          </cell>
          <cell r="CI374">
            <v>0</v>
          </cell>
          <cell r="CL374">
            <v>0</v>
          </cell>
          <cell r="CM374">
            <v>0</v>
          </cell>
          <cell r="CP374">
            <v>0</v>
          </cell>
          <cell r="CQ374">
            <v>0</v>
          </cell>
          <cell r="CT374">
            <v>0</v>
          </cell>
          <cell r="CU374">
            <v>0</v>
          </cell>
          <cell r="CX374">
            <v>3</v>
          </cell>
          <cell r="CY374">
            <v>2.1190000000000002</v>
          </cell>
          <cell r="DB374">
            <v>0</v>
          </cell>
          <cell r="DC374">
            <v>0</v>
          </cell>
          <cell r="DF374">
            <v>0</v>
          </cell>
          <cell r="DG374">
            <v>0</v>
          </cell>
          <cell r="DJ374">
            <v>0.64600000000000002</v>
          </cell>
          <cell r="DK374">
            <v>51.68</v>
          </cell>
          <cell r="DM374">
            <v>0</v>
          </cell>
        </row>
        <row r="375">
          <cell r="N375">
            <v>0</v>
          </cell>
          <cell r="O375">
            <v>0</v>
          </cell>
          <cell r="R375">
            <v>0</v>
          </cell>
          <cell r="S375">
            <v>0</v>
          </cell>
          <cell r="V375">
            <v>0</v>
          </cell>
          <cell r="W375">
            <v>0</v>
          </cell>
          <cell r="Z375">
            <v>0</v>
          </cell>
          <cell r="AA375">
            <v>0</v>
          </cell>
          <cell r="AD375">
            <v>0</v>
          </cell>
          <cell r="AE375">
            <v>0</v>
          </cell>
          <cell r="AH375">
            <v>0</v>
          </cell>
          <cell r="AI375">
            <v>0</v>
          </cell>
          <cell r="AL375">
            <v>0</v>
          </cell>
          <cell r="AM375">
            <v>0</v>
          </cell>
          <cell r="AP375">
            <v>1</v>
          </cell>
          <cell r="AQ375">
            <v>0.47699999999999998</v>
          </cell>
          <cell r="AT375">
            <v>0</v>
          </cell>
          <cell r="AU375">
            <v>0</v>
          </cell>
          <cell r="AX375">
            <v>0</v>
          </cell>
          <cell r="AY375">
            <v>0</v>
          </cell>
          <cell r="BB375">
            <v>0</v>
          </cell>
          <cell r="BC375">
            <v>0</v>
          </cell>
          <cell r="BF375">
            <v>0</v>
          </cell>
          <cell r="BG375">
            <v>0</v>
          </cell>
          <cell r="BJ375">
            <v>0</v>
          </cell>
          <cell r="BK375">
            <v>0</v>
          </cell>
          <cell r="BN375">
            <v>0</v>
          </cell>
          <cell r="BO375">
            <v>0</v>
          </cell>
          <cell r="BR375">
            <v>0</v>
          </cell>
          <cell r="BS375">
            <v>0</v>
          </cell>
          <cell r="BV375">
            <v>0</v>
          </cell>
          <cell r="BW375">
            <v>0</v>
          </cell>
          <cell r="BZ375">
            <v>0</v>
          </cell>
          <cell r="CA375">
            <v>0</v>
          </cell>
          <cell r="CD375">
            <v>0</v>
          </cell>
          <cell r="CE375">
            <v>0</v>
          </cell>
          <cell r="CH375">
            <v>0</v>
          </cell>
          <cell r="CI375">
            <v>0</v>
          </cell>
          <cell r="CL375">
            <v>0</v>
          </cell>
          <cell r="CM375">
            <v>0</v>
          </cell>
          <cell r="CP375">
            <v>0</v>
          </cell>
          <cell r="CQ375">
            <v>0</v>
          </cell>
          <cell r="CT375">
            <v>0</v>
          </cell>
          <cell r="CU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F375">
            <v>0</v>
          </cell>
          <cell r="DG375">
            <v>0</v>
          </cell>
          <cell r="DJ375">
            <v>0</v>
          </cell>
          <cell r="DK375">
            <v>0</v>
          </cell>
          <cell r="DM375">
            <v>0</v>
          </cell>
        </row>
        <row r="376">
          <cell r="N376">
            <v>0</v>
          </cell>
          <cell r="O376">
            <v>0</v>
          </cell>
          <cell r="R376">
            <v>0</v>
          </cell>
          <cell r="S376">
            <v>0</v>
          </cell>
          <cell r="V376">
            <v>0</v>
          </cell>
          <cell r="W376">
            <v>0</v>
          </cell>
          <cell r="Z376">
            <v>0</v>
          </cell>
          <cell r="AA376">
            <v>0</v>
          </cell>
          <cell r="AD376">
            <v>0</v>
          </cell>
          <cell r="AE376">
            <v>0</v>
          </cell>
          <cell r="AH376">
            <v>0</v>
          </cell>
          <cell r="AI376">
            <v>0</v>
          </cell>
          <cell r="AL376">
            <v>0</v>
          </cell>
          <cell r="AM376">
            <v>0</v>
          </cell>
          <cell r="AP376">
            <v>2</v>
          </cell>
          <cell r="AQ376">
            <v>0.95399999999999996</v>
          </cell>
          <cell r="AT376">
            <v>0</v>
          </cell>
          <cell r="AU376">
            <v>0</v>
          </cell>
          <cell r="AX376">
            <v>0</v>
          </cell>
          <cell r="AY376">
            <v>0</v>
          </cell>
          <cell r="BB376">
            <v>0</v>
          </cell>
          <cell r="BC376">
            <v>0</v>
          </cell>
          <cell r="BF376">
            <v>0</v>
          </cell>
          <cell r="BG376">
            <v>0</v>
          </cell>
          <cell r="BJ376">
            <v>0</v>
          </cell>
          <cell r="BK376">
            <v>0</v>
          </cell>
          <cell r="BN376">
            <v>0</v>
          </cell>
          <cell r="BO376">
            <v>0</v>
          </cell>
          <cell r="BR376">
            <v>0</v>
          </cell>
          <cell r="BS376">
            <v>0</v>
          </cell>
          <cell r="BV376">
            <v>0</v>
          </cell>
          <cell r="BW376">
            <v>0</v>
          </cell>
          <cell r="BZ376">
            <v>0</v>
          </cell>
          <cell r="CA376">
            <v>0</v>
          </cell>
          <cell r="CD376">
            <v>0</v>
          </cell>
          <cell r="CE376">
            <v>0</v>
          </cell>
          <cell r="CH376">
            <v>0</v>
          </cell>
          <cell r="CI376">
            <v>0</v>
          </cell>
          <cell r="CL376">
            <v>0</v>
          </cell>
          <cell r="CM376">
            <v>0</v>
          </cell>
          <cell r="CP376">
            <v>0</v>
          </cell>
          <cell r="CQ376">
            <v>0</v>
          </cell>
          <cell r="CT376">
            <v>0</v>
          </cell>
          <cell r="CU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F376">
            <v>0</v>
          </cell>
          <cell r="DG376">
            <v>0</v>
          </cell>
          <cell r="DJ376">
            <v>0</v>
          </cell>
          <cell r="DK376">
            <v>0</v>
          </cell>
          <cell r="DM376">
            <v>0</v>
          </cell>
        </row>
        <row r="377">
          <cell r="N377">
            <v>0</v>
          </cell>
          <cell r="O377">
            <v>0</v>
          </cell>
          <cell r="R377">
            <v>0</v>
          </cell>
          <cell r="S377">
            <v>0</v>
          </cell>
          <cell r="V377">
            <v>0</v>
          </cell>
          <cell r="W377">
            <v>0</v>
          </cell>
          <cell r="Z377">
            <v>0</v>
          </cell>
          <cell r="AA377">
            <v>0</v>
          </cell>
          <cell r="AD377">
            <v>0</v>
          </cell>
          <cell r="AE377">
            <v>0</v>
          </cell>
          <cell r="AH377">
            <v>0</v>
          </cell>
          <cell r="AI377">
            <v>0</v>
          </cell>
          <cell r="AL377">
            <v>0</v>
          </cell>
          <cell r="AM377">
            <v>0</v>
          </cell>
          <cell r="AP377">
            <v>0</v>
          </cell>
          <cell r="AQ377">
            <v>0</v>
          </cell>
          <cell r="AT377">
            <v>0</v>
          </cell>
          <cell r="AU377">
            <v>0</v>
          </cell>
          <cell r="AX377">
            <v>0</v>
          </cell>
          <cell r="AY377">
            <v>0</v>
          </cell>
          <cell r="BB377">
            <v>0</v>
          </cell>
          <cell r="BC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N377">
            <v>0</v>
          </cell>
          <cell r="BO377">
            <v>0</v>
          </cell>
          <cell r="BR377">
            <v>0</v>
          </cell>
          <cell r="BS377">
            <v>0</v>
          </cell>
          <cell r="BV377">
            <v>0</v>
          </cell>
          <cell r="BW377">
            <v>0</v>
          </cell>
          <cell r="BZ377">
            <v>0</v>
          </cell>
          <cell r="CA377">
            <v>0</v>
          </cell>
          <cell r="CD377">
            <v>0</v>
          </cell>
          <cell r="CE377">
            <v>0</v>
          </cell>
          <cell r="CH377">
            <v>0</v>
          </cell>
          <cell r="CI377">
            <v>0</v>
          </cell>
          <cell r="CL377">
            <v>0</v>
          </cell>
          <cell r="CM377">
            <v>0</v>
          </cell>
          <cell r="CP377">
            <v>0</v>
          </cell>
          <cell r="CQ377">
            <v>0</v>
          </cell>
          <cell r="CT377">
            <v>0</v>
          </cell>
          <cell r="CU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F377">
            <v>0</v>
          </cell>
          <cell r="DG377">
            <v>0</v>
          </cell>
          <cell r="DJ377">
            <v>0</v>
          </cell>
          <cell r="DK377">
            <v>0</v>
          </cell>
          <cell r="DM377">
            <v>0</v>
          </cell>
        </row>
        <row r="378">
          <cell r="N378">
            <v>0</v>
          </cell>
          <cell r="O378">
            <v>0</v>
          </cell>
          <cell r="R378">
            <v>0</v>
          </cell>
          <cell r="S378">
            <v>0</v>
          </cell>
          <cell r="V378">
            <v>0</v>
          </cell>
          <cell r="W378">
            <v>0</v>
          </cell>
          <cell r="Z378">
            <v>0</v>
          </cell>
          <cell r="AA378">
            <v>0</v>
          </cell>
          <cell r="AD378">
            <v>0</v>
          </cell>
          <cell r="AE378">
            <v>0</v>
          </cell>
          <cell r="AH378">
            <v>0</v>
          </cell>
          <cell r="AI378">
            <v>0</v>
          </cell>
          <cell r="AL378">
            <v>0</v>
          </cell>
          <cell r="AM378">
            <v>0</v>
          </cell>
          <cell r="AP378">
            <v>0</v>
          </cell>
          <cell r="AQ378">
            <v>0</v>
          </cell>
          <cell r="AT378">
            <v>0</v>
          </cell>
          <cell r="AU378">
            <v>0</v>
          </cell>
          <cell r="AX378">
            <v>0</v>
          </cell>
          <cell r="AY378">
            <v>0</v>
          </cell>
          <cell r="BB378">
            <v>0</v>
          </cell>
          <cell r="BC378">
            <v>0</v>
          </cell>
          <cell r="BF378">
            <v>0</v>
          </cell>
          <cell r="BG378">
            <v>0</v>
          </cell>
          <cell r="BJ378">
            <v>0</v>
          </cell>
          <cell r="BK378">
            <v>0</v>
          </cell>
          <cell r="BN378">
            <v>0</v>
          </cell>
          <cell r="BO378">
            <v>0</v>
          </cell>
          <cell r="BR378">
            <v>0</v>
          </cell>
          <cell r="BS378">
            <v>0</v>
          </cell>
          <cell r="BV378">
            <v>0</v>
          </cell>
          <cell r="BW378">
            <v>0</v>
          </cell>
          <cell r="BZ378">
            <v>6.0000000000000001E-3</v>
          </cell>
          <cell r="CA378">
            <v>4.3630000000000004</v>
          </cell>
          <cell r="CD378">
            <v>0</v>
          </cell>
          <cell r="CE378">
            <v>0</v>
          </cell>
          <cell r="CH378">
            <v>0</v>
          </cell>
          <cell r="CI378">
            <v>0</v>
          </cell>
          <cell r="CL378">
            <v>0</v>
          </cell>
          <cell r="CM378">
            <v>0</v>
          </cell>
          <cell r="CP378">
            <v>0</v>
          </cell>
          <cell r="CQ378">
            <v>0</v>
          </cell>
          <cell r="CT378">
            <v>0</v>
          </cell>
          <cell r="CU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F378">
            <v>0</v>
          </cell>
          <cell r="DG378">
            <v>0</v>
          </cell>
          <cell r="DJ378">
            <v>0</v>
          </cell>
          <cell r="DK378">
            <v>0</v>
          </cell>
          <cell r="DM378">
            <v>2.1579999999999999</v>
          </cell>
        </row>
        <row r="379">
          <cell r="N379">
            <v>0</v>
          </cell>
          <cell r="O379">
            <v>0</v>
          </cell>
          <cell r="R379">
            <v>0</v>
          </cell>
          <cell r="S379">
            <v>0</v>
          </cell>
          <cell r="V379">
            <v>0</v>
          </cell>
          <cell r="W379">
            <v>0</v>
          </cell>
          <cell r="Z379">
            <v>0</v>
          </cell>
          <cell r="AA379">
            <v>0</v>
          </cell>
          <cell r="AD379">
            <v>0</v>
          </cell>
          <cell r="AE379">
            <v>0</v>
          </cell>
          <cell r="AH379">
            <v>2E-3</v>
          </cell>
          <cell r="AI379">
            <v>3.8769999999999998</v>
          </cell>
          <cell r="AL379">
            <v>0</v>
          </cell>
          <cell r="AM379">
            <v>0</v>
          </cell>
          <cell r="AP379">
            <v>0</v>
          </cell>
          <cell r="AQ379">
            <v>0</v>
          </cell>
          <cell r="AT379">
            <v>0</v>
          </cell>
          <cell r="AU379">
            <v>0</v>
          </cell>
          <cell r="AX379">
            <v>0</v>
          </cell>
          <cell r="AY379">
            <v>0</v>
          </cell>
          <cell r="BB379">
            <v>0</v>
          </cell>
          <cell r="BC379">
            <v>0</v>
          </cell>
          <cell r="BF379">
            <v>0</v>
          </cell>
          <cell r="BG379">
            <v>0</v>
          </cell>
          <cell r="BJ379">
            <v>0</v>
          </cell>
          <cell r="BK379">
            <v>0</v>
          </cell>
          <cell r="BN379">
            <v>0</v>
          </cell>
          <cell r="BO379">
            <v>0</v>
          </cell>
          <cell r="BR379">
            <v>0</v>
          </cell>
          <cell r="BS379">
            <v>0</v>
          </cell>
          <cell r="BV379">
            <v>0</v>
          </cell>
          <cell r="BW379">
            <v>0</v>
          </cell>
          <cell r="BZ379">
            <v>0</v>
          </cell>
          <cell r="CA379">
            <v>0</v>
          </cell>
          <cell r="CD379">
            <v>0</v>
          </cell>
          <cell r="CE379">
            <v>0</v>
          </cell>
          <cell r="CH379">
            <v>0</v>
          </cell>
          <cell r="CI379">
            <v>0</v>
          </cell>
          <cell r="CL379">
            <v>0</v>
          </cell>
          <cell r="CM379">
            <v>0</v>
          </cell>
          <cell r="CP379">
            <v>0</v>
          </cell>
          <cell r="CQ379">
            <v>0</v>
          </cell>
          <cell r="CT379">
            <v>0.02</v>
          </cell>
          <cell r="CU379">
            <v>3.617</v>
          </cell>
          <cell r="CX379">
            <v>5</v>
          </cell>
          <cell r="CY379">
            <v>4.8440000000000003</v>
          </cell>
          <cell r="DB379">
            <v>0</v>
          </cell>
          <cell r="DC379">
            <v>0</v>
          </cell>
          <cell r="DF379">
            <v>0</v>
          </cell>
          <cell r="DG379">
            <v>0</v>
          </cell>
          <cell r="DJ379">
            <v>0.98099999999999998</v>
          </cell>
          <cell r="DK379">
            <v>78.48</v>
          </cell>
          <cell r="DM379">
            <v>2.2770000000000001</v>
          </cell>
        </row>
        <row r="380">
          <cell r="N380">
            <v>0</v>
          </cell>
          <cell r="O380">
            <v>0</v>
          </cell>
          <cell r="R380">
            <v>0</v>
          </cell>
          <cell r="S380">
            <v>0</v>
          </cell>
          <cell r="V380">
            <v>0</v>
          </cell>
          <cell r="W380">
            <v>0</v>
          </cell>
          <cell r="Z380">
            <v>0</v>
          </cell>
          <cell r="AA380">
            <v>0</v>
          </cell>
          <cell r="AD380">
            <v>0</v>
          </cell>
          <cell r="AE380">
            <v>0</v>
          </cell>
          <cell r="AH380">
            <v>0</v>
          </cell>
          <cell r="AI380">
            <v>0</v>
          </cell>
          <cell r="AL380">
            <v>0</v>
          </cell>
          <cell r="AM380">
            <v>0</v>
          </cell>
          <cell r="AP380">
            <v>1</v>
          </cell>
          <cell r="AQ380">
            <v>0.45100000000000001</v>
          </cell>
          <cell r="AT380">
            <v>0</v>
          </cell>
          <cell r="AU380">
            <v>0</v>
          </cell>
          <cell r="AX380">
            <v>0</v>
          </cell>
          <cell r="AY380">
            <v>0</v>
          </cell>
          <cell r="BB380">
            <v>0</v>
          </cell>
          <cell r="BC380">
            <v>0</v>
          </cell>
          <cell r="BF380">
            <v>0</v>
          </cell>
          <cell r="BG380">
            <v>0</v>
          </cell>
          <cell r="BJ380">
            <v>0</v>
          </cell>
          <cell r="BK380">
            <v>0</v>
          </cell>
          <cell r="BN380">
            <v>0</v>
          </cell>
          <cell r="BO380">
            <v>0</v>
          </cell>
          <cell r="BR380">
            <v>0</v>
          </cell>
          <cell r="BS380">
            <v>0</v>
          </cell>
          <cell r="BV380">
            <v>0</v>
          </cell>
          <cell r="BW380">
            <v>0</v>
          </cell>
          <cell r="BZ380">
            <v>0</v>
          </cell>
          <cell r="CA380">
            <v>0</v>
          </cell>
          <cell r="CD380">
            <v>0</v>
          </cell>
          <cell r="CE380">
            <v>0</v>
          </cell>
          <cell r="CH380">
            <v>0</v>
          </cell>
          <cell r="CI380">
            <v>0</v>
          </cell>
          <cell r="CL380">
            <v>0</v>
          </cell>
          <cell r="CM380">
            <v>0</v>
          </cell>
          <cell r="CP380">
            <v>0</v>
          </cell>
          <cell r="CQ380">
            <v>0</v>
          </cell>
          <cell r="CT380">
            <v>0</v>
          </cell>
          <cell r="CU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F380">
            <v>0</v>
          </cell>
          <cell r="DG380">
            <v>0</v>
          </cell>
          <cell r="DJ380">
            <v>0</v>
          </cell>
          <cell r="DK380">
            <v>0</v>
          </cell>
          <cell r="DM380">
            <v>6.9130000000000003</v>
          </cell>
        </row>
        <row r="381">
          <cell r="N381">
            <v>0</v>
          </cell>
          <cell r="O381">
            <v>0</v>
          </cell>
          <cell r="R381">
            <v>0</v>
          </cell>
          <cell r="S381">
            <v>0</v>
          </cell>
          <cell r="V381">
            <v>0</v>
          </cell>
          <cell r="W381">
            <v>0</v>
          </cell>
          <cell r="Z381">
            <v>0</v>
          </cell>
          <cell r="AA381">
            <v>0</v>
          </cell>
          <cell r="AD381">
            <v>0</v>
          </cell>
          <cell r="AE381">
            <v>0</v>
          </cell>
          <cell r="AH381">
            <v>4.0000000000000001E-3</v>
          </cell>
          <cell r="AI381">
            <v>7.9820000000000002</v>
          </cell>
          <cell r="AL381">
            <v>0</v>
          </cell>
          <cell r="AM381">
            <v>0</v>
          </cell>
          <cell r="AP381">
            <v>0</v>
          </cell>
          <cell r="AQ381">
            <v>0</v>
          </cell>
          <cell r="AT381">
            <v>0</v>
          </cell>
          <cell r="AU381">
            <v>0</v>
          </cell>
          <cell r="AX381">
            <v>0</v>
          </cell>
          <cell r="AY381">
            <v>0</v>
          </cell>
          <cell r="BB381">
            <v>0</v>
          </cell>
          <cell r="BC381">
            <v>0</v>
          </cell>
          <cell r="BF381">
            <v>0</v>
          </cell>
          <cell r="BG381">
            <v>0</v>
          </cell>
          <cell r="BJ381">
            <v>0</v>
          </cell>
          <cell r="BK381">
            <v>0</v>
          </cell>
          <cell r="BN381">
            <v>0</v>
          </cell>
          <cell r="BO381">
            <v>0</v>
          </cell>
          <cell r="BR381">
            <v>0</v>
          </cell>
          <cell r="BS381">
            <v>0</v>
          </cell>
          <cell r="BV381">
            <v>0</v>
          </cell>
          <cell r="BW381">
            <v>0</v>
          </cell>
          <cell r="BZ381">
            <v>0</v>
          </cell>
          <cell r="CA381">
            <v>0</v>
          </cell>
          <cell r="CD381">
            <v>0</v>
          </cell>
          <cell r="CE381">
            <v>0</v>
          </cell>
          <cell r="CH381">
            <v>0</v>
          </cell>
          <cell r="CI381">
            <v>0</v>
          </cell>
          <cell r="CL381">
            <v>0</v>
          </cell>
          <cell r="CM381">
            <v>0</v>
          </cell>
          <cell r="CP381">
            <v>0</v>
          </cell>
          <cell r="CQ381">
            <v>0</v>
          </cell>
          <cell r="CT381">
            <v>0</v>
          </cell>
          <cell r="CU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F381">
            <v>0</v>
          </cell>
          <cell r="DG381">
            <v>0</v>
          </cell>
          <cell r="DJ381">
            <v>0.54500000000000004</v>
          </cell>
          <cell r="DK381">
            <v>43.6</v>
          </cell>
          <cell r="DM381">
            <v>4.6390000000000002</v>
          </cell>
        </row>
        <row r="382">
          <cell r="N382">
            <v>0</v>
          </cell>
          <cell r="O382">
            <v>0</v>
          </cell>
          <cell r="R382">
            <v>0</v>
          </cell>
          <cell r="S382">
            <v>0</v>
          </cell>
          <cell r="V382">
            <v>0</v>
          </cell>
          <cell r="W382">
            <v>0</v>
          </cell>
          <cell r="Z382">
            <v>0</v>
          </cell>
          <cell r="AA382">
            <v>0</v>
          </cell>
          <cell r="AD382">
            <v>0</v>
          </cell>
          <cell r="AE382">
            <v>0</v>
          </cell>
          <cell r="AH382">
            <v>0.54500000000000004</v>
          </cell>
          <cell r="AI382">
            <v>1082.213</v>
          </cell>
          <cell r="AL382">
            <v>0</v>
          </cell>
          <cell r="AM382">
            <v>0</v>
          </cell>
          <cell r="AP382">
            <v>0</v>
          </cell>
          <cell r="AQ382">
            <v>0</v>
          </cell>
          <cell r="AT382">
            <v>0</v>
          </cell>
          <cell r="AU382">
            <v>0</v>
          </cell>
          <cell r="AX382">
            <v>0</v>
          </cell>
          <cell r="AY382">
            <v>0</v>
          </cell>
          <cell r="BB382">
            <v>0</v>
          </cell>
          <cell r="BC382">
            <v>0</v>
          </cell>
          <cell r="BF382">
            <v>0</v>
          </cell>
          <cell r="BG382">
            <v>0</v>
          </cell>
          <cell r="BJ382">
            <v>0</v>
          </cell>
          <cell r="BK382">
            <v>0</v>
          </cell>
          <cell r="BN382">
            <v>0</v>
          </cell>
          <cell r="BO382">
            <v>0</v>
          </cell>
          <cell r="BR382">
            <v>0</v>
          </cell>
          <cell r="BS382">
            <v>0</v>
          </cell>
          <cell r="BV382">
            <v>0</v>
          </cell>
          <cell r="BW382">
            <v>0</v>
          </cell>
          <cell r="BZ382">
            <v>0</v>
          </cell>
          <cell r="CA382">
            <v>0</v>
          </cell>
          <cell r="CD382">
            <v>0</v>
          </cell>
          <cell r="CE382">
            <v>0</v>
          </cell>
          <cell r="CH382">
            <v>0</v>
          </cell>
          <cell r="CI382">
            <v>0</v>
          </cell>
          <cell r="CL382">
            <v>0</v>
          </cell>
          <cell r="CM382">
            <v>0</v>
          </cell>
          <cell r="CP382">
            <v>0</v>
          </cell>
          <cell r="CQ382">
            <v>0</v>
          </cell>
          <cell r="CT382">
            <v>0</v>
          </cell>
          <cell r="CU382">
            <v>0</v>
          </cell>
          <cell r="CX382">
            <v>3</v>
          </cell>
          <cell r="CY382">
            <v>1.33</v>
          </cell>
          <cell r="DB382">
            <v>0</v>
          </cell>
          <cell r="DC382">
            <v>0</v>
          </cell>
          <cell r="DF382">
            <v>0</v>
          </cell>
          <cell r="DG382">
            <v>0</v>
          </cell>
          <cell r="DJ382">
            <v>0</v>
          </cell>
          <cell r="DK382">
            <v>0</v>
          </cell>
          <cell r="DM382">
            <v>0</v>
          </cell>
        </row>
        <row r="383">
          <cell r="N383">
            <v>0</v>
          </cell>
          <cell r="O383">
            <v>0</v>
          </cell>
          <cell r="R383">
            <v>0</v>
          </cell>
          <cell r="S383">
            <v>0</v>
          </cell>
          <cell r="V383">
            <v>0</v>
          </cell>
          <cell r="W383">
            <v>0</v>
          </cell>
          <cell r="Z383">
            <v>0</v>
          </cell>
          <cell r="AA383">
            <v>0</v>
          </cell>
          <cell r="AD383">
            <v>0</v>
          </cell>
          <cell r="AE383">
            <v>0</v>
          </cell>
          <cell r="AH383">
            <v>0</v>
          </cell>
          <cell r="AI383">
            <v>0</v>
          </cell>
          <cell r="AL383">
            <v>0</v>
          </cell>
          <cell r="AM383">
            <v>0</v>
          </cell>
          <cell r="AP383">
            <v>0</v>
          </cell>
          <cell r="AQ383">
            <v>0</v>
          </cell>
          <cell r="AT383">
            <v>0</v>
          </cell>
          <cell r="AU383">
            <v>0</v>
          </cell>
          <cell r="AX383">
            <v>0</v>
          </cell>
          <cell r="AY383">
            <v>0</v>
          </cell>
          <cell r="BB383">
            <v>0</v>
          </cell>
          <cell r="BC383">
            <v>0</v>
          </cell>
          <cell r="BF383">
            <v>0</v>
          </cell>
          <cell r="BG383">
            <v>0</v>
          </cell>
          <cell r="BJ383">
            <v>0</v>
          </cell>
          <cell r="BK383">
            <v>0</v>
          </cell>
          <cell r="BN383">
            <v>0</v>
          </cell>
          <cell r="BO383">
            <v>0</v>
          </cell>
          <cell r="BR383">
            <v>0</v>
          </cell>
          <cell r="BS383">
            <v>0</v>
          </cell>
          <cell r="BV383">
            <v>0</v>
          </cell>
          <cell r="BW383">
            <v>0</v>
          </cell>
          <cell r="BZ383">
            <v>0</v>
          </cell>
          <cell r="CA383">
            <v>0</v>
          </cell>
          <cell r="CD383">
            <v>0</v>
          </cell>
          <cell r="CE383">
            <v>0</v>
          </cell>
          <cell r="CH383">
            <v>0</v>
          </cell>
          <cell r="CI383">
            <v>0</v>
          </cell>
          <cell r="CL383">
            <v>0</v>
          </cell>
          <cell r="CM383">
            <v>0</v>
          </cell>
          <cell r="CP383">
            <v>0</v>
          </cell>
          <cell r="CQ383">
            <v>0</v>
          </cell>
          <cell r="CT383">
            <v>0.01</v>
          </cell>
          <cell r="CU383">
            <v>1.81</v>
          </cell>
          <cell r="CX383">
            <v>5</v>
          </cell>
          <cell r="CY383">
            <v>3.7519999999999998</v>
          </cell>
          <cell r="DB383">
            <v>0</v>
          </cell>
          <cell r="DC383">
            <v>0</v>
          </cell>
          <cell r="DF383">
            <v>0</v>
          </cell>
          <cell r="DG383">
            <v>0</v>
          </cell>
          <cell r="DJ383">
            <v>0</v>
          </cell>
          <cell r="DK383">
            <v>0</v>
          </cell>
          <cell r="DM383">
            <v>1.607</v>
          </cell>
        </row>
        <row r="384">
          <cell r="N384">
            <v>1E-3</v>
          </cell>
          <cell r="O384">
            <v>6.0270000000000001</v>
          </cell>
          <cell r="R384">
            <v>0</v>
          </cell>
          <cell r="S384">
            <v>0</v>
          </cell>
          <cell r="V384">
            <v>0</v>
          </cell>
          <cell r="W384">
            <v>0</v>
          </cell>
          <cell r="Z384">
            <v>0</v>
          </cell>
          <cell r="AA384">
            <v>0</v>
          </cell>
          <cell r="AD384">
            <v>0</v>
          </cell>
          <cell r="AE384">
            <v>0</v>
          </cell>
          <cell r="AH384">
            <v>0</v>
          </cell>
          <cell r="AI384">
            <v>0</v>
          </cell>
          <cell r="AL384">
            <v>0</v>
          </cell>
          <cell r="AM384">
            <v>0</v>
          </cell>
          <cell r="AP384">
            <v>0</v>
          </cell>
          <cell r="AQ384">
            <v>0</v>
          </cell>
          <cell r="AT384">
            <v>0</v>
          </cell>
          <cell r="AU384">
            <v>0</v>
          </cell>
          <cell r="AX384">
            <v>0</v>
          </cell>
          <cell r="AY384">
            <v>0</v>
          </cell>
          <cell r="BB384">
            <v>0</v>
          </cell>
          <cell r="BC384">
            <v>0</v>
          </cell>
          <cell r="BF384">
            <v>0</v>
          </cell>
          <cell r="BG384">
            <v>0</v>
          </cell>
          <cell r="BJ384">
            <v>0</v>
          </cell>
          <cell r="BK384">
            <v>0</v>
          </cell>
          <cell r="BN384">
            <v>0</v>
          </cell>
          <cell r="BO384">
            <v>0</v>
          </cell>
          <cell r="BR384">
            <v>0</v>
          </cell>
          <cell r="BS384">
            <v>0</v>
          </cell>
          <cell r="BV384">
            <v>0</v>
          </cell>
          <cell r="BW384">
            <v>0</v>
          </cell>
          <cell r="BZ384">
            <v>0</v>
          </cell>
          <cell r="CA384">
            <v>0</v>
          </cell>
          <cell r="CD384">
            <v>0</v>
          </cell>
          <cell r="CE384">
            <v>0</v>
          </cell>
          <cell r="CH384">
            <v>0</v>
          </cell>
          <cell r="CI384">
            <v>0</v>
          </cell>
          <cell r="CL384">
            <v>0</v>
          </cell>
          <cell r="CM384">
            <v>0</v>
          </cell>
          <cell r="CP384">
            <v>0</v>
          </cell>
          <cell r="CQ384">
            <v>0</v>
          </cell>
          <cell r="CT384">
            <v>0</v>
          </cell>
          <cell r="CU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F384">
            <v>0</v>
          </cell>
          <cell r="DG384">
            <v>0</v>
          </cell>
          <cell r="DJ384">
            <v>0</v>
          </cell>
          <cell r="DK384">
            <v>0</v>
          </cell>
          <cell r="DM384">
            <v>0</v>
          </cell>
        </row>
        <row r="385">
          <cell r="N385">
            <v>0</v>
          </cell>
          <cell r="O385">
            <v>0</v>
          </cell>
          <cell r="R385">
            <v>0</v>
          </cell>
          <cell r="S385">
            <v>0</v>
          </cell>
          <cell r="V385">
            <v>0</v>
          </cell>
          <cell r="W385">
            <v>0</v>
          </cell>
          <cell r="Z385">
            <v>0</v>
          </cell>
          <cell r="AA385">
            <v>0</v>
          </cell>
          <cell r="AD385">
            <v>0</v>
          </cell>
          <cell r="AE385">
            <v>0</v>
          </cell>
          <cell r="AH385">
            <v>0</v>
          </cell>
          <cell r="AI385">
            <v>0</v>
          </cell>
          <cell r="AL385">
            <v>0</v>
          </cell>
          <cell r="AM385">
            <v>0</v>
          </cell>
          <cell r="AP385">
            <v>0</v>
          </cell>
          <cell r="AQ385">
            <v>0</v>
          </cell>
          <cell r="AT385">
            <v>0</v>
          </cell>
          <cell r="AU385">
            <v>0</v>
          </cell>
          <cell r="AX385">
            <v>0</v>
          </cell>
          <cell r="AY385">
            <v>0</v>
          </cell>
          <cell r="BB385">
            <v>0</v>
          </cell>
          <cell r="BC385">
            <v>0</v>
          </cell>
          <cell r="BF385">
            <v>0</v>
          </cell>
          <cell r="BG385">
            <v>0</v>
          </cell>
          <cell r="BJ385">
            <v>0</v>
          </cell>
          <cell r="BK385">
            <v>0</v>
          </cell>
          <cell r="BN385">
            <v>0</v>
          </cell>
          <cell r="BO385">
            <v>0</v>
          </cell>
          <cell r="BR385">
            <v>0</v>
          </cell>
          <cell r="BS385">
            <v>0</v>
          </cell>
          <cell r="BV385">
            <v>0</v>
          </cell>
          <cell r="BW385">
            <v>0</v>
          </cell>
          <cell r="BZ385">
            <v>0</v>
          </cell>
          <cell r="CA385">
            <v>0</v>
          </cell>
          <cell r="CD385">
            <v>0</v>
          </cell>
          <cell r="CE385">
            <v>0</v>
          </cell>
          <cell r="CH385">
            <v>0</v>
          </cell>
          <cell r="CI385">
            <v>0</v>
          </cell>
          <cell r="CL385">
            <v>0</v>
          </cell>
          <cell r="CM385">
            <v>0</v>
          </cell>
          <cell r="CP385">
            <v>0</v>
          </cell>
          <cell r="CQ385">
            <v>0</v>
          </cell>
          <cell r="CT385">
            <v>0</v>
          </cell>
          <cell r="CU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F385">
            <v>0</v>
          </cell>
          <cell r="DG385">
            <v>0</v>
          </cell>
          <cell r="DJ385">
            <v>0</v>
          </cell>
          <cell r="DK385">
            <v>0</v>
          </cell>
          <cell r="DM385">
            <v>0</v>
          </cell>
        </row>
        <row r="386">
          <cell r="N386">
            <v>0</v>
          </cell>
          <cell r="O386">
            <v>0</v>
          </cell>
          <cell r="R386">
            <v>0</v>
          </cell>
          <cell r="S386">
            <v>0</v>
          </cell>
          <cell r="V386">
            <v>0</v>
          </cell>
          <cell r="W386">
            <v>0</v>
          </cell>
          <cell r="Z386">
            <v>0</v>
          </cell>
          <cell r="AA386">
            <v>0</v>
          </cell>
          <cell r="AD386">
            <v>0</v>
          </cell>
          <cell r="AE386">
            <v>0</v>
          </cell>
          <cell r="AH386">
            <v>0</v>
          </cell>
          <cell r="AI386">
            <v>0</v>
          </cell>
          <cell r="AL386">
            <v>0</v>
          </cell>
          <cell r="AM386">
            <v>0</v>
          </cell>
          <cell r="AP386">
            <v>0</v>
          </cell>
          <cell r="AQ386">
            <v>0</v>
          </cell>
          <cell r="AT386">
            <v>0</v>
          </cell>
          <cell r="AU386">
            <v>0</v>
          </cell>
          <cell r="AX386">
            <v>0</v>
          </cell>
          <cell r="AY386">
            <v>0</v>
          </cell>
          <cell r="BB386">
            <v>0</v>
          </cell>
          <cell r="BC386">
            <v>0</v>
          </cell>
          <cell r="BF386">
            <v>0</v>
          </cell>
          <cell r="BG386">
            <v>0</v>
          </cell>
          <cell r="BJ386">
            <v>0</v>
          </cell>
          <cell r="BK386">
            <v>0</v>
          </cell>
          <cell r="BN386">
            <v>0</v>
          </cell>
          <cell r="BO386">
            <v>0</v>
          </cell>
          <cell r="BR386">
            <v>0</v>
          </cell>
          <cell r="BS386">
            <v>0</v>
          </cell>
          <cell r="BV386">
            <v>0</v>
          </cell>
          <cell r="BW386">
            <v>0</v>
          </cell>
          <cell r="BZ386">
            <v>0</v>
          </cell>
          <cell r="CA386">
            <v>0</v>
          </cell>
          <cell r="CD386">
            <v>0</v>
          </cell>
          <cell r="CE386">
            <v>0</v>
          </cell>
          <cell r="CH386">
            <v>0</v>
          </cell>
          <cell r="CI386">
            <v>0</v>
          </cell>
          <cell r="CL386">
            <v>0</v>
          </cell>
          <cell r="CM386">
            <v>0</v>
          </cell>
          <cell r="CP386">
            <v>0</v>
          </cell>
          <cell r="CQ386">
            <v>0</v>
          </cell>
          <cell r="CT386">
            <v>0</v>
          </cell>
          <cell r="CU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F386">
            <v>0</v>
          </cell>
          <cell r="DG386">
            <v>0</v>
          </cell>
          <cell r="DJ386">
            <v>0</v>
          </cell>
          <cell r="DK386">
            <v>0</v>
          </cell>
          <cell r="DM386">
            <v>0</v>
          </cell>
        </row>
        <row r="387">
          <cell r="N387">
            <v>0</v>
          </cell>
          <cell r="O387">
            <v>0</v>
          </cell>
          <cell r="R387">
            <v>0</v>
          </cell>
          <cell r="S387">
            <v>0</v>
          </cell>
          <cell r="V387">
            <v>0</v>
          </cell>
          <cell r="W387">
            <v>0</v>
          </cell>
          <cell r="Z387">
            <v>0</v>
          </cell>
          <cell r="AA387">
            <v>0</v>
          </cell>
          <cell r="AD387">
            <v>0</v>
          </cell>
          <cell r="AE387">
            <v>0</v>
          </cell>
          <cell r="AH387">
            <v>0</v>
          </cell>
          <cell r="AI387">
            <v>0</v>
          </cell>
          <cell r="AL387">
            <v>0</v>
          </cell>
          <cell r="AM387">
            <v>0</v>
          </cell>
          <cell r="AP387">
            <v>8</v>
          </cell>
          <cell r="AQ387">
            <v>4.1630000000000003</v>
          </cell>
          <cell r="AT387">
            <v>0</v>
          </cell>
          <cell r="AU387">
            <v>0</v>
          </cell>
          <cell r="AX387">
            <v>0</v>
          </cell>
          <cell r="AY387">
            <v>0</v>
          </cell>
          <cell r="BB387">
            <v>0</v>
          </cell>
          <cell r="BC387">
            <v>0</v>
          </cell>
          <cell r="BF387">
            <v>0</v>
          </cell>
          <cell r="BG387">
            <v>0</v>
          </cell>
          <cell r="BJ387">
            <v>0</v>
          </cell>
          <cell r="BK387">
            <v>0</v>
          </cell>
          <cell r="BN387">
            <v>1.2E-2</v>
          </cell>
          <cell r="BO387">
            <v>9.9179999999999993</v>
          </cell>
          <cell r="BR387">
            <v>0</v>
          </cell>
          <cell r="BS387">
            <v>0</v>
          </cell>
          <cell r="BV387">
            <v>0</v>
          </cell>
          <cell r="BW387">
            <v>0</v>
          </cell>
          <cell r="BZ387">
            <v>0</v>
          </cell>
          <cell r="CA387">
            <v>0</v>
          </cell>
          <cell r="CD387">
            <v>0</v>
          </cell>
          <cell r="CE387">
            <v>0</v>
          </cell>
          <cell r="CH387">
            <v>0</v>
          </cell>
          <cell r="CI387">
            <v>0</v>
          </cell>
          <cell r="CL387">
            <v>0</v>
          </cell>
          <cell r="CM387">
            <v>0</v>
          </cell>
          <cell r="CP387">
            <v>0</v>
          </cell>
          <cell r="CQ387">
            <v>0</v>
          </cell>
          <cell r="CT387">
            <v>0</v>
          </cell>
          <cell r="CU387">
            <v>0</v>
          </cell>
          <cell r="CX387">
            <v>4</v>
          </cell>
          <cell r="CY387">
            <v>6.609</v>
          </cell>
          <cell r="DB387">
            <v>1</v>
          </cell>
          <cell r="DC387">
            <v>3.07</v>
          </cell>
          <cell r="DF387">
            <v>0</v>
          </cell>
          <cell r="DG387">
            <v>0</v>
          </cell>
          <cell r="DJ387">
            <v>0</v>
          </cell>
          <cell r="DK387">
            <v>0</v>
          </cell>
          <cell r="DM387">
            <v>0</v>
          </cell>
        </row>
        <row r="388">
          <cell r="N388">
            <v>0</v>
          </cell>
          <cell r="O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0</v>
          </cell>
          <cell r="Z388">
            <v>0</v>
          </cell>
          <cell r="AA388">
            <v>0</v>
          </cell>
          <cell r="AD388">
            <v>0</v>
          </cell>
          <cell r="AE388">
            <v>0</v>
          </cell>
          <cell r="AH388">
            <v>0</v>
          </cell>
          <cell r="AI388">
            <v>0</v>
          </cell>
          <cell r="AL388">
            <v>0</v>
          </cell>
          <cell r="AM388">
            <v>0</v>
          </cell>
          <cell r="AP388">
            <v>0</v>
          </cell>
          <cell r="AQ388">
            <v>0</v>
          </cell>
          <cell r="AT388">
            <v>0</v>
          </cell>
          <cell r="AU388">
            <v>0</v>
          </cell>
          <cell r="AX388">
            <v>0</v>
          </cell>
          <cell r="AY388">
            <v>0</v>
          </cell>
          <cell r="BB388">
            <v>0</v>
          </cell>
          <cell r="BC388">
            <v>0</v>
          </cell>
          <cell r="BF388">
            <v>0</v>
          </cell>
          <cell r="BG388">
            <v>0</v>
          </cell>
          <cell r="BJ388">
            <v>0</v>
          </cell>
          <cell r="BK388">
            <v>0</v>
          </cell>
          <cell r="BN388">
            <v>0</v>
          </cell>
          <cell r="BO388">
            <v>0</v>
          </cell>
          <cell r="BR388">
            <v>0</v>
          </cell>
          <cell r="BS388">
            <v>0</v>
          </cell>
          <cell r="BV388">
            <v>0</v>
          </cell>
          <cell r="BW388">
            <v>0</v>
          </cell>
          <cell r="BZ388">
            <v>0</v>
          </cell>
          <cell r="CA388">
            <v>0</v>
          </cell>
          <cell r="CD388">
            <v>0</v>
          </cell>
          <cell r="CE388">
            <v>0</v>
          </cell>
          <cell r="CH388">
            <v>0</v>
          </cell>
          <cell r="CI388">
            <v>0</v>
          </cell>
          <cell r="CL388">
            <v>0</v>
          </cell>
          <cell r="CM388">
            <v>0</v>
          </cell>
          <cell r="CP388">
            <v>0</v>
          </cell>
          <cell r="CQ388">
            <v>0</v>
          </cell>
          <cell r="CT388">
            <v>0</v>
          </cell>
          <cell r="CU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F388">
            <v>0</v>
          </cell>
          <cell r="DG388">
            <v>0</v>
          </cell>
          <cell r="DJ388">
            <v>0</v>
          </cell>
          <cell r="DK388">
            <v>0</v>
          </cell>
          <cell r="DM388">
            <v>0</v>
          </cell>
        </row>
        <row r="389">
          <cell r="N389">
            <v>0</v>
          </cell>
          <cell r="O389">
            <v>0</v>
          </cell>
          <cell r="R389">
            <v>0</v>
          </cell>
          <cell r="S389">
            <v>0</v>
          </cell>
          <cell r="V389">
            <v>0</v>
          </cell>
          <cell r="W389">
            <v>0</v>
          </cell>
          <cell r="Z389">
            <v>0</v>
          </cell>
          <cell r="AA389">
            <v>0</v>
          </cell>
          <cell r="AD389">
            <v>0</v>
          </cell>
          <cell r="AE389">
            <v>0</v>
          </cell>
          <cell r="AH389">
            <v>0</v>
          </cell>
          <cell r="AI389">
            <v>0</v>
          </cell>
          <cell r="AL389">
            <v>0</v>
          </cell>
          <cell r="AM389">
            <v>0</v>
          </cell>
          <cell r="AP389">
            <v>0</v>
          </cell>
          <cell r="AQ389">
            <v>0</v>
          </cell>
          <cell r="AT389">
            <v>0</v>
          </cell>
          <cell r="AU389">
            <v>0</v>
          </cell>
          <cell r="AX389">
            <v>0</v>
          </cell>
          <cell r="AY389">
            <v>0</v>
          </cell>
          <cell r="BB389">
            <v>0</v>
          </cell>
          <cell r="BC389">
            <v>0</v>
          </cell>
          <cell r="BF389">
            <v>0</v>
          </cell>
          <cell r="BG389">
            <v>0</v>
          </cell>
          <cell r="BJ389">
            <v>0</v>
          </cell>
          <cell r="BK389">
            <v>0</v>
          </cell>
          <cell r="BN389">
            <v>0</v>
          </cell>
          <cell r="BO389">
            <v>0</v>
          </cell>
          <cell r="BR389">
            <v>0</v>
          </cell>
          <cell r="BS389">
            <v>0</v>
          </cell>
          <cell r="BV389">
            <v>0</v>
          </cell>
          <cell r="BW389">
            <v>0</v>
          </cell>
          <cell r="BZ389">
            <v>0</v>
          </cell>
          <cell r="CA389">
            <v>0</v>
          </cell>
          <cell r="CD389">
            <v>0</v>
          </cell>
          <cell r="CE389">
            <v>0</v>
          </cell>
          <cell r="CH389">
            <v>0</v>
          </cell>
          <cell r="CI389">
            <v>0</v>
          </cell>
          <cell r="CL389">
            <v>0</v>
          </cell>
          <cell r="CM389">
            <v>0</v>
          </cell>
          <cell r="CP389">
            <v>0</v>
          </cell>
          <cell r="CQ389">
            <v>0</v>
          </cell>
          <cell r="CT389">
            <v>0</v>
          </cell>
          <cell r="CU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F389">
            <v>0</v>
          </cell>
          <cell r="DG389">
            <v>0</v>
          </cell>
          <cell r="DJ389">
            <v>0</v>
          </cell>
          <cell r="DK389">
            <v>0</v>
          </cell>
          <cell r="DM389">
            <v>0</v>
          </cell>
        </row>
        <row r="390">
          <cell r="N390">
            <v>0</v>
          </cell>
          <cell r="O390">
            <v>0</v>
          </cell>
          <cell r="R390">
            <v>0</v>
          </cell>
          <cell r="S390">
            <v>0</v>
          </cell>
          <cell r="V390">
            <v>0</v>
          </cell>
          <cell r="W390">
            <v>0</v>
          </cell>
          <cell r="Z390">
            <v>0</v>
          </cell>
          <cell r="AA390">
            <v>0</v>
          </cell>
          <cell r="AD390">
            <v>0</v>
          </cell>
          <cell r="AE390">
            <v>0</v>
          </cell>
          <cell r="AH390">
            <v>0.38500000000000001</v>
          </cell>
          <cell r="AI390">
            <v>763.08600000000001</v>
          </cell>
          <cell r="AL390">
            <v>0</v>
          </cell>
          <cell r="AM390">
            <v>0</v>
          </cell>
          <cell r="AP390">
            <v>0</v>
          </cell>
          <cell r="AQ390">
            <v>0</v>
          </cell>
          <cell r="AT390">
            <v>0</v>
          </cell>
          <cell r="AU390">
            <v>0</v>
          </cell>
          <cell r="AX390">
            <v>0</v>
          </cell>
          <cell r="AY390">
            <v>0</v>
          </cell>
          <cell r="BB390">
            <v>0</v>
          </cell>
          <cell r="BC390">
            <v>0</v>
          </cell>
          <cell r="BF390">
            <v>0</v>
          </cell>
          <cell r="BG390">
            <v>0</v>
          </cell>
          <cell r="BJ390">
            <v>0</v>
          </cell>
          <cell r="BK390">
            <v>0</v>
          </cell>
          <cell r="BN390">
            <v>0</v>
          </cell>
          <cell r="BO390">
            <v>0</v>
          </cell>
          <cell r="BR390">
            <v>0</v>
          </cell>
          <cell r="BS390">
            <v>0</v>
          </cell>
          <cell r="BV390">
            <v>0</v>
          </cell>
          <cell r="BW390">
            <v>0</v>
          </cell>
          <cell r="BZ390">
            <v>0</v>
          </cell>
          <cell r="CA390">
            <v>0</v>
          </cell>
          <cell r="CD390">
            <v>0</v>
          </cell>
          <cell r="CE390">
            <v>0</v>
          </cell>
          <cell r="CH390">
            <v>0</v>
          </cell>
          <cell r="CI390">
            <v>0</v>
          </cell>
          <cell r="CL390">
            <v>0</v>
          </cell>
          <cell r="CM390">
            <v>0</v>
          </cell>
          <cell r="CP390">
            <v>0</v>
          </cell>
          <cell r="CQ390">
            <v>0</v>
          </cell>
          <cell r="CT390">
            <v>0</v>
          </cell>
          <cell r="CU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F390">
            <v>0</v>
          </cell>
          <cell r="DG390">
            <v>0</v>
          </cell>
          <cell r="DJ390">
            <v>0</v>
          </cell>
          <cell r="DK390">
            <v>0</v>
          </cell>
          <cell r="DM390">
            <v>0</v>
          </cell>
        </row>
        <row r="391">
          <cell r="N391">
            <v>0</v>
          </cell>
          <cell r="O391">
            <v>0</v>
          </cell>
          <cell r="R391">
            <v>0</v>
          </cell>
          <cell r="S391">
            <v>0</v>
          </cell>
          <cell r="V391">
            <v>0</v>
          </cell>
          <cell r="W391">
            <v>0</v>
          </cell>
          <cell r="Z391">
            <v>0</v>
          </cell>
          <cell r="AA391">
            <v>0</v>
          </cell>
          <cell r="AD391">
            <v>0</v>
          </cell>
          <cell r="AE391">
            <v>0</v>
          </cell>
          <cell r="AH391">
            <v>0</v>
          </cell>
          <cell r="AI391">
            <v>0</v>
          </cell>
          <cell r="AL391">
            <v>0</v>
          </cell>
          <cell r="AM391">
            <v>0</v>
          </cell>
          <cell r="AP391">
            <v>0</v>
          </cell>
          <cell r="AQ391">
            <v>0</v>
          </cell>
          <cell r="AT391">
            <v>0</v>
          </cell>
          <cell r="AU391">
            <v>0</v>
          </cell>
          <cell r="AX391">
            <v>0</v>
          </cell>
          <cell r="AY391">
            <v>0</v>
          </cell>
          <cell r="BB391">
            <v>0</v>
          </cell>
          <cell r="BC391">
            <v>0</v>
          </cell>
          <cell r="BF391">
            <v>0</v>
          </cell>
          <cell r="BG391">
            <v>0</v>
          </cell>
          <cell r="BJ391">
            <v>0</v>
          </cell>
          <cell r="BK391">
            <v>0</v>
          </cell>
          <cell r="BN391">
            <v>0</v>
          </cell>
          <cell r="BO391">
            <v>0</v>
          </cell>
          <cell r="BR391">
            <v>0</v>
          </cell>
          <cell r="BS391">
            <v>0</v>
          </cell>
          <cell r="BV391">
            <v>0</v>
          </cell>
          <cell r="BW391">
            <v>0</v>
          </cell>
          <cell r="BZ391">
            <v>0</v>
          </cell>
          <cell r="CA391">
            <v>0</v>
          </cell>
          <cell r="CD391">
            <v>0</v>
          </cell>
          <cell r="CE391">
            <v>0</v>
          </cell>
          <cell r="CH391">
            <v>0</v>
          </cell>
          <cell r="CI391">
            <v>0</v>
          </cell>
          <cell r="CL391">
            <v>0</v>
          </cell>
          <cell r="CM391">
            <v>0</v>
          </cell>
          <cell r="CP391">
            <v>0</v>
          </cell>
          <cell r="CQ391">
            <v>0</v>
          </cell>
          <cell r="CT391">
            <v>0</v>
          </cell>
          <cell r="CU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F391">
            <v>0</v>
          </cell>
          <cell r="DG391">
            <v>0</v>
          </cell>
          <cell r="DJ391">
            <v>0</v>
          </cell>
          <cell r="DK391">
            <v>0</v>
          </cell>
          <cell r="DM391">
            <v>0.66100000000000003</v>
          </cell>
        </row>
        <row r="392">
          <cell r="N392">
            <v>0</v>
          </cell>
          <cell r="O392">
            <v>0</v>
          </cell>
          <cell r="R392">
            <v>0</v>
          </cell>
          <cell r="S392">
            <v>0</v>
          </cell>
          <cell r="V392">
            <v>0</v>
          </cell>
          <cell r="W392">
            <v>0</v>
          </cell>
          <cell r="Z392">
            <v>0</v>
          </cell>
          <cell r="AA392">
            <v>0</v>
          </cell>
          <cell r="AD392">
            <v>0</v>
          </cell>
          <cell r="AE392">
            <v>0</v>
          </cell>
          <cell r="AH392">
            <v>8.3000000000000004E-2</v>
          </cell>
          <cell r="AI392">
            <v>18.928999999999998</v>
          </cell>
          <cell r="AL392">
            <v>0</v>
          </cell>
          <cell r="AM392">
            <v>0</v>
          </cell>
          <cell r="AP392">
            <v>1</v>
          </cell>
          <cell r="AQ392">
            <v>0.47599999999999998</v>
          </cell>
          <cell r="AT392">
            <v>0</v>
          </cell>
          <cell r="AU392">
            <v>0</v>
          </cell>
          <cell r="AX392">
            <v>0</v>
          </cell>
          <cell r="AY392">
            <v>0</v>
          </cell>
          <cell r="BB392">
            <v>0</v>
          </cell>
          <cell r="BC392">
            <v>0</v>
          </cell>
          <cell r="BF392">
            <v>0</v>
          </cell>
          <cell r="BG392">
            <v>0</v>
          </cell>
          <cell r="BJ392">
            <v>0</v>
          </cell>
          <cell r="BK392">
            <v>0</v>
          </cell>
          <cell r="BN392">
            <v>0</v>
          </cell>
          <cell r="BO392">
            <v>0</v>
          </cell>
          <cell r="BR392">
            <v>0</v>
          </cell>
          <cell r="BS392">
            <v>0</v>
          </cell>
          <cell r="BV392">
            <v>0</v>
          </cell>
          <cell r="BW392">
            <v>0</v>
          </cell>
          <cell r="BZ392">
            <v>0</v>
          </cell>
          <cell r="CA392">
            <v>0</v>
          </cell>
          <cell r="CD392">
            <v>0</v>
          </cell>
          <cell r="CE392">
            <v>0</v>
          </cell>
          <cell r="CH392">
            <v>0</v>
          </cell>
          <cell r="CI392">
            <v>0</v>
          </cell>
          <cell r="CL392">
            <v>0</v>
          </cell>
          <cell r="CM392">
            <v>0</v>
          </cell>
          <cell r="CP392">
            <v>0</v>
          </cell>
          <cell r="CQ392">
            <v>0</v>
          </cell>
          <cell r="CT392">
            <v>0</v>
          </cell>
          <cell r="CU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F392">
            <v>0</v>
          </cell>
          <cell r="DG392">
            <v>0</v>
          </cell>
          <cell r="DJ392">
            <v>0</v>
          </cell>
          <cell r="DK392">
            <v>0</v>
          </cell>
          <cell r="DM392">
            <v>10.542999999999999</v>
          </cell>
        </row>
        <row r="393">
          <cell r="N393">
            <v>0</v>
          </cell>
          <cell r="O393">
            <v>0</v>
          </cell>
          <cell r="R393">
            <v>0</v>
          </cell>
          <cell r="S393">
            <v>0</v>
          </cell>
          <cell r="V393">
            <v>0</v>
          </cell>
          <cell r="W393">
            <v>0</v>
          </cell>
          <cell r="Z393">
            <v>0</v>
          </cell>
          <cell r="AA393">
            <v>0</v>
          </cell>
          <cell r="AD393">
            <v>0</v>
          </cell>
          <cell r="AE393">
            <v>0</v>
          </cell>
          <cell r="AH393">
            <v>0</v>
          </cell>
          <cell r="AI393">
            <v>0</v>
          </cell>
          <cell r="AL393">
            <v>0</v>
          </cell>
          <cell r="AM393">
            <v>0</v>
          </cell>
          <cell r="AP393">
            <v>0</v>
          </cell>
          <cell r="AQ393">
            <v>0</v>
          </cell>
          <cell r="AT393">
            <v>0</v>
          </cell>
          <cell r="AU393">
            <v>0</v>
          </cell>
          <cell r="AX393">
            <v>0</v>
          </cell>
          <cell r="AY393">
            <v>0</v>
          </cell>
          <cell r="BB393">
            <v>0</v>
          </cell>
          <cell r="BC393">
            <v>0</v>
          </cell>
          <cell r="BF393">
            <v>0</v>
          </cell>
          <cell r="BG393">
            <v>0</v>
          </cell>
          <cell r="BJ393">
            <v>0</v>
          </cell>
          <cell r="BK393">
            <v>0</v>
          </cell>
          <cell r="BN393">
            <v>0</v>
          </cell>
          <cell r="BO393">
            <v>0</v>
          </cell>
          <cell r="BR393">
            <v>0</v>
          </cell>
          <cell r="BS393">
            <v>0</v>
          </cell>
          <cell r="BV393">
            <v>0</v>
          </cell>
          <cell r="BW393">
            <v>0</v>
          </cell>
          <cell r="BZ393">
            <v>0</v>
          </cell>
          <cell r="CA393">
            <v>0</v>
          </cell>
          <cell r="CD393">
            <v>0</v>
          </cell>
          <cell r="CE393">
            <v>0</v>
          </cell>
          <cell r="CH393">
            <v>0</v>
          </cell>
          <cell r="CI393">
            <v>0</v>
          </cell>
          <cell r="CL393">
            <v>0</v>
          </cell>
          <cell r="CM393">
            <v>0</v>
          </cell>
          <cell r="CP393">
            <v>0</v>
          </cell>
          <cell r="CQ393">
            <v>0</v>
          </cell>
          <cell r="CT393">
            <v>0</v>
          </cell>
          <cell r="CU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F393">
            <v>0</v>
          </cell>
          <cell r="DG393">
            <v>0</v>
          </cell>
          <cell r="DJ393">
            <v>0.51600000000000001</v>
          </cell>
          <cell r="DK393">
            <v>41.28</v>
          </cell>
          <cell r="DM393">
            <v>63.484000000000002</v>
          </cell>
        </row>
        <row r="394">
          <cell r="N394">
            <v>0</v>
          </cell>
          <cell r="O394">
            <v>0</v>
          </cell>
          <cell r="R394">
            <v>0</v>
          </cell>
          <cell r="S394">
            <v>0</v>
          </cell>
          <cell r="V394">
            <v>0</v>
          </cell>
          <cell r="W394">
            <v>0</v>
          </cell>
          <cell r="Z394">
            <v>0</v>
          </cell>
          <cell r="AA394">
            <v>0</v>
          </cell>
          <cell r="AD394">
            <v>0</v>
          </cell>
          <cell r="AE394">
            <v>0</v>
          </cell>
          <cell r="AH394">
            <v>0</v>
          </cell>
          <cell r="AI394">
            <v>0</v>
          </cell>
          <cell r="AL394">
            <v>0</v>
          </cell>
          <cell r="AM394">
            <v>0</v>
          </cell>
          <cell r="AP394">
            <v>0</v>
          </cell>
          <cell r="AQ394">
            <v>0</v>
          </cell>
          <cell r="AT394">
            <v>0</v>
          </cell>
          <cell r="AU394">
            <v>0</v>
          </cell>
          <cell r="AX394">
            <v>0</v>
          </cell>
          <cell r="AY394">
            <v>0</v>
          </cell>
          <cell r="BB394">
            <v>0</v>
          </cell>
          <cell r="BC394">
            <v>0</v>
          </cell>
          <cell r="BF394">
            <v>0</v>
          </cell>
          <cell r="BG394">
            <v>0</v>
          </cell>
          <cell r="BJ394">
            <v>0</v>
          </cell>
          <cell r="BK394">
            <v>0</v>
          </cell>
          <cell r="BN394">
            <v>0</v>
          </cell>
          <cell r="BO394">
            <v>0</v>
          </cell>
          <cell r="BR394">
            <v>0</v>
          </cell>
          <cell r="BS394">
            <v>0</v>
          </cell>
          <cell r="BV394">
            <v>0</v>
          </cell>
          <cell r="BW394">
            <v>0</v>
          </cell>
          <cell r="BZ394">
            <v>0</v>
          </cell>
          <cell r="CA394">
            <v>0</v>
          </cell>
          <cell r="CD394">
            <v>0</v>
          </cell>
          <cell r="CE394">
            <v>0</v>
          </cell>
          <cell r="CH394">
            <v>0</v>
          </cell>
          <cell r="CI394">
            <v>0</v>
          </cell>
          <cell r="CL394">
            <v>0</v>
          </cell>
          <cell r="CM394">
            <v>0</v>
          </cell>
          <cell r="CP394">
            <v>0</v>
          </cell>
          <cell r="CQ394">
            <v>0</v>
          </cell>
          <cell r="CT394">
            <v>0</v>
          </cell>
          <cell r="CU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F394">
            <v>0</v>
          </cell>
          <cell r="DG394">
            <v>0</v>
          </cell>
          <cell r="DJ394">
            <v>0</v>
          </cell>
          <cell r="DK394">
            <v>0</v>
          </cell>
          <cell r="DM394">
            <v>0</v>
          </cell>
        </row>
        <row r="395">
          <cell r="N395">
            <v>0</v>
          </cell>
          <cell r="O395">
            <v>0</v>
          </cell>
          <cell r="R395">
            <v>0</v>
          </cell>
          <cell r="S395">
            <v>0</v>
          </cell>
          <cell r="V395">
            <v>0</v>
          </cell>
          <cell r="W395">
            <v>0</v>
          </cell>
          <cell r="Z395">
            <v>0</v>
          </cell>
          <cell r="AA395">
            <v>0</v>
          </cell>
          <cell r="AD395">
            <v>0</v>
          </cell>
          <cell r="AE395">
            <v>0</v>
          </cell>
          <cell r="AH395">
            <v>0</v>
          </cell>
          <cell r="AI395">
            <v>0</v>
          </cell>
          <cell r="AL395">
            <v>0</v>
          </cell>
          <cell r="AM395">
            <v>0</v>
          </cell>
          <cell r="AP395">
            <v>0</v>
          </cell>
          <cell r="AQ395">
            <v>0</v>
          </cell>
          <cell r="AT395">
            <v>0</v>
          </cell>
          <cell r="AU395">
            <v>0</v>
          </cell>
          <cell r="AX395">
            <v>0</v>
          </cell>
          <cell r="AY395">
            <v>0</v>
          </cell>
          <cell r="BB395">
            <v>0</v>
          </cell>
          <cell r="BC395">
            <v>0</v>
          </cell>
          <cell r="BF395">
            <v>0</v>
          </cell>
          <cell r="BG395">
            <v>0</v>
          </cell>
          <cell r="BJ395">
            <v>0</v>
          </cell>
          <cell r="BK395">
            <v>0</v>
          </cell>
          <cell r="BN395">
            <v>0</v>
          </cell>
          <cell r="BO395">
            <v>0</v>
          </cell>
          <cell r="BR395">
            <v>0</v>
          </cell>
          <cell r="BS395">
            <v>0</v>
          </cell>
          <cell r="BV395">
            <v>0</v>
          </cell>
          <cell r="BW395">
            <v>0</v>
          </cell>
          <cell r="BZ395">
            <v>0</v>
          </cell>
          <cell r="CA395">
            <v>0</v>
          </cell>
          <cell r="CD395">
            <v>0</v>
          </cell>
          <cell r="CE395">
            <v>0</v>
          </cell>
          <cell r="CH395">
            <v>0</v>
          </cell>
          <cell r="CI395">
            <v>0</v>
          </cell>
          <cell r="CL395">
            <v>0</v>
          </cell>
          <cell r="CM395">
            <v>0</v>
          </cell>
          <cell r="CP395">
            <v>0</v>
          </cell>
          <cell r="CQ395">
            <v>0</v>
          </cell>
          <cell r="CT395">
            <v>0</v>
          </cell>
          <cell r="CU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F395">
            <v>0</v>
          </cell>
          <cell r="DG395">
            <v>0</v>
          </cell>
          <cell r="DJ395">
            <v>0</v>
          </cell>
          <cell r="DK395">
            <v>0</v>
          </cell>
          <cell r="DM395">
            <v>0</v>
          </cell>
        </row>
        <row r="396">
          <cell r="N396">
            <v>0</v>
          </cell>
          <cell r="O396">
            <v>0</v>
          </cell>
          <cell r="R396">
            <v>0</v>
          </cell>
          <cell r="S396">
            <v>0</v>
          </cell>
          <cell r="V396">
            <v>0</v>
          </cell>
          <cell r="W396">
            <v>0</v>
          </cell>
          <cell r="Z396">
            <v>0</v>
          </cell>
          <cell r="AA396">
            <v>0</v>
          </cell>
          <cell r="AD396">
            <v>0</v>
          </cell>
          <cell r="AE396">
            <v>0</v>
          </cell>
          <cell r="AH396">
            <v>0</v>
          </cell>
          <cell r="AI396">
            <v>0</v>
          </cell>
          <cell r="AL396">
            <v>0</v>
          </cell>
          <cell r="AM396">
            <v>0</v>
          </cell>
          <cell r="AP396">
            <v>0</v>
          </cell>
          <cell r="AQ396">
            <v>0</v>
          </cell>
          <cell r="AT396">
            <v>0</v>
          </cell>
          <cell r="AU396">
            <v>0</v>
          </cell>
          <cell r="AX396">
            <v>0</v>
          </cell>
          <cell r="AY396">
            <v>0</v>
          </cell>
          <cell r="BB396">
            <v>0</v>
          </cell>
          <cell r="BC396">
            <v>0</v>
          </cell>
          <cell r="BF396">
            <v>0</v>
          </cell>
          <cell r="BG396">
            <v>0</v>
          </cell>
          <cell r="BJ396">
            <v>0</v>
          </cell>
          <cell r="BK396">
            <v>0</v>
          </cell>
          <cell r="BN396">
            <v>0</v>
          </cell>
          <cell r="BO396">
            <v>0</v>
          </cell>
          <cell r="BR396">
            <v>0</v>
          </cell>
          <cell r="BS396">
            <v>0</v>
          </cell>
          <cell r="BV396">
            <v>0</v>
          </cell>
          <cell r="BW396">
            <v>0</v>
          </cell>
          <cell r="BZ396">
            <v>0</v>
          </cell>
          <cell r="CA396">
            <v>0</v>
          </cell>
          <cell r="CD396">
            <v>0</v>
          </cell>
          <cell r="CE396">
            <v>0</v>
          </cell>
          <cell r="CH396">
            <v>0</v>
          </cell>
          <cell r="CI396">
            <v>0</v>
          </cell>
          <cell r="CL396">
            <v>0</v>
          </cell>
          <cell r="CM396">
            <v>0</v>
          </cell>
          <cell r="CP396">
            <v>0</v>
          </cell>
          <cell r="CQ396">
            <v>0</v>
          </cell>
          <cell r="CT396">
            <v>0</v>
          </cell>
          <cell r="CU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F396">
            <v>0</v>
          </cell>
          <cell r="DG396">
            <v>0</v>
          </cell>
          <cell r="DJ396">
            <v>0</v>
          </cell>
          <cell r="DK396">
            <v>0</v>
          </cell>
          <cell r="DM396">
            <v>1.0089999999999999</v>
          </cell>
        </row>
        <row r="397">
          <cell r="N397">
            <v>0</v>
          </cell>
          <cell r="O397">
            <v>0</v>
          </cell>
          <cell r="R397">
            <v>0</v>
          </cell>
          <cell r="S397">
            <v>0</v>
          </cell>
          <cell r="V397">
            <v>0</v>
          </cell>
          <cell r="W397">
            <v>0</v>
          </cell>
          <cell r="Z397">
            <v>0</v>
          </cell>
          <cell r="AA397">
            <v>0</v>
          </cell>
          <cell r="AD397">
            <v>0</v>
          </cell>
          <cell r="AE397">
            <v>0</v>
          </cell>
          <cell r="AH397">
            <v>0</v>
          </cell>
          <cell r="AI397">
            <v>0</v>
          </cell>
          <cell r="AL397">
            <v>0</v>
          </cell>
          <cell r="AM397">
            <v>0</v>
          </cell>
          <cell r="AP397">
            <v>0</v>
          </cell>
          <cell r="AQ397">
            <v>0</v>
          </cell>
          <cell r="AT397">
            <v>0</v>
          </cell>
          <cell r="AU397">
            <v>0</v>
          </cell>
          <cell r="AX397">
            <v>0</v>
          </cell>
          <cell r="AY397">
            <v>0</v>
          </cell>
          <cell r="BB397">
            <v>0</v>
          </cell>
          <cell r="BC397">
            <v>0</v>
          </cell>
          <cell r="BF397">
            <v>0</v>
          </cell>
          <cell r="BG397">
            <v>0</v>
          </cell>
          <cell r="BJ397">
            <v>0</v>
          </cell>
          <cell r="BK397">
            <v>0</v>
          </cell>
          <cell r="BN397">
            <v>0</v>
          </cell>
          <cell r="BO397">
            <v>0</v>
          </cell>
          <cell r="BR397">
            <v>0</v>
          </cell>
          <cell r="BS397">
            <v>0</v>
          </cell>
          <cell r="BV397">
            <v>0</v>
          </cell>
          <cell r="BW397">
            <v>0</v>
          </cell>
          <cell r="BZ397">
            <v>0</v>
          </cell>
          <cell r="CA397">
            <v>0</v>
          </cell>
          <cell r="CD397">
            <v>0</v>
          </cell>
          <cell r="CE397">
            <v>0</v>
          </cell>
          <cell r="CH397">
            <v>0</v>
          </cell>
          <cell r="CI397">
            <v>0</v>
          </cell>
          <cell r="CL397">
            <v>0</v>
          </cell>
          <cell r="CM397">
            <v>0</v>
          </cell>
          <cell r="CP397">
            <v>0</v>
          </cell>
          <cell r="CQ397">
            <v>0</v>
          </cell>
          <cell r="CT397">
            <v>0</v>
          </cell>
          <cell r="CU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F397">
            <v>0</v>
          </cell>
          <cell r="DG397">
            <v>0</v>
          </cell>
          <cell r="DJ397">
            <v>0</v>
          </cell>
          <cell r="DK397">
            <v>0</v>
          </cell>
          <cell r="DM397">
            <v>0</v>
          </cell>
        </row>
        <row r="398">
          <cell r="N398">
            <v>0</v>
          </cell>
          <cell r="O398">
            <v>0</v>
          </cell>
          <cell r="R398">
            <v>0</v>
          </cell>
          <cell r="S398">
            <v>0</v>
          </cell>
          <cell r="V398">
            <v>0</v>
          </cell>
          <cell r="W398">
            <v>0</v>
          </cell>
          <cell r="Z398">
            <v>0</v>
          </cell>
          <cell r="AA398">
            <v>0</v>
          </cell>
          <cell r="AD398">
            <v>0</v>
          </cell>
          <cell r="AE398">
            <v>0</v>
          </cell>
          <cell r="AH398">
            <v>0</v>
          </cell>
          <cell r="AI398">
            <v>0</v>
          </cell>
          <cell r="AL398">
            <v>0</v>
          </cell>
          <cell r="AM398">
            <v>0</v>
          </cell>
          <cell r="AP398">
            <v>3</v>
          </cell>
          <cell r="AQ398">
            <v>1.353</v>
          </cell>
          <cell r="AT398">
            <v>0</v>
          </cell>
          <cell r="AU398">
            <v>0</v>
          </cell>
          <cell r="AX398">
            <v>0</v>
          </cell>
          <cell r="AY398">
            <v>0</v>
          </cell>
          <cell r="BB398">
            <v>0</v>
          </cell>
          <cell r="BC398">
            <v>0</v>
          </cell>
          <cell r="BF398">
            <v>0</v>
          </cell>
          <cell r="BG398">
            <v>0</v>
          </cell>
          <cell r="BJ398">
            <v>0</v>
          </cell>
          <cell r="BK398">
            <v>0</v>
          </cell>
          <cell r="BN398">
            <v>0</v>
          </cell>
          <cell r="BO398">
            <v>0</v>
          </cell>
          <cell r="BR398">
            <v>0</v>
          </cell>
          <cell r="BS398">
            <v>0</v>
          </cell>
          <cell r="BV398">
            <v>0</v>
          </cell>
          <cell r="BW398">
            <v>0</v>
          </cell>
          <cell r="BZ398">
            <v>0</v>
          </cell>
          <cell r="CA398">
            <v>0</v>
          </cell>
          <cell r="CD398">
            <v>0</v>
          </cell>
          <cell r="CE398">
            <v>0</v>
          </cell>
          <cell r="CH398">
            <v>0</v>
          </cell>
          <cell r="CI398">
            <v>0</v>
          </cell>
          <cell r="CL398">
            <v>0</v>
          </cell>
          <cell r="CM398">
            <v>0</v>
          </cell>
          <cell r="CP398">
            <v>0</v>
          </cell>
          <cell r="CQ398">
            <v>0</v>
          </cell>
          <cell r="CT398">
            <v>0</v>
          </cell>
          <cell r="CU398">
            <v>0</v>
          </cell>
          <cell r="CX398">
            <v>7</v>
          </cell>
          <cell r="CY398">
            <v>6.7809999999999997</v>
          </cell>
          <cell r="DB398">
            <v>0</v>
          </cell>
          <cell r="DC398">
            <v>0</v>
          </cell>
          <cell r="DF398">
            <v>0</v>
          </cell>
          <cell r="DG398">
            <v>0</v>
          </cell>
          <cell r="DJ398">
            <v>0.76100000000000001</v>
          </cell>
          <cell r="DK398">
            <v>60.88</v>
          </cell>
          <cell r="DM398">
            <v>0</v>
          </cell>
        </row>
        <row r="399">
          <cell r="N399">
            <v>0</v>
          </cell>
          <cell r="O399">
            <v>0</v>
          </cell>
          <cell r="R399">
            <v>0</v>
          </cell>
          <cell r="S399">
            <v>0</v>
          </cell>
          <cell r="V399">
            <v>0</v>
          </cell>
          <cell r="W399">
            <v>0</v>
          </cell>
          <cell r="Z399">
            <v>0</v>
          </cell>
          <cell r="AA399">
            <v>0</v>
          </cell>
          <cell r="AD399">
            <v>0</v>
          </cell>
          <cell r="AE399">
            <v>0</v>
          </cell>
          <cell r="AH399">
            <v>0</v>
          </cell>
          <cell r="AI399">
            <v>0</v>
          </cell>
          <cell r="AL399">
            <v>0</v>
          </cell>
          <cell r="AM399">
            <v>0</v>
          </cell>
          <cell r="AP399">
            <v>0</v>
          </cell>
          <cell r="AQ399">
            <v>0</v>
          </cell>
          <cell r="AT399">
            <v>0</v>
          </cell>
          <cell r="AU399">
            <v>0</v>
          </cell>
          <cell r="AX399">
            <v>0</v>
          </cell>
          <cell r="AY399">
            <v>0</v>
          </cell>
          <cell r="BB399">
            <v>0</v>
          </cell>
          <cell r="BC399">
            <v>0</v>
          </cell>
          <cell r="BF399">
            <v>0</v>
          </cell>
          <cell r="BG399">
            <v>0</v>
          </cell>
          <cell r="BJ399">
            <v>0</v>
          </cell>
          <cell r="BK399">
            <v>0</v>
          </cell>
          <cell r="BN399">
            <v>0</v>
          </cell>
          <cell r="BO399">
            <v>0</v>
          </cell>
          <cell r="BR399">
            <v>0</v>
          </cell>
          <cell r="BS399">
            <v>0</v>
          </cell>
          <cell r="BV399">
            <v>0</v>
          </cell>
          <cell r="BW399">
            <v>0</v>
          </cell>
          <cell r="BZ399">
            <v>0</v>
          </cell>
          <cell r="CA399">
            <v>0</v>
          </cell>
          <cell r="CD399">
            <v>0</v>
          </cell>
          <cell r="CE399">
            <v>0</v>
          </cell>
          <cell r="CH399">
            <v>0</v>
          </cell>
          <cell r="CI399">
            <v>0</v>
          </cell>
          <cell r="CL399">
            <v>0</v>
          </cell>
          <cell r="CM399">
            <v>0</v>
          </cell>
          <cell r="CP399">
            <v>0</v>
          </cell>
          <cell r="CQ399">
            <v>0</v>
          </cell>
          <cell r="CT399">
            <v>0</v>
          </cell>
          <cell r="CU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F399">
            <v>0</v>
          </cell>
          <cell r="DG399">
            <v>0</v>
          </cell>
          <cell r="DJ399">
            <v>0.61099999999999999</v>
          </cell>
          <cell r="DK399">
            <v>48.879999999999995</v>
          </cell>
          <cell r="DM399">
            <v>0</v>
          </cell>
        </row>
        <row r="400">
          <cell r="N400">
            <v>0</v>
          </cell>
          <cell r="O400">
            <v>0</v>
          </cell>
          <cell r="R400">
            <v>0</v>
          </cell>
          <cell r="S400">
            <v>0</v>
          </cell>
          <cell r="V400">
            <v>0</v>
          </cell>
          <cell r="W400">
            <v>0</v>
          </cell>
          <cell r="Z400">
            <v>0</v>
          </cell>
          <cell r="AA400">
            <v>0</v>
          </cell>
          <cell r="AD400">
            <v>0</v>
          </cell>
          <cell r="AE400">
            <v>0</v>
          </cell>
          <cell r="AH400">
            <v>0</v>
          </cell>
          <cell r="AI400">
            <v>0</v>
          </cell>
          <cell r="AL400">
            <v>0</v>
          </cell>
          <cell r="AM400">
            <v>0</v>
          </cell>
          <cell r="AP400">
            <v>2</v>
          </cell>
          <cell r="AQ400">
            <v>0.95299999999999996</v>
          </cell>
          <cell r="AT400">
            <v>0</v>
          </cell>
          <cell r="AU400">
            <v>0</v>
          </cell>
          <cell r="AX400">
            <v>0</v>
          </cell>
          <cell r="AY400">
            <v>0</v>
          </cell>
          <cell r="BB400">
            <v>0</v>
          </cell>
          <cell r="BC400">
            <v>0</v>
          </cell>
          <cell r="BF400">
            <v>0</v>
          </cell>
          <cell r="BG400">
            <v>0</v>
          </cell>
          <cell r="BJ400">
            <v>0</v>
          </cell>
          <cell r="BK400">
            <v>0</v>
          </cell>
          <cell r="BN400">
            <v>0</v>
          </cell>
          <cell r="BO400">
            <v>0</v>
          </cell>
          <cell r="BR400">
            <v>0</v>
          </cell>
          <cell r="BS400">
            <v>0</v>
          </cell>
          <cell r="BV400">
            <v>0</v>
          </cell>
          <cell r="BW400">
            <v>0</v>
          </cell>
          <cell r="BZ400">
            <v>0</v>
          </cell>
          <cell r="CA400">
            <v>0</v>
          </cell>
          <cell r="CD400">
            <v>0</v>
          </cell>
          <cell r="CE400">
            <v>0</v>
          </cell>
          <cell r="CH400">
            <v>0</v>
          </cell>
          <cell r="CI400">
            <v>0</v>
          </cell>
          <cell r="CL400">
            <v>0</v>
          </cell>
          <cell r="CM400">
            <v>0</v>
          </cell>
          <cell r="CP400">
            <v>0</v>
          </cell>
          <cell r="CQ400">
            <v>0</v>
          </cell>
          <cell r="CT400">
            <v>0</v>
          </cell>
          <cell r="CU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F400">
            <v>0</v>
          </cell>
          <cell r="DG400">
            <v>0</v>
          </cell>
          <cell r="DJ400">
            <v>0</v>
          </cell>
          <cell r="DK400">
            <v>0</v>
          </cell>
          <cell r="DM400">
            <v>0</v>
          </cell>
        </row>
        <row r="401">
          <cell r="N401">
            <v>0</v>
          </cell>
          <cell r="O401">
            <v>0</v>
          </cell>
          <cell r="R401">
            <v>0</v>
          </cell>
          <cell r="S401">
            <v>0</v>
          </cell>
          <cell r="V401">
            <v>0</v>
          </cell>
          <cell r="W401">
            <v>0</v>
          </cell>
          <cell r="Z401">
            <v>0</v>
          </cell>
          <cell r="AA401">
            <v>0</v>
          </cell>
          <cell r="AD401">
            <v>1</v>
          </cell>
          <cell r="AE401">
            <v>1.008</v>
          </cell>
          <cell r="AH401">
            <v>3.5000000000000003E-2</v>
          </cell>
          <cell r="AI401">
            <v>7.9820000000000002</v>
          </cell>
          <cell r="AL401">
            <v>0</v>
          </cell>
          <cell r="AM401">
            <v>0</v>
          </cell>
          <cell r="AP401">
            <v>1</v>
          </cell>
          <cell r="AQ401">
            <v>0.90200000000000002</v>
          </cell>
          <cell r="AT401">
            <v>0</v>
          </cell>
          <cell r="AU401">
            <v>0</v>
          </cell>
          <cell r="AX401">
            <v>0</v>
          </cell>
          <cell r="AY401">
            <v>0</v>
          </cell>
          <cell r="BB401">
            <v>0</v>
          </cell>
          <cell r="BC401">
            <v>0</v>
          </cell>
          <cell r="BF401">
            <v>0</v>
          </cell>
          <cell r="BG401">
            <v>0</v>
          </cell>
          <cell r="BJ401">
            <v>0</v>
          </cell>
          <cell r="BK401">
            <v>0</v>
          </cell>
          <cell r="BN401">
            <v>2E-3</v>
          </cell>
          <cell r="BO401">
            <v>0.86099999999999999</v>
          </cell>
          <cell r="BR401">
            <v>0</v>
          </cell>
          <cell r="BS401">
            <v>0</v>
          </cell>
          <cell r="BV401">
            <v>0</v>
          </cell>
          <cell r="BW401">
            <v>0</v>
          </cell>
          <cell r="BZ401">
            <v>0</v>
          </cell>
          <cell r="CA401">
            <v>0</v>
          </cell>
          <cell r="CD401">
            <v>0</v>
          </cell>
          <cell r="CE401">
            <v>0</v>
          </cell>
          <cell r="CH401">
            <v>0</v>
          </cell>
          <cell r="CI401">
            <v>0</v>
          </cell>
          <cell r="CL401">
            <v>0</v>
          </cell>
          <cell r="CM401">
            <v>0</v>
          </cell>
          <cell r="CP401">
            <v>0</v>
          </cell>
          <cell r="CQ401">
            <v>0</v>
          </cell>
          <cell r="CT401">
            <v>0</v>
          </cell>
          <cell r="CU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F401">
            <v>0</v>
          </cell>
          <cell r="DG401">
            <v>0</v>
          </cell>
          <cell r="DJ401">
            <v>0</v>
          </cell>
          <cell r="DK401">
            <v>0</v>
          </cell>
          <cell r="DM401">
            <v>3.6269999999999998</v>
          </cell>
        </row>
        <row r="402">
          <cell r="N402">
            <v>0</v>
          </cell>
          <cell r="O402">
            <v>0</v>
          </cell>
          <cell r="R402">
            <v>0</v>
          </cell>
          <cell r="S402">
            <v>0</v>
          </cell>
          <cell r="V402">
            <v>0</v>
          </cell>
          <cell r="W402">
            <v>0</v>
          </cell>
          <cell r="Z402">
            <v>0</v>
          </cell>
          <cell r="AA402">
            <v>0</v>
          </cell>
          <cell r="AD402">
            <v>0</v>
          </cell>
          <cell r="AE402">
            <v>0</v>
          </cell>
          <cell r="AH402">
            <v>2E-3</v>
          </cell>
          <cell r="AI402">
            <v>3.8769999999999998</v>
          </cell>
          <cell r="AL402">
            <v>0</v>
          </cell>
          <cell r="AM402">
            <v>0</v>
          </cell>
          <cell r="AP402">
            <v>0</v>
          </cell>
          <cell r="AQ402">
            <v>0</v>
          </cell>
          <cell r="AT402">
            <v>0</v>
          </cell>
          <cell r="AU402">
            <v>0</v>
          </cell>
          <cell r="AX402">
            <v>0</v>
          </cell>
          <cell r="AY402">
            <v>0</v>
          </cell>
          <cell r="BB402">
            <v>0</v>
          </cell>
          <cell r="BC402">
            <v>0</v>
          </cell>
          <cell r="BF402">
            <v>0</v>
          </cell>
          <cell r="BG402">
            <v>0</v>
          </cell>
          <cell r="BJ402">
            <v>0</v>
          </cell>
          <cell r="BK402">
            <v>0</v>
          </cell>
          <cell r="BN402">
            <v>2E-3</v>
          </cell>
          <cell r="BO402">
            <v>0.86</v>
          </cell>
          <cell r="BR402">
            <v>0</v>
          </cell>
          <cell r="BS402">
            <v>0</v>
          </cell>
          <cell r="BV402">
            <v>0</v>
          </cell>
          <cell r="BW402">
            <v>0</v>
          </cell>
          <cell r="BZ402">
            <v>0</v>
          </cell>
          <cell r="CA402">
            <v>0</v>
          </cell>
          <cell r="CD402">
            <v>0</v>
          </cell>
          <cell r="CE402">
            <v>0</v>
          </cell>
          <cell r="CH402">
            <v>0</v>
          </cell>
          <cell r="CI402">
            <v>0</v>
          </cell>
          <cell r="CL402">
            <v>0</v>
          </cell>
          <cell r="CM402">
            <v>0</v>
          </cell>
          <cell r="CP402">
            <v>0</v>
          </cell>
          <cell r="CQ402">
            <v>0</v>
          </cell>
          <cell r="CT402">
            <v>0</v>
          </cell>
          <cell r="CU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F402">
            <v>0</v>
          </cell>
          <cell r="DG402">
            <v>0</v>
          </cell>
          <cell r="DJ402">
            <v>0</v>
          </cell>
          <cell r="DK402">
            <v>0</v>
          </cell>
          <cell r="DM402">
            <v>6.0030000000000001</v>
          </cell>
        </row>
        <row r="403">
          <cell r="N403">
            <v>0</v>
          </cell>
          <cell r="O403">
            <v>0</v>
          </cell>
          <cell r="R403">
            <v>0</v>
          </cell>
          <cell r="S403">
            <v>0</v>
          </cell>
          <cell r="V403">
            <v>0</v>
          </cell>
          <cell r="W403">
            <v>0</v>
          </cell>
          <cell r="Z403">
            <v>0</v>
          </cell>
          <cell r="AA403">
            <v>0</v>
          </cell>
          <cell r="AD403">
            <v>0</v>
          </cell>
          <cell r="AE403">
            <v>0</v>
          </cell>
          <cell r="AH403">
            <v>0</v>
          </cell>
          <cell r="AI403">
            <v>0</v>
          </cell>
          <cell r="AL403">
            <v>0</v>
          </cell>
          <cell r="AM403">
            <v>0</v>
          </cell>
          <cell r="AP403">
            <v>0</v>
          </cell>
          <cell r="AQ403">
            <v>0</v>
          </cell>
          <cell r="AT403">
            <v>0</v>
          </cell>
          <cell r="AU403">
            <v>0</v>
          </cell>
          <cell r="AX403">
            <v>0</v>
          </cell>
          <cell r="AY403">
            <v>0</v>
          </cell>
          <cell r="BB403">
            <v>0</v>
          </cell>
          <cell r="BC403">
            <v>0</v>
          </cell>
          <cell r="BF403">
            <v>0</v>
          </cell>
          <cell r="BG403">
            <v>0</v>
          </cell>
          <cell r="BJ403">
            <v>0</v>
          </cell>
          <cell r="BK403">
            <v>0</v>
          </cell>
          <cell r="BN403">
            <v>0</v>
          </cell>
          <cell r="BO403">
            <v>0</v>
          </cell>
          <cell r="BR403">
            <v>0</v>
          </cell>
          <cell r="BS403">
            <v>0</v>
          </cell>
          <cell r="BV403">
            <v>0</v>
          </cell>
          <cell r="BW403">
            <v>0</v>
          </cell>
          <cell r="BZ403">
            <v>0</v>
          </cell>
          <cell r="CA403">
            <v>0</v>
          </cell>
          <cell r="CD403">
            <v>0</v>
          </cell>
          <cell r="CE403">
            <v>0</v>
          </cell>
          <cell r="CH403">
            <v>0</v>
          </cell>
          <cell r="CI403">
            <v>0</v>
          </cell>
          <cell r="CL403">
            <v>0</v>
          </cell>
          <cell r="CM403">
            <v>0</v>
          </cell>
          <cell r="CP403">
            <v>0</v>
          </cell>
          <cell r="CQ403">
            <v>0</v>
          </cell>
          <cell r="CT403">
            <v>0</v>
          </cell>
          <cell r="CU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F403">
            <v>0</v>
          </cell>
          <cell r="DG403">
            <v>0</v>
          </cell>
          <cell r="DJ403">
            <v>0.42699999999999999</v>
          </cell>
          <cell r="DK403">
            <v>34.159999999999997</v>
          </cell>
          <cell r="DM403">
            <v>0</v>
          </cell>
        </row>
        <row r="404">
          <cell r="N404">
            <v>0</v>
          </cell>
          <cell r="O404">
            <v>0</v>
          </cell>
          <cell r="R404">
            <v>0</v>
          </cell>
          <cell r="S404">
            <v>0</v>
          </cell>
          <cell r="V404">
            <v>0</v>
          </cell>
          <cell r="W404">
            <v>0</v>
          </cell>
          <cell r="Z404">
            <v>0</v>
          </cell>
          <cell r="AA404">
            <v>0</v>
          </cell>
          <cell r="AD404">
            <v>0</v>
          </cell>
          <cell r="AE404">
            <v>0</v>
          </cell>
          <cell r="AH404">
            <v>0</v>
          </cell>
          <cell r="AI404">
            <v>0</v>
          </cell>
          <cell r="AL404">
            <v>0</v>
          </cell>
          <cell r="AM404">
            <v>0</v>
          </cell>
          <cell r="AP404">
            <v>0</v>
          </cell>
          <cell r="AQ404">
            <v>0</v>
          </cell>
          <cell r="AT404">
            <v>0</v>
          </cell>
          <cell r="AU404">
            <v>0</v>
          </cell>
          <cell r="AX404">
            <v>0</v>
          </cell>
          <cell r="AY404">
            <v>0</v>
          </cell>
          <cell r="BB404">
            <v>0</v>
          </cell>
          <cell r="BC404">
            <v>0</v>
          </cell>
          <cell r="BF404">
            <v>0</v>
          </cell>
          <cell r="BG404">
            <v>0</v>
          </cell>
          <cell r="BJ404">
            <v>0</v>
          </cell>
          <cell r="BK404">
            <v>0</v>
          </cell>
          <cell r="BN404">
            <v>0</v>
          </cell>
          <cell r="BO404">
            <v>0</v>
          </cell>
          <cell r="BR404">
            <v>0</v>
          </cell>
          <cell r="BS404">
            <v>0</v>
          </cell>
          <cell r="BV404">
            <v>0</v>
          </cell>
          <cell r="BW404">
            <v>0</v>
          </cell>
          <cell r="BZ404">
            <v>0</v>
          </cell>
          <cell r="CA404">
            <v>0</v>
          </cell>
          <cell r="CD404">
            <v>0</v>
          </cell>
          <cell r="CE404">
            <v>0</v>
          </cell>
          <cell r="CH404">
            <v>0</v>
          </cell>
          <cell r="CI404">
            <v>0</v>
          </cell>
          <cell r="CL404">
            <v>0</v>
          </cell>
          <cell r="CM404">
            <v>0</v>
          </cell>
          <cell r="CP404">
            <v>0</v>
          </cell>
          <cell r="CQ404">
            <v>0</v>
          </cell>
          <cell r="CT404">
            <v>0</v>
          </cell>
          <cell r="CU404">
            <v>0</v>
          </cell>
          <cell r="CX404">
            <v>5</v>
          </cell>
          <cell r="CY404">
            <v>5.6509999999999998</v>
          </cell>
          <cell r="DB404">
            <v>0</v>
          </cell>
          <cell r="DC404">
            <v>0</v>
          </cell>
          <cell r="DF404">
            <v>0</v>
          </cell>
          <cell r="DG404">
            <v>0</v>
          </cell>
          <cell r="DJ404">
            <v>0</v>
          </cell>
          <cell r="DK404">
            <v>0</v>
          </cell>
          <cell r="DM404">
            <v>3.0630000000000002</v>
          </cell>
        </row>
        <row r="405">
          <cell r="N405">
            <v>0</v>
          </cell>
          <cell r="O405">
            <v>0</v>
          </cell>
          <cell r="R405">
            <v>0</v>
          </cell>
          <cell r="S405">
            <v>0</v>
          </cell>
          <cell r="V405">
            <v>0</v>
          </cell>
          <cell r="W405">
            <v>0</v>
          </cell>
          <cell r="Z405">
            <v>0</v>
          </cell>
          <cell r="AA405">
            <v>0</v>
          </cell>
          <cell r="AD405">
            <v>0</v>
          </cell>
          <cell r="AE405">
            <v>0</v>
          </cell>
          <cell r="AH405">
            <v>0.03</v>
          </cell>
          <cell r="AI405">
            <v>6.8559999999999999</v>
          </cell>
          <cell r="AL405">
            <v>0</v>
          </cell>
          <cell r="AM405">
            <v>0</v>
          </cell>
          <cell r="AP405">
            <v>0</v>
          </cell>
          <cell r="AQ405">
            <v>0</v>
          </cell>
          <cell r="AT405">
            <v>0</v>
          </cell>
          <cell r="AU405">
            <v>0</v>
          </cell>
          <cell r="AX405">
            <v>0</v>
          </cell>
          <cell r="AY405">
            <v>0</v>
          </cell>
          <cell r="BB405">
            <v>0</v>
          </cell>
          <cell r="BC405">
            <v>0</v>
          </cell>
          <cell r="BF405">
            <v>0</v>
          </cell>
          <cell r="BG405">
            <v>0</v>
          </cell>
          <cell r="BJ405">
            <v>0</v>
          </cell>
          <cell r="BK405">
            <v>0</v>
          </cell>
          <cell r="BN405">
            <v>0</v>
          </cell>
          <cell r="BO405">
            <v>0</v>
          </cell>
          <cell r="BR405">
            <v>0</v>
          </cell>
          <cell r="BS405">
            <v>0</v>
          </cell>
          <cell r="BV405">
            <v>0</v>
          </cell>
          <cell r="BW405">
            <v>0</v>
          </cell>
          <cell r="BZ405">
            <v>0</v>
          </cell>
          <cell r="CA405">
            <v>0</v>
          </cell>
          <cell r="CD405">
            <v>0</v>
          </cell>
          <cell r="CE405">
            <v>0</v>
          </cell>
          <cell r="CH405">
            <v>0</v>
          </cell>
          <cell r="CI405">
            <v>0</v>
          </cell>
          <cell r="CL405">
            <v>0</v>
          </cell>
          <cell r="CM405">
            <v>0</v>
          </cell>
          <cell r="CP405">
            <v>0</v>
          </cell>
          <cell r="CQ405">
            <v>0</v>
          </cell>
          <cell r="CT405">
            <v>0</v>
          </cell>
          <cell r="CU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F405">
            <v>0</v>
          </cell>
          <cell r="DG405">
            <v>0</v>
          </cell>
          <cell r="DJ405">
            <v>0.78200000000000003</v>
          </cell>
          <cell r="DK405">
            <v>62.56</v>
          </cell>
          <cell r="DM405">
            <v>4.9009999999999998</v>
          </cell>
        </row>
        <row r="406">
          <cell r="N406">
            <v>0</v>
          </cell>
          <cell r="O406">
            <v>0</v>
          </cell>
          <cell r="R406">
            <v>0</v>
          </cell>
          <cell r="S406">
            <v>0</v>
          </cell>
          <cell r="V406">
            <v>0</v>
          </cell>
          <cell r="W406">
            <v>0</v>
          </cell>
          <cell r="Z406">
            <v>0</v>
          </cell>
          <cell r="AA406">
            <v>0</v>
          </cell>
          <cell r="AD406">
            <v>0</v>
          </cell>
          <cell r="AE406">
            <v>0</v>
          </cell>
          <cell r="AH406">
            <v>0</v>
          </cell>
          <cell r="AI406">
            <v>0</v>
          </cell>
          <cell r="AL406">
            <v>0</v>
          </cell>
          <cell r="AM406">
            <v>0</v>
          </cell>
          <cell r="AP406">
            <v>0</v>
          </cell>
          <cell r="AQ406">
            <v>0</v>
          </cell>
          <cell r="AT406">
            <v>0</v>
          </cell>
          <cell r="AU406">
            <v>0</v>
          </cell>
          <cell r="AX406">
            <v>0</v>
          </cell>
          <cell r="AY406">
            <v>0</v>
          </cell>
          <cell r="BB406">
            <v>0</v>
          </cell>
          <cell r="BC406">
            <v>0</v>
          </cell>
          <cell r="BF406">
            <v>0</v>
          </cell>
          <cell r="BG406">
            <v>0</v>
          </cell>
          <cell r="BJ406">
            <v>0</v>
          </cell>
          <cell r="BK406">
            <v>0</v>
          </cell>
          <cell r="BN406">
            <v>0</v>
          </cell>
          <cell r="BO406">
            <v>0</v>
          </cell>
          <cell r="BR406">
            <v>0</v>
          </cell>
          <cell r="BS406">
            <v>0</v>
          </cell>
          <cell r="BV406">
            <v>0</v>
          </cell>
          <cell r="BW406">
            <v>0</v>
          </cell>
          <cell r="BZ406">
            <v>0</v>
          </cell>
          <cell r="CA406">
            <v>0</v>
          </cell>
          <cell r="CD406">
            <v>0</v>
          </cell>
          <cell r="CE406">
            <v>0</v>
          </cell>
          <cell r="CH406">
            <v>0</v>
          </cell>
          <cell r="CI406">
            <v>0</v>
          </cell>
          <cell r="CL406">
            <v>0</v>
          </cell>
          <cell r="CM406">
            <v>0</v>
          </cell>
          <cell r="CP406">
            <v>0</v>
          </cell>
          <cell r="CQ406">
            <v>0</v>
          </cell>
          <cell r="CT406">
            <v>0</v>
          </cell>
          <cell r="CU406">
            <v>0</v>
          </cell>
          <cell r="CX406">
            <v>3</v>
          </cell>
          <cell r="CY406">
            <v>2.4409999999999998</v>
          </cell>
          <cell r="DB406">
            <v>0</v>
          </cell>
          <cell r="DC406">
            <v>0</v>
          </cell>
          <cell r="DF406">
            <v>0</v>
          </cell>
          <cell r="DG406">
            <v>0</v>
          </cell>
          <cell r="DJ406">
            <v>0.309</v>
          </cell>
          <cell r="DK406">
            <v>24.72</v>
          </cell>
          <cell r="DM406">
            <v>0.93899999999999995</v>
          </cell>
        </row>
        <row r="407">
          <cell r="N407">
            <v>0</v>
          </cell>
          <cell r="O407">
            <v>0</v>
          </cell>
          <cell r="R407">
            <v>0</v>
          </cell>
          <cell r="S407">
            <v>0</v>
          </cell>
          <cell r="V407">
            <v>0</v>
          </cell>
          <cell r="W407">
            <v>0</v>
          </cell>
          <cell r="Z407">
            <v>0</v>
          </cell>
          <cell r="AA407">
            <v>0</v>
          </cell>
          <cell r="AD407">
            <v>0</v>
          </cell>
          <cell r="AE407">
            <v>0</v>
          </cell>
          <cell r="AH407">
            <v>0</v>
          </cell>
          <cell r="AI407">
            <v>0</v>
          </cell>
          <cell r="AL407">
            <v>0</v>
          </cell>
          <cell r="AM407">
            <v>0</v>
          </cell>
          <cell r="AP407">
            <v>0</v>
          </cell>
          <cell r="AQ407">
            <v>0</v>
          </cell>
          <cell r="AT407">
            <v>0</v>
          </cell>
          <cell r="AU407">
            <v>0</v>
          </cell>
          <cell r="AX407">
            <v>0</v>
          </cell>
          <cell r="AY407">
            <v>0</v>
          </cell>
          <cell r="BB407">
            <v>0</v>
          </cell>
          <cell r="BC407">
            <v>0</v>
          </cell>
          <cell r="BF407">
            <v>0</v>
          </cell>
          <cell r="BG407">
            <v>0</v>
          </cell>
          <cell r="BJ407">
            <v>0</v>
          </cell>
          <cell r="BK407">
            <v>0</v>
          </cell>
          <cell r="BN407">
            <v>0</v>
          </cell>
          <cell r="BO407">
            <v>0</v>
          </cell>
          <cell r="BR407">
            <v>0</v>
          </cell>
          <cell r="BS407">
            <v>0</v>
          </cell>
          <cell r="BV407">
            <v>0</v>
          </cell>
          <cell r="BW407">
            <v>0</v>
          </cell>
          <cell r="BZ407">
            <v>0</v>
          </cell>
          <cell r="CA407">
            <v>0</v>
          </cell>
          <cell r="CD407">
            <v>0</v>
          </cell>
          <cell r="CE407">
            <v>0</v>
          </cell>
          <cell r="CH407">
            <v>0</v>
          </cell>
          <cell r="CI407">
            <v>0</v>
          </cell>
          <cell r="CL407">
            <v>0</v>
          </cell>
          <cell r="CM407">
            <v>0</v>
          </cell>
          <cell r="CP407">
            <v>0</v>
          </cell>
          <cell r="CQ407">
            <v>0</v>
          </cell>
          <cell r="CT407">
            <v>0</v>
          </cell>
          <cell r="CU407">
            <v>0</v>
          </cell>
          <cell r="CX407">
            <v>1</v>
          </cell>
          <cell r="CY407">
            <v>0.79500000000000004</v>
          </cell>
          <cell r="DB407">
            <v>0</v>
          </cell>
          <cell r="DC407">
            <v>0</v>
          </cell>
          <cell r="DF407">
            <v>0</v>
          </cell>
          <cell r="DG407">
            <v>0</v>
          </cell>
          <cell r="DJ407">
            <v>0</v>
          </cell>
          <cell r="DK407">
            <v>0</v>
          </cell>
          <cell r="DM407">
            <v>0</v>
          </cell>
        </row>
        <row r="408">
          <cell r="N408">
            <v>0</v>
          </cell>
          <cell r="O408">
            <v>0</v>
          </cell>
          <cell r="R408">
            <v>0</v>
          </cell>
          <cell r="S408">
            <v>0</v>
          </cell>
          <cell r="V408">
            <v>0</v>
          </cell>
          <cell r="W408">
            <v>0</v>
          </cell>
          <cell r="Z408">
            <v>0</v>
          </cell>
          <cell r="AA408">
            <v>0</v>
          </cell>
          <cell r="AD408">
            <v>0</v>
          </cell>
          <cell r="AE408">
            <v>0</v>
          </cell>
          <cell r="AH408">
            <v>2.1999999999999999E-2</v>
          </cell>
          <cell r="AI408">
            <v>5.1980000000000004</v>
          </cell>
          <cell r="AL408">
            <v>0</v>
          </cell>
          <cell r="AM408">
            <v>0</v>
          </cell>
          <cell r="AP408">
            <v>0</v>
          </cell>
          <cell r="AQ408">
            <v>0</v>
          </cell>
          <cell r="AT408">
            <v>0</v>
          </cell>
          <cell r="AU408">
            <v>0</v>
          </cell>
          <cell r="AX408">
            <v>0</v>
          </cell>
          <cell r="AY408">
            <v>0</v>
          </cell>
          <cell r="BB408">
            <v>0</v>
          </cell>
          <cell r="BC408">
            <v>0</v>
          </cell>
          <cell r="BF408">
            <v>0</v>
          </cell>
          <cell r="BG408">
            <v>0</v>
          </cell>
          <cell r="BJ408">
            <v>0</v>
          </cell>
          <cell r="BK408">
            <v>0</v>
          </cell>
          <cell r="BN408">
            <v>0</v>
          </cell>
          <cell r="BO408">
            <v>0</v>
          </cell>
          <cell r="BR408">
            <v>0</v>
          </cell>
          <cell r="BS408">
            <v>0</v>
          </cell>
          <cell r="BV408">
            <v>0</v>
          </cell>
          <cell r="BW408">
            <v>0</v>
          </cell>
          <cell r="BZ408">
            <v>0</v>
          </cell>
          <cell r="CA408">
            <v>0</v>
          </cell>
          <cell r="CD408">
            <v>0</v>
          </cell>
          <cell r="CE408">
            <v>0</v>
          </cell>
          <cell r="CH408">
            <v>0</v>
          </cell>
          <cell r="CI408">
            <v>0</v>
          </cell>
          <cell r="CL408">
            <v>0</v>
          </cell>
          <cell r="CM408">
            <v>0</v>
          </cell>
          <cell r="CP408">
            <v>0</v>
          </cell>
          <cell r="CQ408">
            <v>0</v>
          </cell>
          <cell r="CT408">
            <v>0</v>
          </cell>
          <cell r="CU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F408">
            <v>0</v>
          </cell>
          <cell r="DG408">
            <v>0</v>
          </cell>
          <cell r="DJ408">
            <v>0.52100000000000002</v>
          </cell>
          <cell r="DK408">
            <v>41.68</v>
          </cell>
          <cell r="DM408">
            <v>0</v>
          </cell>
        </row>
        <row r="409">
          <cell r="N409">
            <v>0</v>
          </cell>
          <cell r="O409">
            <v>0</v>
          </cell>
          <cell r="R409">
            <v>0</v>
          </cell>
          <cell r="S409">
            <v>0</v>
          </cell>
          <cell r="V409">
            <v>0</v>
          </cell>
          <cell r="W409">
            <v>0</v>
          </cell>
          <cell r="Z409">
            <v>0</v>
          </cell>
          <cell r="AA409">
            <v>0</v>
          </cell>
          <cell r="AD409">
            <v>0</v>
          </cell>
          <cell r="AE409">
            <v>0</v>
          </cell>
          <cell r="AH409">
            <v>3.5999999999999997E-2</v>
          </cell>
          <cell r="AI409">
            <v>73.387</v>
          </cell>
          <cell r="AL409">
            <v>0</v>
          </cell>
          <cell r="AM409">
            <v>0</v>
          </cell>
          <cell r="AP409">
            <v>0</v>
          </cell>
          <cell r="AQ409">
            <v>0</v>
          </cell>
          <cell r="AT409">
            <v>0</v>
          </cell>
          <cell r="AU409">
            <v>0</v>
          </cell>
          <cell r="AX409">
            <v>0</v>
          </cell>
          <cell r="AY409">
            <v>0</v>
          </cell>
          <cell r="BB409">
            <v>0</v>
          </cell>
          <cell r="BC409">
            <v>0</v>
          </cell>
          <cell r="BF409">
            <v>0</v>
          </cell>
          <cell r="BG409">
            <v>0</v>
          </cell>
          <cell r="BJ409">
            <v>0</v>
          </cell>
          <cell r="BK409">
            <v>0</v>
          </cell>
          <cell r="BN409">
            <v>0</v>
          </cell>
          <cell r="BO409">
            <v>0</v>
          </cell>
          <cell r="BR409">
            <v>0</v>
          </cell>
          <cell r="BS409">
            <v>0</v>
          </cell>
          <cell r="BV409">
            <v>0</v>
          </cell>
          <cell r="BW409">
            <v>0</v>
          </cell>
          <cell r="BZ409">
            <v>0</v>
          </cell>
          <cell r="CA409">
            <v>0</v>
          </cell>
          <cell r="CD409">
            <v>5.0000000000000001E-3</v>
          </cell>
          <cell r="CE409">
            <v>6.1660000000000004</v>
          </cell>
          <cell r="CH409">
            <v>0</v>
          </cell>
          <cell r="CI409">
            <v>0</v>
          </cell>
          <cell r="CL409">
            <v>0</v>
          </cell>
          <cell r="CM409">
            <v>0</v>
          </cell>
          <cell r="CP409">
            <v>0</v>
          </cell>
          <cell r="CQ409">
            <v>0</v>
          </cell>
          <cell r="CT409">
            <v>0</v>
          </cell>
          <cell r="CU409">
            <v>0</v>
          </cell>
          <cell r="CX409">
            <v>2</v>
          </cell>
          <cell r="CY409">
            <v>2.2599999999999998</v>
          </cell>
          <cell r="DB409">
            <v>0</v>
          </cell>
          <cell r="DC409">
            <v>0</v>
          </cell>
          <cell r="DF409">
            <v>0</v>
          </cell>
          <cell r="DG409">
            <v>0</v>
          </cell>
          <cell r="DJ409">
            <v>0.53900000000000003</v>
          </cell>
          <cell r="DK409">
            <v>43.120000000000005</v>
          </cell>
          <cell r="DM409">
            <v>0</v>
          </cell>
        </row>
        <row r="410">
          <cell r="N410">
            <v>0</v>
          </cell>
          <cell r="O410">
            <v>0</v>
          </cell>
          <cell r="R410">
            <v>0</v>
          </cell>
          <cell r="S410">
            <v>0</v>
          </cell>
          <cell r="V410">
            <v>0</v>
          </cell>
          <cell r="W410">
            <v>0</v>
          </cell>
          <cell r="Z410">
            <v>0</v>
          </cell>
          <cell r="AA410">
            <v>0</v>
          </cell>
          <cell r="AD410">
            <v>0</v>
          </cell>
          <cell r="AE410">
            <v>0</v>
          </cell>
          <cell r="AH410">
            <v>0</v>
          </cell>
          <cell r="AI410">
            <v>0</v>
          </cell>
          <cell r="AL410">
            <v>8.7999999999999995E-2</v>
          </cell>
          <cell r="AM410">
            <v>390.334</v>
          </cell>
          <cell r="AP410">
            <v>0</v>
          </cell>
          <cell r="AQ410">
            <v>0</v>
          </cell>
          <cell r="AT410">
            <v>0</v>
          </cell>
          <cell r="AU410">
            <v>0</v>
          </cell>
          <cell r="AX410">
            <v>0</v>
          </cell>
          <cell r="AY410">
            <v>0</v>
          </cell>
          <cell r="BB410">
            <v>0</v>
          </cell>
          <cell r="BC410">
            <v>0</v>
          </cell>
          <cell r="BF410">
            <v>0</v>
          </cell>
          <cell r="BG410">
            <v>0</v>
          </cell>
          <cell r="BJ410">
            <v>0</v>
          </cell>
          <cell r="BK410">
            <v>0</v>
          </cell>
          <cell r="BN410">
            <v>0</v>
          </cell>
          <cell r="BO410">
            <v>0</v>
          </cell>
          <cell r="BR410">
            <v>0</v>
          </cell>
          <cell r="BS410">
            <v>0</v>
          </cell>
          <cell r="BV410">
            <v>0</v>
          </cell>
          <cell r="BW410">
            <v>0</v>
          </cell>
          <cell r="BZ410">
            <v>0</v>
          </cell>
          <cell r="CA410">
            <v>0</v>
          </cell>
          <cell r="CD410">
            <v>0</v>
          </cell>
          <cell r="CE410">
            <v>0</v>
          </cell>
          <cell r="CH410">
            <v>0</v>
          </cell>
          <cell r="CI410">
            <v>0</v>
          </cell>
          <cell r="CL410">
            <v>0</v>
          </cell>
          <cell r="CM410">
            <v>0</v>
          </cell>
          <cell r="CP410">
            <v>0</v>
          </cell>
          <cell r="CQ410">
            <v>0</v>
          </cell>
          <cell r="CT410">
            <v>0</v>
          </cell>
          <cell r="CU410">
            <v>0</v>
          </cell>
          <cell r="CX410">
            <v>2</v>
          </cell>
          <cell r="CY410">
            <v>2.2599999999999998</v>
          </cell>
          <cell r="DB410">
            <v>0</v>
          </cell>
          <cell r="DC410">
            <v>0</v>
          </cell>
          <cell r="DF410">
            <v>0</v>
          </cell>
          <cell r="DG410">
            <v>0</v>
          </cell>
          <cell r="DJ410">
            <v>0.67300000000000004</v>
          </cell>
          <cell r="DK410">
            <v>53.84</v>
          </cell>
          <cell r="DM410">
            <v>1.349</v>
          </cell>
        </row>
        <row r="411">
          <cell r="N411">
            <v>0</v>
          </cell>
          <cell r="O411">
            <v>0</v>
          </cell>
          <cell r="R411">
            <v>0</v>
          </cell>
          <cell r="S411">
            <v>0</v>
          </cell>
          <cell r="V411">
            <v>0</v>
          </cell>
          <cell r="W411">
            <v>0</v>
          </cell>
          <cell r="Z411">
            <v>0</v>
          </cell>
          <cell r="AA411">
            <v>0</v>
          </cell>
          <cell r="AD411">
            <v>0</v>
          </cell>
          <cell r="AE411">
            <v>0</v>
          </cell>
          <cell r="AH411">
            <v>0</v>
          </cell>
          <cell r="AI411">
            <v>0</v>
          </cell>
          <cell r="AL411">
            <v>0</v>
          </cell>
          <cell r="AM411">
            <v>0</v>
          </cell>
          <cell r="AP411">
            <v>0</v>
          </cell>
          <cell r="AQ411">
            <v>0</v>
          </cell>
          <cell r="AT411">
            <v>0</v>
          </cell>
          <cell r="AU411">
            <v>0</v>
          </cell>
          <cell r="AX411">
            <v>0</v>
          </cell>
          <cell r="AY411">
            <v>0</v>
          </cell>
          <cell r="BB411">
            <v>0</v>
          </cell>
          <cell r="BC411">
            <v>0</v>
          </cell>
          <cell r="BF411">
            <v>0</v>
          </cell>
          <cell r="BG411">
            <v>0</v>
          </cell>
          <cell r="BJ411">
            <v>0</v>
          </cell>
          <cell r="BK411">
            <v>0</v>
          </cell>
          <cell r="BN411">
            <v>0</v>
          </cell>
          <cell r="BO411">
            <v>0</v>
          </cell>
          <cell r="BR411">
            <v>0</v>
          </cell>
          <cell r="BS411">
            <v>0</v>
          </cell>
          <cell r="BV411">
            <v>0</v>
          </cell>
          <cell r="BW411">
            <v>0</v>
          </cell>
          <cell r="BZ411">
            <v>0</v>
          </cell>
          <cell r="CA411">
            <v>0</v>
          </cell>
          <cell r="CD411">
            <v>0</v>
          </cell>
          <cell r="CE411">
            <v>0</v>
          </cell>
          <cell r="CH411">
            <v>0</v>
          </cell>
          <cell r="CI411">
            <v>0</v>
          </cell>
          <cell r="CL411">
            <v>0</v>
          </cell>
          <cell r="CM411">
            <v>0</v>
          </cell>
          <cell r="CP411">
            <v>0</v>
          </cell>
          <cell r="CQ411">
            <v>0</v>
          </cell>
          <cell r="CT411">
            <v>0</v>
          </cell>
          <cell r="CU411">
            <v>0</v>
          </cell>
          <cell r="CX411">
            <v>1</v>
          </cell>
          <cell r="CY411">
            <v>0.18</v>
          </cell>
          <cell r="DB411">
            <v>0</v>
          </cell>
          <cell r="DC411">
            <v>0</v>
          </cell>
          <cell r="DF411">
            <v>0</v>
          </cell>
          <cell r="DG411">
            <v>0</v>
          </cell>
          <cell r="DJ411">
            <v>0</v>
          </cell>
          <cell r="DK411">
            <v>0</v>
          </cell>
          <cell r="DM411">
            <v>0</v>
          </cell>
        </row>
        <row r="412">
          <cell r="N412">
            <v>0</v>
          </cell>
          <cell r="O412">
            <v>0</v>
          </cell>
          <cell r="R412">
            <v>0</v>
          </cell>
          <cell r="S412">
            <v>0</v>
          </cell>
          <cell r="V412">
            <v>0</v>
          </cell>
          <cell r="W412">
            <v>0</v>
          </cell>
          <cell r="Z412">
            <v>0</v>
          </cell>
          <cell r="AA412">
            <v>0</v>
          </cell>
          <cell r="AD412">
            <v>0</v>
          </cell>
          <cell r="AE412">
            <v>0</v>
          </cell>
          <cell r="AH412">
            <v>0</v>
          </cell>
          <cell r="AI412">
            <v>0</v>
          </cell>
          <cell r="AL412">
            <v>0</v>
          </cell>
          <cell r="AM412">
            <v>0</v>
          </cell>
          <cell r="AP412">
            <v>0</v>
          </cell>
          <cell r="AQ412">
            <v>0</v>
          </cell>
          <cell r="AT412">
            <v>0</v>
          </cell>
          <cell r="AU412">
            <v>0</v>
          </cell>
          <cell r="AX412">
            <v>0</v>
          </cell>
          <cell r="AY412">
            <v>0</v>
          </cell>
          <cell r="BB412">
            <v>0</v>
          </cell>
          <cell r="BC412">
            <v>0</v>
          </cell>
          <cell r="BF412">
            <v>0</v>
          </cell>
          <cell r="BG412">
            <v>0</v>
          </cell>
          <cell r="BJ412">
            <v>0</v>
          </cell>
          <cell r="BK412">
            <v>0</v>
          </cell>
          <cell r="BN412">
            <v>0</v>
          </cell>
          <cell r="BO412">
            <v>0</v>
          </cell>
          <cell r="BR412">
            <v>0</v>
          </cell>
          <cell r="BS412">
            <v>0</v>
          </cell>
          <cell r="BV412">
            <v>0</v>
          </cell>
          <cell r="BW412">
            <v>0</v>
          </cell>
          <cell r="BZ412">
            <v>0</v>
          </cell>
          <cell r="CA412">
            <v>0</v>
          </cell>
          <cell r="CD412">
            <v>0</v>
          </cell>
          <cell r="CE412">
            <v>0</v>
          </cell>
          <cell r="CH412">
            <v>0</v>
          </cell>
          <cell r="CI412">
            <v>0</v>
          </cell>
          <cell r="CL412">
            <v>0</v>
          </cell>
          <cell r="CM412">
            <v>0</v>
          </cell>
          <cell r="CP412">
            <v>0</v>
          </cell>
          <cell r="CQ412">
            <v>0</v>
          </cell>
          <cell r="CT412">
            <v>0</v>
          </cell>
          <cell r="CU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F412">
            <v>0</v>
          </cell>
          <cell r="DG412">
            <v>0</v>
          </cell>
          <cell r="DJ412">
            <v>0</v>
          </cell>
          <cell r="DK412">
            <v>0</v>
          </cell>
          <cell r="DM412">
            <v>0</v>
          </cell>
        </row>
        <row r="413">
          <cell r="N413">
            <v>0</v>
          </cell>
          <cell r="O413">
            <v>0</v>
          </cell>
          <cell r="R413">
            <v>0</v>
          </cell>
          <cell r="S413">
            <v>0</v>
          </cell>
          <cell r="V413">
            <v>0</v>
          </cell>
          <cell r="W413">
            <v>0</v>
          </cell>
          <cell r="Z413">
            <v>0</v>
          </cell>
          <cell r="AA413">
            <v>0</v>
          </cell>
          <cell r="AD413">
            <v>0</v>
          </cell>
          <cell r="AE413">
            <v>0</v>
          </cell>
          <cell r="AH413">
            <v>2E-3</v>
          </cell>
          <cell r="AI413">
            <v>2.8319999999999999</v>
          </cell>
          <cell r="AL413">
            <v>9.6000000000000002E-2</v>
          </cell>
          <cell r="AM413">
            <v>391.262</v>
          </cell>
          <cell r="AP413">
            <v>0</v>
          </cell>
          <cell r="AQ413">
            <v>0</v>
          </cell>
          <cell r="AT413">
            <v>0</v>
          </cell>
          <cell r="AU413">
            <v>0</v>
          </cell>
          <cell r="AX413">
            <v>0</v>
          </cell>
          <cell r="AY413">
            <v>0</v>
          </cell>
          <cell r="BB413">
            <v>0</v>
          </cell>
          <cell r="BC413">
            <v>0</v>
          </cell>
          <cell r="BF413">
            <v>0</v>
          </cell>
          <cell r="BG413">
            <v>0</v>
          </cell>
          <cell r="BJ413">
            <v>0</v>
          </cell>
          <cell r="BK413">
            <v>0</v>
          </cell>
          <cell r="BN413">
            <v>0</v>
          </cell>
          <cell r="BO413">
            <v>0</v>
          </cell>
          <cell r="BR413">
            <v>0</v>
          </cell>
          <cell r="BS413">
            <v>0</v>
          </cell>
          <cell r="BV413">
            <v>0</v>
          </cell>
          <cell r="BW413">
            <v>0</v>
          </cell>
          <cell r="BZ413">
            <v>0</v>
          </cell>
          <cell r="CA413">
            <v>0</v>
          </cell>
          <cell r="CD413">
            <v>0</v>
          </cell>
          <cell r="CE413">
            <v>0</v>
          </cell>
          <cell r="CH413">
            <v>1.2E-2</v>
          </cell>
          <cell r="CI413">
            <v>100.191</v>
          </cell>
          <cell r="CL413">
            <v>0</v>
          </cell>
          <cell r="CM413">
            <v>0</v>
          </cell>
          <cell r="CP413">
            <v>0</v>
          </cell>
          <cell r="CQ413">
            <v>0</v>
          </cell>
          <cell r="CT413">
            <v>0</v>
          </cell>
          <cell r="CU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F413">
            <v>0</v>
          </cell>
          <cell r="DG413">
            <v>0</v>
          </cell>
          <cell r="DJ413">
            <v>0</v>
          </cell>
          <cell r="DK413">
            <v>0</v>
          </cell>
          <cell r="DM413">
            <v>0.222</v>
          </cell>
        </row>
        <row r="414">
          <cell r="N414">
            <v>0</v>
          </cell>
          <cell r="O414">
            <v>0</v>
          </cell>
          <cell r="R414">
            <v>0</v>
          </cell>
          <cell r="S414">
            <v>0</v>
          </cell>
          <cell r="V414">
            <v>0</v>
          </cell>
          <cell r="W414">
            <v>0</v>
          </cell>
          <cell r="Z414">
            <v>0</v>
          </cell>
          <cell r="AA414">
            <v>0</v>
          </cell>
          <cell r="AD414">
            <v>0</v>
          </cell>
          <cell r="AE414">
            <v>0</v>
          </cell>
          <cell r="AH414">
            <v>6.5000000000000002E-2</v>
          </cell>
          <cell r="AI414">
            <v>17.530999999999999</v>
          </cell>
          <cell r="AL414">
            <v>0</v>
          </cell>
          <cell r="AM414">
            <v>0</v>
          </cell>
          <cell r="AP414">
            <v>0</v>
          </cell>
          <cell r="AQ414">
            <v>0</v>
          </cell>
          <cell r="AT414">
            <v>0</v>
          </cell>
          <cell r="AU414">
            <v>0</v>
          </cell>
          <cell r="AX414">
            <v>0</v>
          </cell>
          <cell r="AY414">
            <v>0</v>
          </cell>
          <cell r="BB414">
            <v>0</v>
          </cell>
          <cell r="BC414">
            <v>0</v>
          </cell>
          <cell r="BF414">
            <v>0</v>
          </cell>
          <cell r="BG414">
            <v>0</v>
          </cell>
          <cell r="BJ414">
            <v>0</v>
          </cell>
          <cell r="BK414">
            <v>0</v>
          </cell>
          <cell r="BN414">
            <v>0</v>
          </cell>
          <cell r="BO414">
            <v>0</v>
          </cell>
          <cell r="BR414">
            <v>0</v>
          </cell>
          <cell r="BS414">
            <v>0</v>
          </cell>
          <cell r="BV414">
            <v>0</v>
          </cell>
          <cell r="BW414">
            <v>0</v>
          </cell>
          <cell r="BZ414">
            <v>0</v>
          </cell>
          <cell r="CA414">
            <v>0</v>
          </cell>
          <cell r="CD414">
            <v>0</v>
          </cell>
          <cell r="CE414">
            <v>0</v>
          </cell>
          <cell r="CH414">
            <v>0</v>
          </cell>
          <cell r="CI414">
            <v>0</v>
          </cell>
          <cell r="CL414">
            <v>0</v>
          </cell>
          <cell r="CM414">
            <v>0</v>
          </cell>
          <cell r="CP414">
            <v>0</v>
          </cell>
          <cell r="CQ414">
            <v>0</v>
          </cell>
          <cell r="CT414">
            <v>7.0000000000000001E-3</v>
          </cell>
          <cell r="CU414">
            <v>1.2669999999999999</v>
          </cell>
          <cell r="CX414">
            <v>4</v>
          </cell>
          <cell r="CY414">
            <v>2.6219999999999999</v>
          </cell>
          <cell r="DB414">
            <v>0</v>
          </cell>
          <cell r="DC414">
            <v>0</v>
          </cell>
          <cell r="DF414">
            <v>0</v>
          </cell>
          <cell r="DG414">
            <v>0</v>
          </cell>
          <cell r="DJ414">
            <v>0.27600000000000002</v>
          </cell>
          <cell r="DK414">
            <v>22.080000000000002</v>
          </cell>
          <cell r="DM414">
            <v>1.181</v>
          </cell>
        </row>
        <row r="415">
          <cell r="N415">
            <v>0</v>
          </cell>
          <cell r="O415">
            <v>0</v>
          </cell>
          <cell r="R415">
            <v>0</v>
          </cell>
          <cell r="S415">
            <v>0</v>
          </cell>
          <cell r="V415">
            <v>0</v>
          </cell>
          <cell r="W415">
            <v>0</v>
          </cell>
          <cell r="Z415">
            <v>0</v>
          </cell>
          <cell r="AA415">
            <v>0</v>
          </cell>
          <cell r="AD415">
            <v>1</v>
          </cell>
          <cell r="AE415">
            <v>1.2869999999999999</v>
          </cell>
          <cell r="AH415">
            <v>0</v>
          </cell>
          <cell r="AI415">
            <v>0</v>
          </cell>
          <cell r="AL415">
            <v>0.156</v>
          </cell>
          <cell r="AM415">
            <v>554.48500000000001</v>
          </cell>
          <cell r="AP415">
            <v>0</v>
          </cell>
          <cell r="AQ415">
            <v>0</v>
          </cell>
          <cell r="AT415">
            <v>0</v>
          </cell>
          <cell r="AU415">
            <v>0</v>
          </cell>
          <cell r="AX415">
            <v>0</v>
          </cell>
          <cell r="AY415">
            <v>0</v>
          </cell>
          <cell r="BB415">
            <v>0</v>
          </cell>
          <cell r="BC415">
            <v>0</v>
          </cell>
          <cell r="BF415">
            <v>0</v>
          </cell>
          <cell r="BG415">
            <v>0</v>
          </cell>
          <cell r="BJ415">
            <v>0</v>
          </cell>
          <cell r="BK415">
            <v>0</v>
          </cell>
          <cell r="BN415">
            <v>4.0000000000000001E-3</v>
          </cell>
          <cell r="BO415">
            <v>1.7210000000000001</v>
          </cell>
          <cell r="BR415">
            <v>0</v>
          </cell>
          <cell r="BS415">
            <v>0</v>
          </cell>
          <cell r="BV415">
            <v>0</v>
          </cell>
          <cell r="BW415">
            <v>0</v>
          </cell>
          <cell r="BZ415">
            <v>0</v>
          </cell>
          <cell r="CA415">
            <v>0</v>
          </cell>
          <cell r="CD415">
            <v>0</v>
          </cell>
          <cell r="CE415">
            <v>0</v>
          </cell>
          <cell r="CH415">
            <v>0</v>
          </cell>
          <cell r="CI415">
            <v>0</v>
          </cell>
          <cell r="CL415">
            <v>0</v>
          </cell>
          <cell r="CM415">
            <v>0</v>
          </cell>
          <cell r="CP415">
            <v>0</v>
          </cell>
          <cell r="CQ415">
            <v>0</v>
          </cell>
          <cell r="CT415">
            <v>7.0000000000000001E-3</v>
          </cell>
          <cell r="CU415">
            <v>1.2669999999999999</v>
          </cell>
          <cell r="CX415">
            <v>4</v>
          </cell>
          <cell r="CY415">
            <v>5.6959999999999997</v>
          </cell>
          <cell r="DB415">
            <v>0</v>
          </cell>
          <cell r="DC415">
            <v>0</v>
          </cell>
          <cell r="DF415">
            <v>0</v>
          </cell>
          <cell r="DG415">
            <v>0</v>
          </cell>
          <cell r="DJ415">
            <v>0</v>
          </cell>
          <cell r="DK415">
            <v>0</v>
          </cell>
          <cell r="DM415">
            <v>0</v>
          </cell>
        </row>
        <row r="416">
          <cell r="N416">
            <v>0</v>
          </cell>
          <cell r="O416">
            <v>0</v>
          </cell>
          <cell r="R416">
            <v>0</v>
          </cell>
          <cell r="S416">
            <v>0</v>
          </cell>
          <cell r="V416">
            <v>0</v>
          </cell>
          <cell r="W416">
            <v>0</v>
          </cell>
          <cell r="Z416">
            <v>0</v>
          </cell>
          <cell r="AA416">
            <v>0</v>
          </cell>
          <cell r="AD416">
            <v>0</v>
          </cell>
          <cell r="AE416">
            <v>0</v>
          </cell>
          <cell r="AH416">
            <v>2.5999999999999999E-2</v>
          </cell>
          <cell r="AI416">
            <v>8.6969999999999992</v>
          </cell>
          <cell r="AL416">
            <v>0</v>
          </cell>
          <cell r="AM416">
            <v>0</v>
          </cell>
          <cell r="AP416">
            <v>0</v>
          </cell>
          <cell r="AQ416">
            <v>0</v>
          </cell>
          <cell r="AT416">
            <v>0</v>
          </cell>
          <cell r="AU416">
            <v>0</v>
          </cell>
          <cell r="AX416">
            <v>0</v>
          </cell>
          <cell r="AY416">
            <v>0</v>
          </cell>
          <cell r="BB416">
            <v>0</v>
          </cell>
          <cell r="BC416">
            <v>0</v>
          </cell>
          <cell r="BF416">
            <v>0</v>
          </cell>
          <cell r="BG416">
            <v>0</v>
          </cell>
          <cell r="BJ416">
            <v>0</v>
          </cell>
          <cell r="BK416">
            <v>0</v>
          </cell>
          <cell r="BN416">
            <v>0</v>
          </cell>
          <cell r="BO416">
            <v>0</v>
          </cell>
          <cell r="BR416">
            <v>0</v>
          </cell>
          <cell r="BS416">
            <v>0</v>
          </cell>
          <cell r="BV416">
            <v>0</v>
          </cell>
          <cell r="BW416">
            <v>0</v>
          </cell>
          <cell r="BZ416">
            <v>0</v>
          </cell>
          <cell r="CA416">
            <v>0</v>
          </cell>
          <cell r="CD416">
            <v>0</v>
          </cell>
          <cell r="CE416">
            <v>0</v>
          </cell>
          <cell r="CH416">
            <v>0</v>
          </cell>
          <cell r="CI416">
            <v>0</v>
          </cell>
          <cell r="CL416">
            <v>0</v>
          </cell>
          <cell r="CM416">
            <v>0</v>
          </cell>
          <cell r="CP416">
            <v>0</v>
          </cell>
          <cell r="CQ416">
            <v>0</v>
          </cell>
          <cell r="CT416">
            <v>7.0000000000000001E-3</v>
          </cell>
          <cell r="CU416">
            <v>1.2669999999999999</v>
          </cell>
          <cell r="CX416">
            <v>4</v>
          </cell>
          <cell r="CY416">
            <v>4.5209999999999999</v>
          </cell>
          <cell r="DB416">
            <v>0</v>
          </cell>
          <cell r="DC416">
            <v>0</v>
          </cell>
          <cell r="DF416">
            <v>0</v>
          </cell>
          <cell r="DG416">
            <v>0</v>
          </cell>
          <cell r="DJ416">
            <v>0.34899999999999998</v>
          </cell>
          <cell r="DK416">
            <v>27.919999999999998</v>
          </cell>
          <cell r="DM416">
            <v>3.347</v>
          </cell>
        </row>
        <row r="417">
          <cell r="N417">
            <v>0</v>
          </cell>
          <cell r="O417">
            <v>0</v>
          </cell>
          <cell r="R417">
            <v>0</v>
          </cell>
          <cell r="S417">
            <v>0</v>
          </cell>
          <cell r="V417">
            <v>0</v>
          </cell>
          <cell r="W417">
            <v>0</v>
          </cell>
          <cell r="Z417">
            <v>0</v>
          </cell>
          <cell r="AA417">
            <v>0</v>
          </cell>
          <cell r="AD417">
            <v>1</v>
          </cell>
          <cell r="AE417">
            <v>1.288</v>
          </cell>
          <cell r="AH417">
            <v>0</v>
          </cell>
          <cell r="AI417">
            <v>0</v>
          </cell>
          <cell r="AL417">
            <v>0</v>
          </cell>
          <cell r="AM417">
            <v>0</v>
          </cell>
          <cell r="AP417">
            <v>0</v>
          </cell>
          <cell r="AQ417">
            <v>0</v>
          </cell>
          <cell r="AT417">
            <v>0</v>
          </cell>
          <cell r="AU417">
            <v>0</v>
          </cell>
          <cell r="AX417">
            <v>0</v>
          </cell>
          <cell r="AY417">
            <v>0</v>
          </cell>
          <cell r="BB417">
            <v>0</v>
          </cell>
          <cell r="BC417">
            <v>0</v>
          </cell>
          <cell r="BF417">
            <v>0</v>
          </cell>
          <cell r="BG417">
            <v>0</v>
          </cell>
          <cell r="BJ417">
            <v>0</v>
          </cell>
          <cell r="BK417">
            <v>0</v>
          </cell>
          <cell r="BN417">
            <v>0</v>
          </cell>
          <cell r="BO417">
            <v>0</v>
          </cell>
          <cell r="BR417">
            <v>0</v>
          </cell>
          <cell r="BS417">
            <v>0</v>
          </cell>
          <cell r="BV417">
            <v>0</v>
          </cell>
          <cell r="BW417">
            <v>0</v>
          </cell>
          <cell r="BZ417">
            <v>0</v>
          </cell>
          <cell r="CA417">
            <v>0</v>
          </cell>
          <cell r="CD417">
            <v>0</v>
          </cell>
          <cell r="CE417">
            <v>0</v>
          </cell>
          <cell r="CH417">
            <v>0</v>
          </cell>
          <cell r="CI417">
            <v>0</v>
          </cell>
          <cell r="CL417">
            <v>0</v>
          </cell>
          <cell r="CM417">
            <v>0</v>
          </cell>
          <cell r="CP417">
            <v>0</v>
          </cell>
          <cell r="CQ417">
            <v>0</v>
          </cell>
          <cell r="CT417">
            <v>0</v>
          </cell>
          <cell r="CU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F417">
            <v>0</v>
          </cell>
          <cell r="DG417">
            <v>0</v>
          </cell>
          <cell r="DJ417">
            <v>0.27900000000000003</v>
          </cell>
          <cell r="DK417">
            <v>22.32</v>
          </cell>
          <cell r="DM417">
            <v>0</v>
          </cell>
        </row>
        <row r="418">
          <cell r="N418">
            <v>0</v>
          </cell>
          <cell r="O418">
            <v>0</v>
          </cell>
          <cell r="R418">
            <v>0</v>
          </cell>
          <cell r="S418">
            <v>0</v>
          </cell>
          <cell r="V418">
            <v>0</v>
          </cell>
          <cell r="W418">
            <v>0</v>
          </cell>
          <cell r="Z418">
            <v>0</v>
          </cell>
          <cell r="AA418">
            <v>0</v>
          </cell>
          <cell r="AD418">
            <v>0</v>
          </cell>
          <cell r="AE418">
            <v>0</v>
          </cell>
          <cell r="AH418">
            <v>0</v>
          </cell>
          <cell r="AI418">
            <v>0</v>
          </cell>
          <cell r="AL418">
            <v>0</v>
          </cell>
          <cell r="AM418">
            <v>0</v>
          </cell>
          <cell r="AP418">
            <v>0</v>
          </cell>
          <cell r="AQ418">
            <v>0</v>
          </cell>
          <cell r="AT418">
            <v>0</v>
          </cell>
          <cell r="AU418">
            <v>0</v>
          </cell>
          <cell r="AX418">
            <v>0</v>
          </cell>
          <cell r="AY418">
            <v>0</v>
          </cell>
          <cell r="BB418">
            <v>0</v>
          </cell>
          <cell r="BC418">
            <v>0</v>
          </cell>
          <cell r="BF418">
            <v>0</v>
          </cell>
          <cell r="BG418">
            <v>0</v>
          </cell>
          <cell r="BJ418">
            <v>0</v>
          </cell>
          <cell r="BK418">
            <v>0</v>
          </cell>
          <cell r="BN418">
            <v>0</v>
          </cell>
          <cell r="BO418">
            <v>0</v>
          </cell>
          <cell r="BR418">
            <v>0</v>
          </cell>
          <cell r="BS418">
            <v>0</v>
          </cell>
          <cell r="BV418">
            <v>0</v>
          </cell>
          <cell r="BW418">
            <v>0</v>
          </cell>
          <cell r="BZ418">
            <v>0</v>
          </cell>
          <cell r="CA418">
            <v>0</v>
          </cell>
          <cell r="CD418">
            <v>0</v>
          </cell>
          <cell r="CE418">
            <v>0</v>
          </cell>
          <cell r="CH418">
            <v>6.0000000000000001E-3</v>
          </cell>
          <cell r="CI418">
            <v>2.153</v>
          </cell>
          <cell r="CL418">
            <v>0</v>
          </cell>
          <cell r="CM418">
            <v>0</v>
          </cell>
          <cell r="CP418">
            <v>0</v>
          </cell>
          <cell r="CQ418">
            <v>0</v>
          </cell>
          <cell r="CT418">
            <v>0</v>
          </cell>
          <cell r="CU418">
            <v>0</v>
          </cell>
          <cell r="CX418">
            <v>0</v>
          </cell>
          <cell r="CY418">
            <v>0</v>
          </cell>
          <cell r="DB418">
            <v>0</v>
          </cell>
          <cell r="DC418">
            <v>0</v>
          </cell>
          <cell r="DF418">
            <v>0</v>
          </cell>
          <cell r="DG418">
            <v>0</v>
          </cell>
          <cell r="DJ418">
            <v>1.111</v>
          </cell>
          <cell r="DK418">
            <v>88.88</v>
          </cell>
          <cell r="DM418">
            <v>0</v>
          </cell>
        </row>
        <row r="419">
          <cell r="N419">
            <v>0</v>
          </cell>
          <cell r="O419">
            <v>0</v>
          </cell>
          <cell r="R419">
            <v>0</v>
          </cell>
          <cell r="S419">
            <v>0</v>
          </cell>
          <cell r="V419">
            <v>0</v>
          </cell>
          <cell r="W419">
            <v>0</v>
          </cell>
          <cell r="Z419">
            <v>0</v>
          </cell>
          <cell r="AA419">
            <v>0</v>
          </cell>
          <cell r="AD419">
            <v>0</v>
          </cell>
          <cell r="AE419">
            <v>0</v>
          </cell>
          <cell r="AH419">
            <v>0</v>
          </cell>
          <cell r="AI419">
            <v>0</v>
          </cell>
          <cell r="AL419">
            <v>0</v>
          </cell>
          <cell r="AM419">
            <v>0</v>
          </cell>
          <cell r="AP419">
            <v>0</v>
          </cell>
          <cell r="AQ419">
            <v>0</v>
          </cell>
          <cell r="AT419">
            <v>0</v>
          </cell>
          <cell r="AU419">
            <v>0</v>
          </cell>
          <cell r="AX419">
            <v>0</v>
          </cell>
          <cell r="AY419">
            <v>0</v>
          </cell>
          <cell r="BB419">
            <v>0</v>
          </cell>
          <cell r="BC419">
            <v>0</v>
          </cell>
          <cell r="BF419">
            <v>0</v>
          </cell>
          <cell r="BG419">
            <v>0</v>
          </cell>
          <cell r="BJ419">
            <v>0</v>
          </cell>
          <cell r="BK419">
            <v>0</v>
          </cell>
          <cell r="BN419">
            <v>0</v>
          </cell>
          <cell r="BO419">
            <v>0</v>
          </cell>
          <cell r="BR419">
            <v>0</v>
          </cell>
          <cell r="BS419">
            <v>0</v>
          </cell>
          <cell r="BV419">
            <v>0</v>
          </cell>
          <cell r="BW419">
            <v>0</v>
          </cell>
          <cell r="BZ419">
            <v>0</v>
          </cell>
          <cell r="CA419">
            <v>0</v>
          </cell>
          <cell r="CD419">
            <v>0</v>
          </cell>
          <cell r="CE419">
            <v>0</v>
          </cell>
          <cell r="CH419">
            <v>0</v>
          </cell>
          <cell r="CI419">
            <v>0</v>
          </cell>
          <cell r="CL419">
            <v>0</v>
          </cell>
          <cell r="CM419">
            <v>0</v>
          </cell>
          <cell r="CP419">
            <v>0</v>
          </cell>
          <cell r="CQ419">
            <v>0</v>
          </cell>
          <cell r="CT419">
            <v>0</v>
          </cell>
          <cell r="CU419">
            <v>0</v>
          </cell>
          <cell r="CX419">
            <v>0</v>
          </cell>
          <cell r="CY419">
            <v>0</v>
          </cell>
          <cell r="DB419">
            <v>0</v>
          </cell>
          <cell r="DC419">
            <v>0</v>
          </cell>
          <cell r="DF419">
            <v>0</v>
          </cell>
          <cell r="DG419">
            <v>0</v>
          </cell>
          <cell r="DJ419">
            <v>0</v>
          </cell>
          <cell r="DK419">
            <v>0</v>
          </cell>
          <cell r="DM419">
            <v>0</v>
          </cell>
        </row>
        <row r="420">
          <cell r="N420">
            <v>0</v>
          </cell>
          <cell r="O420">
            <v>0</v>
          </cell>
          <cell r="R420">
            <v>0</v>
          </cell>
          <cell r="S420">
            <v>0</v>
          </cell>
          <cell r="V420">
            <v>0</v>
          </cell>
          <cell r="W420">
            <v>0</v>
          </cell>
          <cell r="Z420">
            <v>0</v>
          </cell>
          <cell r="AA420">
            <v>0</v>
          </cell>
          <cell r="AD420">
            <v>0</v>
          </cell>
          <cell r="AE420">
            <v>0</v>
          </cell>
          <cell r="AH420">
            <v>0</v>
          </cell>
          <cell r="AI420">
            <v>0</v>
          </cell>
          <cell r="AL420">
            <v>0</v>
          </cell>
          <cell r="AM420">
            <v>0</v>
          </cell>
          <cell r="AP420">
            <v>7</v>
          </cell>
          <cell r="AQ420">
            <v>6.3699999999999992</v>
          </cell>
          <cell r="AT420">
            <v>0</v>
          </cell>
          <cell r="AU420">
            <v>0</v>
          </cell>
          <cell r="AX420">
            <v>0</v>
          </cell>
          <cell r="AY420">
            <v>0</v>
          </cell>
          <cell r="BB420">
            <v>0</v>
          </cell>
          <cell r="BC420">
            <v>0</v>
          </cell>
          <cell r="BF420">
            <v>0</v>
          </cell>
          <cell r="BG420">
            <v>0</v>
          </cell>
          <cell r="BJ420">
            <v>0</v>
          </cell>
          <cell r="BK420">
            <v>0</v>
          </cell>
          <cell r="BN420">
            <v>0</v>
          </cell>
          <cell r="BO420">
            <v>0</v>
          </cell>
          <cell r="BR420">
            <v>0</v>
          </cell>
          <cell r="BS420">
            <v>0</v>
          </cell>
          <cell r="BV420">
            <v>0</v>
          </cell>
          <cell r="BW420">
            <v>0</v>
          </cell>
          <cell r="BZ420">
            <v>0</v>
          </cell>
          <cell r="CA420">
            <v>0</v>
          </cell>
          <cell r="CD420">
            <v>0</v>
          </cell>
          <cell r="CE420">
            <v>0</v>
          </cell>
          <cell r="CH420">
            <v>0</v>
          </cell>
          <cell r="CI420">
            <v>0</v>
          </cell>
          <cell r="CL420">
            <v>0</v>
          </cell>
          <cell r="CM420">
            <v>0</v>
          </cell>
          <cell r="CP420">
            <v>0</v>
          </cell>
          <cell r="CQ420">
            <v>0</v>
          </cell>
          <cell r="CT420">
            <v>0</v>
          </cell>
          <cell r="CU420">
            <v>0</v>
          </cell>
          <cell r="CX420">
            <v>2</v>
          </cell>
          <cell r="CY420">
            <v>5.0949999999999998</v>
          </cell>
          <cell r="DB420">
            <v>0</v>
          </cell>
          <cell r="DC420">
            <v>0</v>
          </cell>
          <cell r="DF420">
            <v>0</v>
          </cell>
          <cell r="DG420">
            <v>0</v>
          </cell>
          <cell r="DJ420">
            <v>0</v>
          </cell>
          <cell r="DK420">
            <v>0</v>
          </cell>
          <cell r="DM420">
            <v>1.643</v>
          </cell>
        </row>
        <row r="421">
          <cell r="N421">
            <v>0</v>
          </cell>
          <cell r="O421">
            <v>0</v>
          </cell>
          <cell r="R421">
            <v>0</v>
          </cell>
          <cell r="S421">
            <v>0</v>
          </cell>
          <cell r="V421">
            <v>0</v>
          </cell>
          <cell r="W421">
            <v>0</v>
          </cell>
          <cell r="Z421">
            <v>0</v>
          </cell>
          <cell r="AA421">
            <v>0</v>
          </cell>
          <cell r="AD421">
            <v>0</v>
          </cell>
          <cell r="AE421">
            <v>0</v>
          </cell>
          <cell r="AH421">
            <v>0</v>
          </cell>
          <cell r="AI421">
            <v>0</v>
          </cell>
          <cell r="AL421">
            <v>0</v>
          </cell>
          <cell r="AM421">
            <v>0</v>
          </cell>
          <cell r="AP421">
            <v>0</v>
          </cell>
          <cell r="AQ421">
            <v>0</v>
          </cell>
          <cell r="AT421">
            <v>0</v>
          </cell>
          <cell r="AU421">
            <v>0</v>
          </cell>
          <cell r="AX421">
            <v>0</v>
          </cell>
          <cell r="AY421">
            <v>0</v>
          </cell>
          <cell r="BB421">
            <v>0</v>
          </cell>
          <cell r="BC421">
            <v>0</v>
          </cell>
          <cell r="BF421">
            <v>0</v>
          </cell>
          <cell r="BG421">
            <v>0</v>
          </cell>
          <cell r="BJ421">
            <v>0</v>
          </cell>
          <cell r="BK421">
            <v>0</v>
          </cell>
          <cell r="BN421">
            <v>0</v>
          </cell>
          <cell r="BO421">
            <v>0</v>
          </cell>
          <cell r="BR421">
            <v>0</v>
          </cell>
          <cell r="BS421">
            <v>0</v>
          </cell>
          <cell r="BV421">
            <v>0</v>
          </cell>
          <cell r="BW421">
            <v>0</v>
          </cell>
          <cell r="BZ421">
            <v>0</v>
          </cell>
          <cell r="CA421">
            <v>0</v>
          </cell>
          <cell r="CD421">
            <v>0</v>
          </cell>
          <cell r="CE421">
            <v>0</v>
          </cell>
          <cell r="CH421">
            <v>0</v>
          </cell>
          <cell r="CI421">
            <v>0</v>
          </cell>
          <cell r="CL421">
            <v>0</v>
          </cell>
          <cell r="CM421">
            <v>0</v>
          </cell>
          <cell r="CP421">
            <v>0</v>
          </cell>
          <cell r="CQ421">
            <v>0</v>
          </cell>
          <cell r="CT421">
            <v>0</v>
          </cell>
          <cell r="CU421">
            <v>0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F421">
            <v>0</v>
          </cell>
          <cell r="DG421">
            <v>0</v>
          </cell>
          <cell r="DJ421">
            <v>0.37</v>
          </cell>
          <cell r="DK421">
            <v>29.6</v>
          </cell>
          <cell r="DM421">
            <v>0</v>
          </cell>
        </row>
        <row r="422">
          <cell r="N422">
            <v>0</v>
          </cell>
          <cell r="O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Z422">
            <v>0</v>
          </cell>
          <cell r="AA422">
            <v>0</v>
          </cell>
          <cell r="AD422">
            <v>0</v>
          </cell>
          <cell r="AE422">
            <v>0</v>
          </cell>
          <cell r="AH422">
            <v>0</v>
          </cell>
          <cell r="AI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T422">
            <v>0</v>
          </cell>
          <cell r="AU422">
            <v>0</v>
          </cell>
          <cell r="AX422">
            <v>0</v>
          </cell>
          <cell r="AY422">
            <v>0</v>
          </cell>
          <cell r="BB422">
            <v>0</v>
          </cell>
          <cell r="BC422">
            <v>0</v>
          </cell>
          <cell r="BF422">
            <v>0</v>
          </cell>
          <cell r="BG422">
            <v>0</v>
          </cell>
          <cell r="BJ422">
            <v>0</v>
          </cell>
          <cell r="BK422">
            <v>0</v>
          </cell>
          <cell r="BN422">
            <v>0</v>
          </cell>
          <cell r="BO422">
            <v>0</v>
          </cell>
          <cell r="BR422">
            <v>0</v>
          </cell>
          <cell r="BS422">
            <v>0</v>
          </cell>
          <cell r="BV422">
            <v>0</v>
          </cell>
          <cell r="BW422">
            <v>0</v>
          </cell>
          <cell r="BZ422">
            <v>0</v>
          </cell>
          <cell r="CA422">
            <v>0</v>
          </cell>
          <cell r="CD422">
            <v>0</v>
          </cell>
          <cell r="CE422">
            <v>0</v>
          </cell>
          <cell r="CH422">
            <v>0</v>
          </cell>
          <cell r="CI422">
            <v>0</v>
          </cell>
          <cell r="CL422">
            <v>0</v>
          </cell>
          <cell r="CM422">
            <v>0</v>
          </cell>
          <cell r="CP422">
            <v>0</v>
          </cell>
          <cell r="CQ422">
            <v>0</v>
          </cell>
          <cell r="CT422">
            <v>0</v>
          </cell>
          <cell r="CU422">
            <v>0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F422">
            <v>0</v>
          </cell>
          <cell r="DG422">
            <v>0</v>
          </cell>
          <cell r="DJ422">
            <v>0</v>
          </cell>
          <cell r="DK422">
            <v>0</v>
          </cell>
          <cell r="DM422">
            <v>1.3580000000000001</v>
          </cell>
        </row>
        <row r="423">
          <cell r="N423">
            <v>0</v>
          </cell>
          <cell r="O423">
            <v>0</v>
          </cell>
          <cell r="R423">
            <v>0</v>
          </cell>
          <cell r="S423">
            <v>0</v>
          </cell>
          <cell r="V423">
            <v>0</v>
          </cell>
          <cell r="W423">
            <v>0</v>
          </cell>
          <cell r="Z423">
            <v>0</v>
          </cell>
          <cell r="AA423">
            <v>0</v>
          </cell>
          <cell r="AD423">
            <v>0</v>
          </cell>
          <cell r="AE423">
            <v>0</v>
          </cell>
          <cell r="AH423">
            <v>0</v>
          </cell>
          <cell r="AI423">
            <v>0</v>
          </cell>
          <cell r="AL423">
            <v>0</v>
          </cell>
          <cell r="AM423">
            <v>0</v>
          </cell>
          <cell r="AP423">
            <v>0</v>
          </cell>
          <cell r="AQ423">
            <v>0</v>
          </cell>
          <cell r="AT423">
            <v>0</v>
          </cell>
          <cell r="AU423">
            <v>0</v>
          </cell>
          <cell r="AX423">
            <v>0</v>
          </cell>
          <cell r="AY423">
            <v>0</v>
          </cell>
          <cell r="BB423">
            <v>0</v>
          </cell>
          <cell r="BC423">
            <v>0</v>
          </cell>
          <cell r="BF423">
            <v>0</v>
          </cell>
          <cell r="BG423">
            <v>0</v>
          </cell>
          <cell r="BJ423">
            <v>0</v>
          </cell>
          <cell r="BK423">
            <v>0</v>
          </cell>
          <cell r="BN423">
            <v>0</v>
          </cell>
          <cell r="BO423">
            <v>0</v>
          </cell>
          <cell r="BR423">
            <v>0</v>
          </cell>
          <cell r="BS423">
            <v>0</v>
          </cell>
          <cell r="BV423">
            <v>0</v>
          </cell>
          <cell r="BW423">
            <v>0</v>
          </cell>
          <cell r="BZ423">
            <v>0</v>
          </cell>
          <cell r="CA423">
            <v>0</v>
          </cell>
          <cell r="CD423">
            <v>0</v>
          </cell>
          <cell r="CE423">
            <v>0</v>
          </cell>
          <cell r="CH423">
            <v>0</v>
          </cell>
          <cell r="CI423">
            <v>0</v>
          </cell>
          <cell r="CL423">
            <v>0</v>
          </cell>
          <cell r="CM423">
            <v>0</v>
          </cell>
          <cell r="CP423">
            <v>0</v>
          </cell>
          <cell r="CQ423">
            <v>0</v>
          </cell>
          <cell r="CT423">
            <v>0</v>
          </cell>
          <cell r="CU423">
            <v>0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F423">
            <v>0</v>
          </cell>
          <cell r="DG423">
            <v>0</v>
          </cell>
          <cell r="DJ423">
            <v>0</v>
          </cell>
          <cell r="DK423">
            <v>0</v>
          </cell>
          <cell r="DM423">
            <v>0</v>
          </cell>
        </row>
        <row r="424">
          <cell r="N424">
            <v>0</v>
          </cell>
          <cell r="O424">
            <v>0</v>
          </cell>
          <cell r="R424">
            <v>0</v>
          </cell>
          <cell r="S424">
            <v>0</v>
          </cell>
          <cell r="V424">
            <v>0</v>
          </cell>
          <cell r="W424">
            <v>0</v>
          </cell>
          <cell r="Z424">
            <v>0</v>
          </cell>
          <cell r="AA424">
            <v>0</v>
          </cell>
          <cell r="AD424">
            <v>0</v>
          </cell>
          <cell r="AE424">
            <v>0</v>
          </cell>
          <cell r="AH424">
            <v>0</v>
          </cell>
          <cell r="AI424">
            <v>0</v>
          </cell>
          <cell r="AL424">
            <v>0</v>
          </cell>
          <cell r="AM424">
            <v>0</v>
          </cell>
          <cell r="AP424">
            <v>0</v>
          </cell>
          <cell r="AQ424">
            <v>0</v>
          </cell>
          <cell r="AT424">
            <v>0</v>
          </cell>
          <cell r="AU424">
            <v>0</v>
          </cell>
          <cell r="AX424">
            <v>0</v>
          </cell>
          <cell r="AY424">
            <v>0</v>
          </cell>
          <cell r="BB424">
            <v>0</v>
          </cell>
          <cell r="BC424">
            <v>0</v>
          </cell>
          <cell r="BF424">
            <v>0</v>
          </cell>
          <cell r="BG424">
            <v>0</v>
          </cell>
          <cell r="BJ424">
            <v>0</v>
          </cell>
          <cell r="BK424">
            <v>0</v>
          </cell>
          <cell r="BN424">
            <v>0</v>
          </cell>
          <cell r="BO424">
            <v>0</v>
          </cell>
          <cell r="BR424">
            <v>0</v>
          </cell>
          <cell r="BS424">
            <v>0</v>
          </cell>
          <cell r="BV424">
            <v>0</v>
          </cell>
          <cell r="BW424">
            <v>0</v>
          </cell>
          <cell r="BZ424">
            <v>1.9E-2</v>
          </cell>
          <cell r="CA424">
            <v>14.446999999999999</v>
          </cell>
          <cell r="CD424">
            <v>0</v>
          </cell>
          <cell r="CE424">
            <v>0</v>
          </cell>
          <cell r="CH424">
            <v>0</v>
          </cell>
          <cell r="CI424">
            <v>0</v>
          </cell>
          <cell r="CL424">
            <v>0</v>
          </cell>
          <cell r="CM424">
            <v>0</v>
          </cell>
          <cell r="CP424">
            <v>23</v>
          </cell>
          <cell r="CQ424">
            <v>11.873999999999999</v>
          </cell>
          <cell r="CT424">
            <v>0</v>
          </cell>
          <cell r="CU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F424">
            <v>0</v>
          </cell>
          <cell r="DG424">
            <v>0</v>
          </cell>
          <cell r="DJ424">
            <v>0</v>
          </cell>
          <cell r="DK424">
            <v>0</v>
          </cell>
          <cell r="DM424">
            <v>0</v>
          </cell>
        </row>
        <row r="425">
          <cell r="N425">
            <v>0</v>
          </cell>
          <cell r="O425">
            <v>0</v>
          </cell>
          <cell r="R425">
            <v>0</v>
          </cell>
          <cell r="S425">
            <v>0</v>
          </cell>
          <cell r="V425">
            <v>0</v>
          </cell>
          <cell r="W425">
            <v>0</v>
          </cell>
          <cell r="Z425">
            <v>0</v>
          </cell>
          <cell r="AA425">
            <v>0</v>
          </cell>
          <cell r="AD425">
            <v>0</v>
          </cell>
          <cell r="AE425">
            <v>0</v>
          </cell>
          <cell r="AH425">
            <v>2E-3</v>
          </cell>
          <cell r="AI425">
            <v>2.0939999999999999</v>
          </cell>
          <cell r="AL425">
            <v>0</v>
          </cell>
          <cell r="AM425">
            <v>0</v>
          </cell>
          <cell r="AP425">
            <v>0</v>
          </cell>
          <cell r="AQ425">
            <v>0</v>
          </cell>
          <cell r="AT425">
            <v>0</v>
          </cell>
          <cell r="AU425">
            <v>0</v>
          </cell>
          <cell r="AX425">
            <v>0</v>
          </cell>
          <cell r="AY425">
            <v>0</v>
          </cell>
          <cell r="BB425">
            <v>0</v>
          </cell>
          <cell r="BC425">
            <v>0</v>
          </cell>
          <cell r="BF425">
            <v>0</v>
          </cell>
          <cell r="BG425">
            <v>0</v>
          </cell>
          <cell r="BJ425">
            <v>0</v>
          </cell>
          <cell r="BK425">
            <v>0</v>
          </cell>
          <cell r="BN425">
            <v>0</v>
          </cell>
          <cell r="BO425">
            <v>0</v>
          </cell>
          <cell r="BR425">
            <v>0</v>
          </cell>
          <cell r="BS425">
            <v>0</v>
          </cell>
          <cell r="BV425">
            <v>0</v>
          </cell>
          <cell r="BW425">
            <v>0</v>
          </cell>
          <cell r="BZ425">
            <v>0</v>
          </cell>
          <cell r="CA425">
            <v>0</v>
          </cell>
          <cell r="CD425">
            <v>0</v>
          </cell>
          <cell r="CE425">
            <v>0</v>
          </cell>
          <cell r="CH425">
            <v>0</v>
          </cell>
          <cell r="CI425">
            <v>0</v>
          </cell>
          <cell r="CL425">
            <v>0</v>
          </cell>
          <cell r="CM425">
            <v>0</v>
          </cell>
          <cell r="CP425">
            <v>1</v>
          </cell>
          <cell r="CQ425">
            <v>0.36499999999999999</v>
          </cell>
          <cell r="CT425">
            <v>0</v>
          </cell>
          <cell r="CU425">
            <v>0</v>
          </cell>
          <cell r="CX425">
            <v>3</v>
          </cell>
          <cell r="CY425">
            <v>2.9060000000000001</v>
          </cell>
          <cell r="DB425">
            <v>0</v>
          </cell>
          <cell r="DC425">
            <v>0</v>
          </cell>
          <cell r="DF425">
            <v>0</v>
          </cell>
          <cell r="DG425">
            <v>0</v>
          </cell>
          <cell r="DJ425">
            <v>2.2440000000000002</v>
          </cell>
          <cell r="DK425">
            <v>179.524</v>
          </cell>
          <cell r="DM425">
            <v>3.24</v>
          </cell>
        </row>
        <row r="426">
          <cell r="N426">
            <v>0</v>
          </cell>
          <cell r="O426">
            <v>0</v>
          </cell>
          <cell r="R426">
            <v>0</v>
          </cell>
          <cell r="S426">
            <v>0</v>
          </cell>
          <cell r="V426">
            <v>0</v>
          </cell>
          <cell r="W426">
            <v>0</v>
          </cell>
          <cell r="Z426">
            <v>0</v>
          </cell>
          <cell r="AA426">
            <v>0</v>
          </cell>
          <cell r="AD426">
            <v>0</v>
          </cell>
          <cell r="AE426">
            <v>0</v>
          </cell>
          <cell r="AH426">
            <v>0</v>
          </cell>
          <cell r="AI426">
            <v>0</v>
          </cell>
          <cell r="AL426">
            <v>0</v>
          </cell>
          <cell r="AM426">
            <v>0</v>
          </cell>
          <cell r="AP426">
            <v>0</v>
          </cell>
          <cell r="AQ426">
            <v>0</v>
          </cell>
          <cell r="AT426">
            <v>0</v>
          </cell>
          <cell r="AU426">
            <v>0</v>
          </cell>
          <cell r="AX426">
            <v>0</v>
          </cell>
          <cell r="AY426">
            <v>0</v>
          </cell>
          <cell r="BB426">
            <v>0</v>
          </cell>
          <cell r="BC426">
            <v>0</v>
          </cell>
          <cell r="BF426">
            <v>0</v>
          </cell>
          <cell r="BG426">
            <v>0</v>
          </cell>
          <cell r="BJ426">
            <v>0</v>
          </cell>
          <cell r="BK426">
            <v>0</v>
          </cell>
          <cell r="BN426">
            <v>0</v>
          </cell>
          <cell r="BO426">
            <v>0</v>
          </cell>
          <cell r="BR426">
            <v>0</v>
          </cell>
          <cell r="BS426">
            <v>0</v>
          </cell>
          <cell r="BV426">
            <v>0</v>
          </cell>
          <cell r="BW426">
            <v>0</v>
          </cell>
          <cell r="BZ426">
            <v>0</v>
          </cell>
          <cell r="CA426">
            <v>0</v>
          </cell>
          <cell r="CD426">
            <v>5.0000000000000001E-3</v>
          </cell>
          <cell r="CE426">
            <v>5.7229999999999999</v>
          </cell>
          <cell r="CH426">
            <v>0</v>
          </cell>
          <cell r="CI426">
            <v>0</v>
          </cell>
          <cell r="CL426">
            <v>0</v>
          </cell>
          <cell r="CM426">
            <v>0</v>
          </cell>
          <cell r="CP426">
            <v>6</v>
          </cell>
          <cell r="CQ426">
            <v>4.5150000000000006</v>
          </cell>
          <cell r="CT426">
            <v>0</v>
          </cell>
          <cell r="CU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F426">
            <v>0</v>
          </cell>
          <cell r="DG426">
            <v>0</v>
          </cell>
          <cell r="DJ426">
            <v>0</v>
          </cell>
          <cell r="DK426">
            <v>0</v>
          </cell>
          <cell r="DM426">
            <v>2.2599999999999998</v>
          </cell>
        </row>
        <row r="427">
          <cell r="N427">
            <v>0</v>
          </cell>
          <cell r="O427">
            <v>0</v>
          </cell>
          <cell r="R427">
            <v>0</v>
          </cell>
          <cell r="S427">
            <v>0</v>
          </cell>
          <cell r="V427">
            <v>0</v>
          </cell>
          <cell r="W427">
            <v>0</v>
          </cell>
          <cell r="Z427">
            <v>0</v>
          </cell>
          <cell r="AA427">
            <v>0</v>
          </cell>
          <cell r="AD427">
            <v>0</v>
          </cell>
          <cell r="AE427">
            <v>0</v>
          </cell>
          <cell r="AH427">
            <v>0</v>
          </cell>
          <cell r="AI427">
            <v>0</v>
          </cell>
          <cell r="AL427">
            <v>0</v>
          </cell>
          <cell r="AM427">
            <v>0</v>
          </cell>
          <cell r="AP427">
            <v>0</v>
          </cell>
          <cell r="AQ427">
            <v>0</v>
          </cell>
          <cell r="AT427">
            <v>0</v>
          </cell>
          <cell r="AU427">
            <v>0</v>
          </cell>
          <cell r="AX427">
            <v>0</v>
          </cell>
          <cell r="AY427">
            <v>0</v>
          </cell>
          <cell r="BB427">
            <v>0</v>
          </cell>
          <cell r="BC427">
            <v>0</v>
          </cell>
          <cell r="BF427">
            <v>0</v>
          </cell>
          <cell r="BG427">
            <v>0</v>
          </cell>
          <cell r="BJ427">
            <v>0</v>
          </cell>
          <cell r="BK427">
            <v>0</v>
          </cell>
          <cell r="BN427">
            <v>0</v>
          </cell>
          <cell r="BO427">
            <v>0</v>
          </cell>
          <cell r="BR427">
            <v>0</v>
          </cell>
          <cell r="BS427">
            <v>0</v>
          </cell>
          <cell r="BV427">
            <v>0</v>
          </cell>
          <cell r="BW427">
            <v>0</v>
          </cell>
          <cell r="BZ427">
            <v>0</v>
          </cell>
          <cell r="CA427">
            <v>0</v>
          </cell>
          <cell r="CD427">
            <v>0</v>
          </cell>
          <cell r="CE427">
            <v>0</v>
          </cell>
          <cell r="CH427">
            <v>0</v>
          </cell>
          <cell r="CI427">
            <v>0</v>
          </cell>
          <cell r="CL427">
            <v>0</v>
          </cell>
          <cell r="CM427">
            <v>0</v>
          </cell>
          <cell r="CP427">
            <v>0</v>
          </cell>
          <cell r="CQ427">
            <v>0</v>
          </cell>
          <cell r="CT427">
            <v>0</v>
          </cell>
          <cell r="CU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F427">
            <v>0</v>
          </cell>
          <cell r="DG427">
            <v>0</v>
          </cell>
          <cell r="DJ427">
            <v>0</v>
          </cell>
          <cell r="DK427">
            <v>0</v>
          </cell>
          <cell r="DM427">
            <v>0</v>
          </cell>
        </row>
        <row r="428">
          <cell r="N428">
            <v>0</v>
          </cell>
          <cell r="O428">
            <v>0</v>
          </cell>
          <cell r="R428">
            <v>0</v>
          </cell>
          <cell r="S428">
            <v>0</v>
          </cell>
          <cell r="V428">
            <v>0</v>
          </cell>
          <cell r="W428">
            <v>0</v>
          </cell>
          <cell r="Z428">
            <v>0</v>
          </cell>
          <cell r="AA428">
            <v>0</v>
          </cell>
          <cell r="AD428">
            <v>0</v>
          </cell>
          <cell r="AE428">
            <v>0</v>
          </cell>
          <cell r="AH428">
            <v>0</v>
          </cell>
          <cell r="AI428">
            <v>0</v>
          </cell>
          <cell r="AL428">
            <v>0</v>
          </cell>
          <cell r="AM428">
            <v>0</v>
          </cell>
          <cell r="AP428">
            <v>0</v>
          </cell>
          <cell r="AQ428">
            <v>0</v>
          </cell>
          <cell r="AT428">
            <v>0</v>
          </cell>
          <cell r="AU428">
            <v>0</v>
          </cell>
          <cell r="AX428">
            <v>0</v>
          </cell>
          <cell r="AY428">
            <v>0</v>
          </cell>
          <cell r="BB428">
            <v>0</v>
          </cell>
          <cell r="BC428">
            <v>0</v>
          </cell>
          <cell r="BF428">
            <v>0</v>
          </cell>
          <cell r="BG428">
            <v>0</v>
          </cell>
          <cell r="BJ428">
            <v>0</v>
          </cell>
          <cell r="BK428">
            <v>0</v>
          </cell>
          <cell r="BN428">
            <v>0</v>
          </cell>
          <cell r="BO428">
            <v>0</v>
          </cell>
          <cell r="BR428">
            <v>0</v>
          </cell>
          <cell r="BS428">
            <v>0</v>
          </cell>
          <cell r="BV428">
            <v>0</v>
          </cell>
          <cell r="BW428">
            <v>0</v>
          </cell>
          <cell r="BZ428">
            <v>0</v>
          </cell>
          <cell r="CA428">
            <v>0</v>
          </cell>
          <cell r="CD428">
            <v>0</v>
          </cell>
          <cell r="CE428">
            <v>0</v>
          </cell>
          <cell r="CH428">
            <v>0</v>
          </cell>
          <cell r="CI428">
            <v>0</v>
          </cell>
          <cell r="CL428">
            <v>1</v>
          </cell>
          <cell r="CM428">
            <v>4.3170000000000002</v>
          </cell>
          <cell r="CP428">
            <v>0</v>
          </cell>
          <cell r="CQ428">
            <v>0</v>
          </cell>
          <cell r="CT428">
            <v>1.4999999999999999E-2</v>
          </cell>
          <cell r="CU428">
            <v>2.7149999999999999</v>
          </cell>
          <cell r="CX428">
            <v>8</v>
          </cell>
          <cell r="CY428">
            <v>10.046000000000001</v>
          </cell>
          <cell r="DB428">
            <v>0</v>
          </cell>
          <cell r="DC428">
            <v>0</v>
          </cell>
          <cell r="DF428">
            <v>0</v>
          </cell>
          <cell r="DG428">
            <v>0</v>
          </cell>
          <cell r="DJ428">
            <v>0</v>
          </cell>
          <cell r="DK428">
            <v>0</v>
          </cell>
          <cell r="DM428">
            <v>3.7529999999999997</v>
          </cell>
        </row>
        <row r="429">
          <cell r="N429">
            <v>0</v>
          </cell>
          <cell r="O429">
            <v>0</v>
          </cell>
          <cell r="R429">
            <v>0</v>
          </cell>
          <cell r="S429">
            <v>0</v>
          </cell>
          <cell r="V429">
            <v>0</v>
          </cell>
          <cell r="W429">
            <v>0</v>
          </cell>
          <cell r="Z429">
            <v>0</v>
          </cell>
          <cell r="AA429">
            <v>0</v>
          </cell>
          <cell r="AD429">
            <v>0</v>
          </cell>
          <cell r="AE429">
            <v>0</v>
          </cell>
          <cell r="AH429">
            <v>0</v>
          </cell>
          <cell r="AI429">
            <v>0</v>
          </cell>
          <cell r="AL429">
            <v>0</v>
          </cell>
          <cell r="AM429">
            <v>0</v>
          </cell>
          <cell r="AP429">
            <v>0</v>
          </cell>
          <cell r="AQ429">
            <v>0</v>
          </cell>
          <cell r="AT429">
            <v>0</v>
          </cell>
          <cell r="AU429">
            <v>0</v>
          </cell>
          <cell r="AX429">
            <v>0</v>
          </cell>
          <cell r="AY429">
            <v>0</v>
          </cell>
          <cell r="BB429">
            <v>0</v>
          </cell>
          <cell r="BC429">
            <v>0</v>
          </cell>
          <cell r="BF429">
            <v>0</v>
          </cell>
          <cell r="BG429">
            <v>0</v>
          </cell>
          <cell r="BJ429">
            <v>0</v>
          </cell>
          <cell r="BK429">
            <v>0</v>
          </cell>
          <cell r="BN429">
            <v>0</v>
          </cell>
          <cell r="BO429">
            <v>0</v>
          </cell>
          <cell r="BR429">
            <v>0</v>
          </cell>
          <cell r="BS429">
            <v>0</v>
          </cell>
          <cell r="BV429">
            <v>0</v>
          </cell>
          <cell r="BW429">
            <v>0</v>
          </cell>
          <cell r="BZ429">
            <v>0</v>
          </cell>
          <cell r="CA429">
            <v>0</v>
          </cell>
          <cell r="CD429">
            <v>0</v>
          </cell>
          <cell r="CE429">
            <v>0</v>
          </cell>
          <cell r="CH429">
            <v>0</v>
          </cell>
          <cell r="CI429">
            <v>0</v>
          </cell>
          <cell r="CL429">
            <v>0</v>
          </cell>
          <cell r="CM429">
            <v>0</v>
          </cell>
          <cell r="CP429">
            <v>0</v>
          </cell>
          <cell r="CQ429">
            <v>0</v>
          </cell>
          <cell r="CT429">
            <v>0</v>
          </cell>
          <cell r="CU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F429">
            <v>0</v>
          </cell>
          <cell r="DG429">
            <v>0</v>
          </cell>
          <cell r="DJ429">
            <v>0.63400000000000001</v>
          </cell>
          <cell r="DK429">
            <v>50.72</v>
          </cell>
          <cell r="DM429">
            <v>6.4420000000000002</v>
          </cell>
        </row>
        <row r="430">
          <cell r="N430">
            <v>0</v>
          </cell>
          <cell r="O430">
            <v>0</v>
          </cell>
          <cell r="R430">
            <v>0</v>
          </cell>
          <cell r="S430">
            <v>0</v>
          </cell>
          <cell r="V430">
            <v>0</v>
          </cell>
          <cell r="W430">
            <v>0</v>
          </cell>
          <cell r="Z430">
            <v>0</v>
          </cell>
          <cell r="AA430">
            <v>0</v>
          </cell>
          <cell r="AD430">
            <v>0</v>
          </cell>
          <cell r="AE430">
            <v>0</v>
          </cell>
          <cell r="AH430">
            <v>0</v>
          </cell>
          <cell r="AI430">
            <v>0</v>
          </cell>
          <cell r="AL430">
            <v>0</v>
          </cell>
          <cell r="AM430">
            <v>0</v>
          </cell>
          <cell r="AP430">
            <v>4</v>
          </cell>
          <cell r="AQ430">
            <v>2.081</v>
          </cell>
          <cell r="AT430">
            <v>0</v>
          </cell>
          <cell r="AU430">
            <v>0</v>
          </cell>
          <cell r="AX430">
            <v>0</v>
          </cell>
          <cell r="AY430">
            <v>0</v>
          </cell>
          <cell r="BB430">
            <v>0</v>
          </cell>
          <cell r="BC430">
            <v>0</v>
          </cell>
          <cell r="BF430">
            <v>0</v>
          </cell>
          <cell r="BG430">
            <v>0</v>
          </cell>
          <cell r="BJ430">
            <v>0</v>
          </cell>
          <cell r="BK430">
            <v>0</v>
          </cell>
          <cell r="BN430">
            <v>0</v>
          </cell>
          <cell r="BO430">
            <v>0</v>
          </cell>
          <cell r="BR430">
            <v>0</v>
          </cell>
          <cell r="BS430">
            <v>0</v>
          </cell>
          <cell r="BV430">
            <v>0</v>
          </cell>
          <cell r="BW430">
            <v>0</v>
          </cell>
          <cell r="BZ430">
            <v>0</v>
          </cell>
          <cell r="CA430">
            <v>0</v>
          </cell>
          <cell r="CD430">
            <v>0</v>
          </cell>
          <cell r="CE430">
            <v>0</v>
          </cell>
          <cell r="CH430">
            <v>0</v>
          </cell>
          <cell r="CI430">
            <v>0</v>
          </cell>
          <cell r="CL430">
            <v>0</v>
          </cell>
          <cell r="CM430">
            <v>0</v>
          </cell>
          <cell r="CP430">
            <v>0</v>
          </cell>
          <cell r="CQ430">
            <v>0</v>
          </cell>
          <cell r="CT430">
            <v>0</v>
          </cell>
          <cell r="CU430">
            <v>0</v>
          </cell>
          <cell r="CX430">
            <v>2</v>
          </cell>
          <cell r="CY430">
            <v>1.9379999999999999</v>
          </cell>
          <cell r="DB430">
            <v>0</v>
          </cell>
          <cell r="DC430">
            <v>0</v>
          </cell>
          <cell r="DF430">
            <v>0</v>
          </cell>
          <cell r="DG430">
            <v>0</v>
          </cell>
          <cell r="DJ430">
            <v>0</v>
          </cell>
          <cell r="DK430">
            <v>0</v>
          </cell>
          <cell r="DM430">
            <v>0</v>
          </cell>
        </row>
        <row r="431">
          <cell r="N431">
            <v>0</v>
          </cell>
          <cell r="O431">
            <v>0</v>
          </cell>
          <cell r="R431">
            <v>0</v>
          </cell>
          <cell r="S431">
            <v>0</v>
          </cell>
          <cell r="V431">
            <v>0</v>
          </cell>
          <cell r="W431">
            <v>0</v>
          </cell>
          <cell r="Z431">
            <v>0</v>
          </cell>
          <cell r="AA431">
            <v>0</v>
          </cell>
          <cell r="AD431">
            <v>0</v>
          </cell>
          <cell r="AE431">
            <v>0</v>
          </cell>
          <cell r="AH431">
            <v>0</v>
          </cell>
          <cell r="AI431">
            <v>0</v>
          </cell>
          <cell r="AL431">
            <v>0</v>
          </cell>
          <cell r="AM431">
            <v>0</v>
          </cell>
          <cell r="AP431">
            <v>0</v>
          </cell>
          <cell r="AQ431">
            <v>0</v>
          </cell>
          <cell r="AT431">
            <v>0</v>
          </cell>
          <cell r="AU431">
            <v>0</v>
          </cell>
          <cell r="AX431">
            <v>0</v>
          </cell>
          <cell r="AY431">
            <v>0</v>
          </cell>
          <cell r="BB431">
            <v>0</v>
          </cell>
          <cell r="BC431">
            <v>0</v>
          </cell>
          <cell r="BF431">
            <v>0</v>
          </cell>
          <cell r="BG431">
            <v>0</v>
          </cell>
          <cell r="BJ431">
            <v>0</v>
          </cell>
          <cell r="BK431">
            <v>0</v>
          </cell>
          <cell r="BN431">
            <v>0</v>
          </cell>
          <cell r="BO431">
            <v>0</v>
          </cell>
          <cell r="BR431">
            <v>0</v>
          </cell>
          <cell r="BS431">
            <v>0</v>
          </cell>
          <cell r="BV431">
            <v>0</v>
          </cell>
          <cell r="BW431">
            <v>0</v>
          </cell>
          <cell r="BZ431">
            <v>0</v>
          </cell>
          <cell r="CA431">
            <v>0</v>
          </cell>
          <cell r="CD431">
            <v>0</v>
          </cell>
          <cell r="CE431">
            <v>0</v>
          </cell>
          <cell r="CH431">
            <v>0</v>
          </cell>
          <cell r="CI431">
            <v>0</v>
          </cell>
          <cell r="CL431">
            <v>0</v>
          </cell>
          <cell r="CM431">
            <v>0</v>
          </cell>
          <cell r="CP431">
            <v>0</v>
          </cell>
          <cell r="CQ431">
            <v>0</v>
          </cell>
          <cell r="CT431">
            <v>0</v>
          </cell>
          <cell r="CU431">
            <v>0</v>
          </cell>
          <cell r="CX431">
            <v>1</v>
          </cell>
          <cell r="CY431">
            <v>0.96799999999999997</v>
          </cell>
          <cell r="DB431">
            <v>0</v>
          </cell>
          <cell r="DC431">
            <v>0</v>
          </cell>
          <cell r="DF431">
            <v>0</v>
          </cell>
          <cell r="DG431">
            <v>0</v>
          </cell>
          <cell r="DJ431">
            <v>0.754</v>
          </cell>
          <cell r="DK431">
            <v>60.32</v>
          </cell>
          <cell r="DM431">
            <v>0</v>
          </cell>
        </row>
        <row r="432">
          <cell r="N432">
            <v>0</v>
          </cell>
          <cell r="O432">
            <v>0</v>
          </cell>
          <cell r="R432">
            <v>0</v>
          </cell>
          <cell r="S432">
            <v>0</v>
          </cell>
          <cell r="V432">
            <v>0</v>
          </cell>
          <cell r="W432">
            <v>0</v>
          </cell>
          <cell r="Z432">
            <v>0</v>
          </cell>
          <cell r="AA432">
            <v>0</v>
          </cell>
          <cell r="AD432">
            <v>0</v>
          </cell>
          <cell r="AE432">
            <v>0</v>
          </cell>
          <cell r="AH432">
            <v>0</v>
          </cell>
          <cell r="AI432">
            <v>0</v>
          </cell>
          <cell r="AL432">
            <v>0</v>
          </cell>
          <cell r="AM432">
            <v>0</v>
          </cell>
          <cell r="AP432">
            <v>0</v>
          </cell>
          <cell r="AQ432">
            <v>0</v>
          </cell>
          <cell r="AT432">
            <v>0</v>
          </cell>
          <cell r="AU432">
            <v>0</v>
          </cell>
          <cell r="AX432">
            <v>0</v>
          </cell>
          <cell r="AY432">
            <v>0</v>
          </cell>
          <cell r="BB432">
            <v>0</v>
          </cell>
          <cell r="BC432">
            <v>0</v>
          </cell>
          <cell r="BF432">
            <v>0</v>
          </cell>
          <cell r="BG432">
            <v>0</v>
          </cell>
          <cell r="BJ432">
            <v>0</v>
          </cell>
          <cell r="BK432">
            <v>0</v>
          </cell>
          <cell r="BN432">
            <v>0</v>
          </cell>
          <cell r="BO432">
            <v>0</v>
          </cell>
          <cell r="BR432">
            <v>0</v>
          </cell>
          <cell r="BS432">
            <v>0</v>
          </cell>
          <cell r="BV432">
            <v>0</v>
          </cell>
          <cell r="BW432">
            <v>0</v>
          </cell>
          <cell r="BZ432">
            <v>0</v>
          </cell>
          <cell r="CA432">
            <v>0</v>
          </cell>
          <cell r="CD432">
            <v>0</v>
          </cell>
          <cell r="CE432">
            <v>0</v>
          </cell>
          <cell r="CH432">
            <v>0</v>
          </cell>
          <cell r="CI432">
            <v>0</v>
          </cell>
          <cell r="CL432">
            <v>0</v>
          </cell>
          <cell r="CM432">
            <v>0</v>
          </cell>
          <cell r="CP432">
            <v>0</v>
          </cell>
          <cell r="CQ432">
            <v>0</v>
          </cell>
          <cell r="CT432">
            <v>0</v>
          </cell>
          <cell r="CU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F432">
            <v>0</v>
          </cell>
          <cell r="DG432">
            <v>0</v>
          </cell>
          <cell r="DJ432">
            <v>0</v>
          </cell>
          <cell r="DK432">
            <v>0</v>
          </cell>
          <cell r="DM432">
            <v>0</v>
          </cell>
        </row>
        <row r="433">
          <cell r="N433">
            <v>0</v>
          </cell>
          <cell r="O433">
            <v>0</v>
          </cell>
          <cell r="R433">
            <v>0</v>
          </cell>
          <cell r="S433">
            <v>0</v>
          </cell>
          <cell r="V433">
            <v>0</v>
          </cell>
          <cell r="W433">
            <v>0</v>
          </cell>
          <cell r="Z433">
            <v>0</v>
          </cell>
          <cell r="AA433">
            <v>0</v>
          </cell>
          <cell r="AD433">
            <v>0</v>
          </cell>
          <cell r="AE433">
            <v>0</v>
          </cell>
          <cell r="AH433">
            <v>0</v>
          </cell>
          <cell r="AI433">
            <v>0</v>
          </cell>
          <cell r="AL433">
            <v>0</v>
          </cell>
          <cell r="AM433">
            <v>0</v>
          </cell>
          <cell r="AP433">
            <v>0</v>
          </cell>
          <cell r="AQ433">
            <v>0</v>
          </cell>
          <cell r="AT433">
            <v>0</v>
          </cell>
          <cell r="AU433">
            <v>0</v>
          </cell>
          <cell r="AX433">
            <v>0</v>
          </cell>
          <cell r="AY433">
            <v>0</v>
          </cell>
          <cell r="BB433">
            <v>0</v>
          </cell>
          <cell r="BC433">
            <v>0</v>
          </cell>
          <cell r="BF433">
            <v>0</v>
          </cell>
          <cell r="BG433">
            <v>0</v>
          </cell>
          <cell r="BJ433">
            <v>0</v>
          </cell>
          <cell r="BK433">
            <v>0</v>
          </cell>
          <cell r="BN433">
            <v>0</v>
          </cell>
          <cell r="BO433">
            <v>0</v>
          </cell>
          <cell r="BR433">
            <v>0</v>
          </cell>
          <cell r="BS433">
            <v>0</v>
          </cell>
          <cell r="BV433">
            <v>0</v>
          </cell>
          <cell r="BW433">
            <v>0</v>
          </cell>
          <cell r="BZ433">
            <v>0</v>
          </cell>
          <cell r="CA433">
            <v>0</v>
          </cell>
          <cell r="CD433">
            <v>0</v>
          </cell>
          <cell r="CE433">
            <v>0</v>
          </cell>
          <cell r="CH433">
            <v>0</v>
          </cell>
          <cell r="CI433">
            <v>0</v>
          </cell>
          <cell r="CL433">
            <v>0</v>
          </cell>
          <cell r="CM433">
            <v>0</v>
          </cell>
          <cell r="CP433">
            <v>0</v>
          </cell>
          <cell r="CQ433">
            <v>0</v>
          </cell>
          <cell r="CT433">
            <v>0</v>
          </cell>
          <cell r="CU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F433">
            <v>0</v>
          </cell>
          <cell r="DG433">
            <v>0</v>
          </cell>
          <cell r="DJ433">
            <v>0.60499999999999998</v>
          </cell>
          <cell r="DK433">
            <v>48.4</v>
          </cell>
          <cell r="DM433">
            <v>0</v>
          </cell>
        </row>
        <row r="434">
          <cell r="N434">
            <v>0</v>
          </cell>
          <cell r="O434">
            <v>0</v>
          </cell>
          <cell r="R434">
            <v>0</v>
          </cell>
          <cell r="S434">
            <v>0</v>
          </cell>
          <cell r="V434">
            <v>0</v>
          </cell>
          <cell r="W434">
            <v>0</v>
          </cell>
          <cell r="Z434">
            <v>0</v>
          </cell>
          <cell r="AA434">
            <v>0</v>
          </cell>
          <cell r="AD434">
            <v>0</v>
          </cell>
          <cell r="AE434">
            <v>0</v>
          </cell>
          <cell r="AH434">
            <v>2.1999999999999999E-2</v>
          </cell>
          <cell r="AI434">
            <v>2.8319999999999999</v>
          </cell>
          <cell r="AL434">
            <v>0</v>
          </cell>
          <cell r="AM434">
            <v>0</v>
          </cell>
          <cell r="AP434">
            <v>3</v>
          </cell>
          <cell r="AQ434">
            <v>1.379</v>
          </cell>
          <cell r="AT434">
            <v>0</v>
          </cell>
          <cell r="AU434">
            <v>0</v>
          </cell>
          <cell r="AX434">
            <v>0</v>
          </cell>
          <cell r="AY434">
            <v>0</v>
          </cell>
          <cell r="BB434">
            <v>0</v>
          </cell>
          <cell r="BC434">
            <v>0</v>
          </cell>
          <cell r="BF434">
            <v>0</v>
          </cell>
          <cell r="BG434">
            <v>0</v>
          </cell>
          <cell r="BJ434">
            <v>0</v>
          </cell>
          <cell r="BK434">
            <v>0</v>
          </cell>
          <cell r="BN434">
            <v>0</v>
          </cell>
          <cell r="BO434">
            <v>0</v>
          </cell>
          <cell r="BR434">
            <v>0</v>
          </cell>
          <cell r="BS434">
            <v>0</v>
          </cell>
          <cell r="BV434">
            <v>0</v>
          </cell>
          <cell r="BW434">
            <v>0</v>
          </cell>
          <cell r="BZ434">
            <v>0</v>
          </cell>
          <cell r="CA434">
            <v>0</v>
          </cell>
          <cell r="CD434">
            <v>0</v>
          </cell>
          <cell r="CE434">
            <v>0</v>
          </cell>
          <cell r="CH434">
            <v>0</v>
          </cell>
          <cell r="CI434">
            <v>0</v>
          </cell>
          <cell r="CL434">
            <v>0</v>
          </cell>
          <cell r="CM434">
            <v>0</v>
          </cell>
          <cell r="CP434">
            <v>0</v>
          </cell>
          <cell r="CQ434">
            <v>0</v>
          </cell>
          <cell r="CT434">
            <v>0</v>
          </cell>
          <cell r="CU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F434">
            <v>0</v>
          </cell>
          <cell r="DG434">
            <v>0</v>
          </cell>
          <cell r="DJ434">
            <v>0</v>
          </cell>
          <cell r="DK434">
            <v>0</v>
          </cell>
          <cell r="DM434">
            <v>0</v>
          </cell>
        </row>
        <row r="435">
          <cell r="N435">
            <v>0</v>
          </cell>
          <cell r="O435">
            <v>0</v>
          </cell>
          <cell r="R435">
            <v>0</v>
          </cell>
          <cell r="S435">
            <v>0</v>
          </cell>
          <cell r="V435">
            <v>0</v>
          </cell>
          <cell r="W435">
            <v>0</v>
          </cell>
          <cell r="Z435">
            <v>0</v>
          </cell>
          <cell r="AA435">
            <v>0</v>
          </cell>
          <cell r="AD435">
            <v>0</v>
          </cell>
          <cell r="AE435">
            <v>0</v>
          </cell>
          <cell r="AH435">
            <v>0</v>
          </cell>
          <cell r="AI435">
            <v>0</v>
          </cell>
          <cell r="AL435">
            <v>0</v>
          </cell>
          <cell r="AM435">
            <v>0</v>
          </cell>
          <cell r="AP435">
            <v>0</v>
          </cell>
          <cell r="AQ435">
            <v>0</v>
          </cell>
          <cell r="AT435">
            <v>0</v>
          </cell>
          <cell r="AU435">
            <v>0</v>
          </cell>
          <cell r="AX435">
            <v>0</v>
          </cell>
          <cell r="AY435">
            <v>0</v>
          </cell>
          <cell r="BB435">
            <v>0</v>
          </cell>
          <cell r="BC435">
            <v>0</v>
          </cell>
          <cell r="BF435">
            <v>0</v>
          </cell>
          <cell r="BG435">
            <v>0</v>
          </cell>
          <cell r="BJ435">
            <v>0</v>
          </cell>
          <cell r="BK435">
            <v>0</v>
          </cell>
          <cell r="BN435">
            <v>0</v>
          </cell>
          <cell r="BO435">
            <v>0</v>
          </cell>
          <cell r="BR435">
            <v>0</v>
          </cell>
          <cell r="BS435">
            <v>0</v>
          </cell>
          <cell r="BV435">
            <v>0</v>
          </cell>
          <cell r="BW435">
            <v>0</v>
          </cell>
          <cell r="BZ435">
            <v>0</v>
          </cell>
          <cell r="CA435">
            <v>0</v>
          </cell>
          <cell r="CD435">
            <v>1.2E-2</v>
          </cell>
          <cell r="CE435">
            <v>13.118</v>
          </cell>
          <cell r="CH435">
            <v>0</v>
          </cell>
          <cell r="CI435">
            <v>0</v>
          </cell>
          <cell r="CL435">
            <v>0</v>
          </cell>
          <cell r="CM435">
            <v>0</v>
          </cell>
          <cell r="CP435">
            <v>6</v>
          </cell>
          <cell r="CQ435">
            <v>1.9379999999999999</v>
          </cell>
          <cell r="CT435">
            <v>0</v>
          </cell>
          <cell r="CU435">
            <v>0</v>
          </cell>
          <cell r="CX435">
            <v>4</v>
          </cell>
          <cell r="CY435">
            <v>3.875</v>
          </cell>
          <cell r="DB435">
            <v>0</v>
          </cell>
          <cell r="DC435">
            <v>0</v>
          </cell>
          <cell r="DF435">
            <v>0</v>
          </cell>
          <cell r="DG435">
            <v>0</v>
          </cell>
          <cell r="DJ435">
            <v>0</v>
          </cell>
          <cell r="DK435">
            <v>0</v>
          </cell>
          <cell r="DM435">
            <v>0</v>
          </cell>
        </row>
        <row r="436">
          <cell r="N436">
            <v>0</v>
          </cell>
          <cell r="O436">
            <v>0</v>
          </cell>
          <cell r="R436">
            <v>0</v>
          </cell>
          <cell r="S436">
            <v>0</v>
          </cell>
          <cell r="V436">
            <v>0</v>
          </cell>
          <cell r="W436">
            <v>0</v>
          </cell>
          <cell r="Z436">
            <v>0</v>
          </cell>
          <cell r="AA436">
            <v>0</v>
          </cell>
          <cell r="AD436">
            <v>0</v>
          </cell>
          <cell r="AE436">
            <v>0</v>
          </cell>
          <cell r="AH436">
            <v>0</v>
          </cell>
          <cell r="AI436">
            <v>0</v>
          </cell>
          <cell r="AL436">
            <v>0.2</v>
          </cell>
          <cell r="AM436">
            <v>437.72500000000002</v>
          </cell>
          <cell r="AP436">
            <v>0</v>
          </cell>
          <cell r="AQ436">
            <v>0</v>
          </cell>
          <cell r="AT436">
            <v>0</v>
          </cell>
          <cell r="AU436">
            <v>0</v>
          </cell>
          <cell r="AX436">
            <v>0</v>
          </cell>
          <cell r="AY436">
            <v>0</v>
          </cell>
          <cell r="BB436">
            <v>0</v>
          </cell>
          <cell r="BC436">
            <v>0</v>
          </cell>
          <cell r="BF436">
            <v>0</v>
          </cell>
          <cell r="BG436">
            <v>0</v>
          </cell>
          <cell r="BJ436">
            <v>0</v>
          </cell>
          <cell r="BK436">
            <v>0</v>
          </cell>
          <cell r="BN436">
            <v>0</v>
          </cell>
          <cell r="BO436">
            <v>0</v>
          </cell>
          <cell r="BR436">
            <v>0</v>
          </cell>
          <cell r="BS436">
            <v>0</v>
          </cell>
          <cell r="BV436">
            <v>0</v>
          </cell>
          <cell r="BW436">
            <v>0</v>
          </cell>
          <cell r="BZ436">
            <v>0.01</v>
          </cell>
          <cell r="CA436">
            <v>12.302</v>
          </cell>
          <cell r="CD436">
            <v>0</v>
          </cell>
          <cell r="CE436">
            <v>0</v>
          </cell>
          <cell r="CH436">
            <v>0</v>
          </cell>
          <cell r="CI436">
            <v>0</v>
          </cell>
          <cell r="CL436">
            <v>0</v>
          </cell>
          <cell r="CM436">
            <v>0</v>
          </cell>
          <cell r="CP436">
            <v>0</v>
          </cell>
          <cell r="CQ436">
            <v>0</v>
          </cell>
          <cell r="CT436">
            <v>1.4999999999999999E-2</v>
          </cell>
          <cell r="CU436">
            <v>2.718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F436">
            <v>0</v>
          </cell>
          <cell r="DG436">
            <v>0</v>
          </cell>
          <cell r="DJ436">
            <v>0</v>
          </cell>
          <cell r="DK436">
            <v>0</v>
          </cell>
          <cell r="DM436">
            <v>0.18099999999999999</v>
          </cell>
        </row>
        <row r="437">
          <cell r="N437">
            <v>0</v>
          </cell>
          <cell r="O437">
            <v>0</v>
          </cell>
          <cell r="R437">
            <v>0</v>
          </cell>
          <cell r="S437">
            <v>0</v>
          </cell>
          <cell r="V437">
            <v>0</v>
          </cell>
          <cell r="W437">
            <v>0</v>
          </cell>
          <cell r="Z437">
            <v>0</v>
          </cell>
          <cell r="AA437">
            <v>0</v>
          </cell>
          <cell r="AD437">
            <v>0</v>
          </cell>
          <cell r="AE437">
            <v>0</v>
          </cell>
          <cell r="AH437">
            <v>2E-3</v>
          </cell>
          <cell r="AI437">
            <v>2.0939999999999999</v>
          </cell>
          <cell r="AL437">
            <v>0</v>
          </cell>
          <cell r="AM437">
            <v>0</v>
          </cell>
          <cell r="AP437">
            <v>18</v>
          </cell>
          <cell r="AQ437">
            <v>8.2989999999999995</v>
          </cell>
          <cell r="AT437">
            <v>0</v>
          </cell>
          <cell r="AU437">
            <v>0</v>
          </cell>
          <cell r="AX437">
            <v>0</v>
          </cell>
          <cell r="AY437">
            <v>0</v>
          </cell>
          <cell r="BB437">
            <v>0</v>
          </cell>
          <cell r="BC437">
            <v>0</v>
          </cell>
          <cell r="BF437">
            <v>0</v>
          </cell>
          <cell r="BG437">
            <v>0</v>
          </cell>
          <cell r="BJ437">
            <v>0</v>
          </cell>
          <cell r="BK437">
            <v>0</v>
          </cell>
          <cell r="BN437">
            <v>0</v>
          </cell>
          <cell r="BO437">
            <v>0</v>
          </cell>
          <cell r="BR437">
            <v>2E-3</v>
          </cell>
          <cell r="BS437">
            <v>9.0980000000000008</v>
          </cell>
          <cell r="BV437">
            <v>0</v>
          </cell>
          <cell r="BW437">
            <v>0</v>
          </cell>
          <cell r="BZ437">
            <v>1.4999999999999999E-2</v>
          </cell>
          <cell r="CA437">
            <v>14.280000000000001</v>
          </cell>
          <cell r="CD437">
            <v>0</v>
          </cell>
          <cell r="CE437">
            <v>0</v>
          </cell>
          <cell r="CH437">
            <v>0</v>
          </cell>
          <cell r="CI437">
            <v>0</v>
          </cell>
          <cell r="CL437">
            <v>0</v>
          </cell>
          <cell r="CM437">
            <v>0</v>
          </cell>
          <cell r="CP437">
            <v>9</v>
          </cell>
          <cell r="CQ437">
            <v>4.74</v>
          </cell>
          <cell r="CT437">
            <v>0</v>
          </cell>
          <cell r="CU437">
            <v>0</v>
          </cell>
          <cell r="CX437">
            <v>12</v>
          </cell>
          <cell r="CY437">
            <v>12.432</v>
          </cell>
          <cell r="DB437">
            <v>0</v>
          </cell>
          <cell r="DC437">
            <v>0</v>
          </cell>
          <cell r="DF437">
            <v>0</v>
          </cell>
          <cell r="DG437">
            <v>0</v>
          </cell>
          <cell r="DJ437">
            <v>0</v>
          </cell>
          <cell r="DK437">
            <v>0</v>
          </cell>
          <cell r="DM437">
            <v>11.016999999999999</v>
          </cell>
        </row>
        <row r="438">
          <cell r="N438">
            <v>0</v>
          </cell>
          <cell r="O438">
            <v>0</v>
          </cell>
          <cell r="R438">
            <v>0</v>
          </cell>
          <cell r="S438">
            <v>0</v>
          </cell>
          <cell r="V438">
            <v>0</v>
          </cell>
          <cell r="W438">
            <v>0</v>
          </cell>
          <cell r="Z438">
            <v>0</v>
          </cell>
          <cell r="AA438">
            <v>0</v>
          </cell>
          <cell r="AD438">
            <v>0</v>
          </cell>
          <cell r="AE438">
            <v>0</v>
          </cell>
          <cell r="AH438">
            <v>0</v>
          </cell>
          <cell r="AI438">
            <v>0</v>
          </cell>
          <cell r="AL438">
            <v>0</v>
          </cell>
          <cell r="AM438">
            <v>0</v>
          </cell>
          <cell r="AP438">
            <v>0</v>
          </cell>
          <cell r="AQ438">
            <v>0</v>
          </cell>
          <cell r="AT438">
            <v>0</v>
          </cell>
          <cell r="AU438">
            <v>0</v>
          </cell>
          <cell r="AX438">
            <v>0</v>
          </cell>
          <cell r="AY438">
            <v>0</v>
          </cell>
          <cell r="BB438">
            <v>0</v>
          </cell>
          <cell r="BC438">
            <v>0</v>
          </cell>
          <cell r="BF438">
            <v>0</v>
          </cell>
          <cell r="BG438">
            <v>0</v>
          </cell>
          <cell r="BJ438">
            <v>0</v>
          </cell>
          <cell r="BK438">
            <v>0</v>
          </cell>
          <cell r="BN438">
            <v>0</v>
          </cell>
          <cell r="BO438">
            <v>0</v>
          </cell>
          <cell r="BR438">
            <v>0</v>
          </cell>
          <cell r="BS438">
            <v>0</v>
          </cell>
          <cell r="BV438">
            <v>0</v>
          </cell>
          <cell r="BW438">
            <v>0</v>
          </cell>
          <cell r="BZ438">
            <v>0</v>
          </cell>
          <cell r="CA438">
            <v>0</v>
          </cell>
          <cell r="CD438">
            <v>0</v>
          </cell>
          <cell r="CE438">
            <v>0</v>
          </cell>
          <cell r="CH438">
            <v>0</v>
          </cell>
          <cell r="CI438">
            <v>0</v>
          </cell>
          <cell r="CL438">
            <v>0</v>
          </cell>
          <cell r="CM438">
            <v>0</v>
          </cell>
          <cell r="CP438">
            <v>0</v>
          </cell>
          <cell r="CQ438">
            <v>0</v>
          </cell>
          <cell r="CT438">
            <v>0</v>
          </cell>
          <cell r="CU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F438">
            <v>0</v>
          </cell>
          <cell r="DG438">
            <v>0</v>
          </cell>
          <cell r="DJ438">
            <v>0</v>
          </cell>
          <cell r="DK438">
            <v>0</v>
          </cell>
          <cell r="DM438">
            <v>0</v>
          </cell>
        </row>
        <row r="439">
          <cell r="N439">
            <v>0</v>
          </cell>
          <cell r="O439">
            <v>0</v>
          </cell>
          <cell r="R439">
            <v>0</v>
          </cell>
          <cell r="S439">
            <v>0</v>
          </cell>
          <cell r="V439">
            <v>0</v>
          </cell>
          <cell r="W439">
            <v>0</v>
          </cell>
          <cell r="Z439">
            <v>0</v>
          </cell>
          <cell r="AA439">
            <v>0</v>
          </cell>
          <cell r="AD439">
            <v>0</v>
          </cell>
          <cell r="AE439">
            <v>0</v>
          </cell>
          <cell r="AH439">
            <v>2E-3</v>
          </cell>
          <cell r="AI439">
            <v>2.0939999999999999</v>
          </cell>
          <cell r="AL439">
            <v>0</v>
          </cell>
          <cell r="AM439">
            <v>0</v>
          </cell>
          <cell r="AP439">
            <v>0</v>
          </cell>
          <cell r="AQ439">
            <v>0</v>
          </cell>
          <cell r="AT439">
            <v>0</v>
          </cell>
          <cell r="AU439">
            <v>0</v>
          </cell>
          <cell r="AX439">
            <v>0</v>
          </cell>
          <cell r="AY439">
            <v>0</v>
          </cell>
          <cell r="BB439">
            <v>0</v>
          </cell>
          <cell r="BC439">
            <v>0</v>
          </cell>
          <cell r="BF439">
            <v>0</v>
          </cell>
          <cell r="BG439">
            <v>0</v>
          </cell>
          <cell r="BJ439">
            <v>0</v>
          </cell>
          <cell r="BK439">
            <v>0</v>
          </cell>
          <cell r="BN439">
            <v>0</v>
          </cell>
          <cell r="BO439">
            <v>0</v>
          </cell>
          <cell r="BR439">
            <v>0</v>
          </cell>
          <cell r="BS439">
            <v>0</v>
          </cell>
          <cell r="BV439">
            <v>0</v>
          </cell>
          <cell r="BW439">
            <v>0</v>
          </cell>
          <cell r="BZ439">
            <v>0</v>
          </cell>
          <cell r="CA439">
            <v>0</v>
          </cell>
          <cell r="CD439">
            <v>0</v>
          </cell>
          <cell r="CE439">
            <v>0</v>
          </cell>
          <cell r="CH439">
            <v>0</v>
          </cell>
          <cell r="CI439">
            <v>0</v>
          </cell>
          <cell r="CL439">
            <v>0</v>
          </cell>
          <cell r="CM439">
            <v>0</v>
          </cell>
          <cell r="CP439">
            <v>0</v>
          </cell>
          <cell r="CQ439">
            <v>0</v>
          </cell>
          <cell r="CT439">
            <v>0</v>
          </cell>
          <cell r="CU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F439">
            <v>0</v>
          </cell>
          <cell r="DG439">
            <v>0</v>
          </cell>
          <cell r="DJ439">
            <v>0</v>
          </cell>
          <cell r="DK439">
            <v>0</v>
          </cell>
          <cell r="DM439">
            <v>0</v>
          </cell>
        </row>
        <row r="440">
          <cell r="N440">
            <v>0</v>
          </cell>
          <cell r="O440">
            <v>0</v>
          </cell>
          <cell r="R440">
            <v>0</v>
          </cell>
          <cell r="S440">
            <v>0</v>
          </cell>
          <cell r="V440">
            <v>0</v>
          </cell>
          <cell r="W440">
            <v>0</v>
          </cell>
          <cell r="Z440">
            <v>0</v>
          </cell>
          <cell r="AA440">
            <v>0</v>
          </cell>
          <cell r="AD440">
            <v>0</v>
          </cell>
          <cell r="AE440">
            <v>0</v>
          </cell>
          <cell r="AH440">
            <v>0</v>
          </cell>
          <cell r="AI440">
            <v>0</v>
          </cell>
          <cell r="AL440">
            <v>0</v>
          </cell>
          <cell r="AM440">
            <v>0</v>
          </cell>
          <cell r="AP440">
            <v>8</v>
          </cell>
          <cell r="AQ440">
            <v>4.51</v>
          </cell>
          <cell r="AT440">
            <v>0</v>
          </cell>
          <cell r="AU440">
            <v>0</v>
          </cell>
          <cell r="AX440">
            <v>0</v>
          </cell>
          <cell r="AY440">
            <v>0</v>
          </cell>
          <cell r="BB440">
            <v>0</v>
          </cell>
          <cell r="BC440">
            <v>0</v>
          </cell>
          <cell r="BF440">
            <v>0</v>
          </cell>
          <cell r="BG440">
            <v>0</v>
          </cell>
          <cell r="BJ440">
            <v>0</v>
          </cell>
          <cell r="BK440">
            <v>0</v>
          </cell>
          <cell r="BN440">
            <v>0</v>
          </cell>
          <cell r="BO440">
            <v>0</v>
          </cell>
          <cell r="BR440">
            <v>0</v>
          </cell>
          <cell r="BS440">
            <v>0</v>
          </cell>
          <cell r="BV440">
            <v>0</v>
          </cell>
          <cell r="BW440">
            <v>0</v>
          </cell>
          <cell r="BZ440">
            <v>0</v>
          </cell>
          <cell r="CA440">
            <v>0</v>
          </cell>
          <cell r="CD440">
            <v>0.01</v>
          </cell>
          <cell r="CE440">
            <v>12.242000000000001</v>
          </cell>
          <cell r="CH440">
            <v>0</v>
          </cell>
          <cell r="CI440">
            <v>0</v>
          </cell>
          <cell r="CL440">
            <v>0</v>
          </cell>
          <cell r="CM440">
            <v>0</v>
          </cell>
          <cell r="CP440">
            <v>0</v>
          </cell>
          <cell r="CQ440">
            <v>0</v>
          </cell>
          <cell r="CT440">
            <v>0</v>
          </cell>
          <cell r="CU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F440">
            <v>0</v>
          </cell>
          <cell r="DG440">
            <v>0</v>
          </cell>
          <cell r="DJ440">
            <v>2.4870000000000001</v>
          </cell>
          <cell r="DK440">
            <v>198.96</v>
          </cell>
          <cell r="DM440">
            <v>86.039999999999992</v>
          </cell>
        </row>
        <row r="441">
          <cell r="N441">
            <v>0</v>
          </cell>
          <cell r="O441">
            <v>0</v>
          </cell>
          <cell r="R441">
            <v>0</v>
          </cell>
          <cell r="S441">
            <v>0</v>
          </cell>
          <cell r="V441">
            <v>0</v>
          </cell>
          <cell r="W441">
            <v>0</v>
          </cell>
          <cell r="Z441">
            <v>0</v>
          </cell>
          <cell r="AA441">
            <v>0</v>
          </cell>
          <cell r="AD441">
            <v>0</v>
          </cell>
          <cell r="AE441">
            <v>0</v>
          </cell>
          <cell r="AH441">
            <v>0</v>
          </cell>
          <cell r="AI441">
            <v>0</v>
          </cell>
          <cell r="AL441">
            <v>0</v>
          </cell>
          <cell r="AM441">
            <v>0</v>
          </cell>
          <cell r="AP441">
            <v>0</v>
          </cell>
          <cell r="AQ441">
            <v>0</v>
          </cell>
          <cell r="AT441">
            <v>0</v>
          </cell>
          <cell r="AU441">
            <v>0</v>
          </cell>
          <cell r="AX441">
            <v>0</v>
          </cell>
          <cell r="AY441">
            <v>0</v>
          </cell>
          <cell r="BB441">
            <v>0</v>
          </cell>
          <cell r="BC441">
            <v>0</v>
          </cell>
          <cell r="BF441">
            <v>0</v>
          </cell>
          <cell r="BG441">
            <v>0</v>
          </cell>
          <cell r="BJ441">
            <v>0</v>
          </cell>
          <cell r="BK441">
            <v>0</v>
          </cell>
          <cell r="BN441">
            <v>0</v>
          </cell>
          <cell r="BO441">
            <v>0</v>
          </cell>
          <cell r="BR441">
            <v>2E-3</v>
          </cell>
          <cell r="BS441">
            <v>7.0060000000000002</v>
          </cell>
          <cell r="BV441">
            <v>0</v>
          </cell>
          <cell r="BW441">
            <v>0</v>
          </cell>
          <cell r="BZ441">
            <v>0</v>
          </cell>
          <cell r="CA441">
            <v>0</v>
          </cell>
          <cell r="CD441">
            <v>0</v>
          </cell>
          <cell r="CE441">
            <v>0</v>
          </cell>
          <cell r="CH441">
            <v>0</v>
          </cell>
          <cell r="CI441">
            <v>0</v>
          </cell>
          <cell r="CL441">
            <v>0</v>
          </cell>
          <cell r="CM441">
            <v>0</v>
          </cell>
          <cell r="CP441">
            <v>0</v>
          </cell>
          <cell r="CQ441">
            <v>0</v>
          </cell>
          <cell r="CT441">
            <v>0</v>
          </cell>
          <cell r="CU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F441">
            <v>0</v>
          </cell>
          <cell r="DG441">
            <v>0</v>
          </cell>
          <cell r="DJ441">
            <v>0</v>
          </cell>
          <cell r="DK441">
            <v>0</v>
          </cell>
          <cell r="DM441">
            <v>4.9640000000000004</v>
          </cell>
        </row>
        <row r="442">
          <cell r="N442">
            <v>0</v>
          </cell>
          <cell r="O442">
            <v>0</v>
          </cell>
          <cell r="R442">
            <v>0</v>
          </cell>
          <cell r="S442">
            <v>0</v>
          </cell>
          <cell r="V442">
            <v>0</v>
          </cell>
          <cell r="W442">
            <v>0</v>
          </cell>
          <cell r="Z442">
            <v>0</v>
          </cell>
          <cell r="AA442">
            <v>0</v>
          </cell>
          <cell r="AD442">
            <v>0</v>
          </cell>
          <cell r="AE442">
            <v>0</v>
          </cell>
          <cell r="AH442">
            <v>0</v>
          </cell>
          <cell r="AI442">
            <v>0</v>
          </cell>
          <cell r="AL442">
            <v>0</v>
          </cell>
          <cell r="AM442">
            <v>0</v>
          </cell>
          <cell r="AP442">
            <v>3</v>
          </cell>
          <cell r="AQ442">
            <v>1.6910000000000001</v>
          </cell>
          <cell r="AT442">
            <v>0</v>
          </cell>
          <cell r="AU442">
            <v>0</v>
          </cell>
          <cell r="AX442">
            <v>0</v>
          </cell>
          <cell r="AY442">
            <v>0</v>
          </cell>
          <cell r="BB442">
            <v>0</v>
          </cell>
          <cell r="BC442">
            <v>0</v>
          </cell>
          <cell r="BF442">
            <v>0</v>
          </cell>
          <cell r="BG442">
            <v>0</v>
          </cell>
          <cell r="BJ442">
            <v>0</v>
          </cell>
          <cell r="BK442">
            <v>0</v>
          </cell>
          <cell r="BN442">
            <v>0</v>
          </cell>
          <cell r="BO442">
            <v>0</v>
          </cell>
          <cell r="BR442">
            <v>0</v>
          </cell>
          <cell r="BS442">
            <v>0</v>
          </cell>
          <cell r="BV442">
            <v>0</v>
          </cell>
          <cell r="BW442">
            <v>0</v>
          </cell>
          <cell r="BZ442">
            <v>0</v>
          </cell>
          <cell r="CA442">
            <v>0</v>
          </cell>
          <cell r="CD442">
            <v>0</v>
          </cell>
          <cell r="CE442">
            <v>0</v>
          </cell>
          <cell r="CH442">
            <v>0</v>
          </cell>
          <cell r="CI442">
            <v>0</v>
          </cell>
          <cell r="CL442">
            <v>0</v>
          </cell>
          <cell r="CM442">
            <v>0</v>
          </cell>
          <cell r="CP442">
            <v>0</v>
          </cell>
          <cell r="CQ442">
            <v>0</v>
          </cell>
          <cell r="CT442">
            <v>0</v>
          </cell>
          <cell r="CU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F442">
            <v>0</v>
          </cell>
          <cell r="DG442">
            <v>0</v>
          </cell>
          <cell r="DJ442">
            <v>1.2849999999999999</v>
          </cell>
          <cell r="DK442">
            <v>102.8</v>
          </cell>
          <cell r="DM442">
            <v>0</v>
          </cell>
        </row>
        <row r="443">
          <cell r="N443">
            <v>0</v>
          </cell>
          <cell r="O443">
            <v>0</v>
          </cell>
          <cell r="R443">
            <v>0</v>
          </cell>
          <cell r="S443">
            <v>0</v>
          </cell>
          <cell r="V443">
            <v>0</v>
          </cell>
          <cell r="W443">
            <v>0</v>
          </cell>
          <cell r="Z443">
            <v>0</v>
          </cell>
          <cell r="AA443">
            <v>0</v>
          </cell>
          <cell r="AD443">
            <v>0</v>
          </cell>
          <cell r="AE443">
            <v>0</v>
          </cell>
          <cell r="AH443">
            <v>0</v>
          </cell>
          <cell r="AI443">
            <v>0</v>
          </cell>
          <cell r="AL443">
            <v>0</v>
          </cell>
          <cell r="AM443">
            <v>0</v>
          </cell>
          <cell r="AP443">
            <v>0</v>
          </cell>
          <cell r="AQ443">
            <v>0</v>
          </cell>
          <cell r="AT443">
            <v>0</v>
          </cell>
          <cell r="AU443">
            <v>0</v>
          </cell>
          <cell r="AX443">
            <v>0</v>
          </cell>
          <cell r="AY443">
            <v>0</v>
          </cell>
          <cell r="BB443">
            <v>0</v>
          </cell>
          <cell r="BC443">
            <v>0</v>
          </cell>
          <cell r="BF443">
            <v>0</v>
          </cell>
          <cell r="BG443">
            <v>0</v>
          </cell>
          <cell r="BJ443">
            <v>0</v>
          </cell>
          <cell r="BK443">
            <v>0</v>
          </cell>
          <cell r="BN443">
            <v>0</v>
          </cell>
          <cell r="BO443">
            <v>0</v>
          </cell>
          <cell r="BR443">
            <v>0</v>
          </cell>
          <cell r="BS443">
            <v>0</v>
          </cell>
          <cell r="BV443">
            <v>0</v>
          </cell>
          <cell r="BW443">
            <v>0</v>
          </cell>
          <cell r="BZ443">
            <v>0</v>
          </cell>
          <cell r="CA443">
            <v>0</v>
          </cell>
          <cell r="CD443">
            <v>0</v>
          </cell>
          <cell r="CE443">
            <v>0</v>
          </cell>
          <cell r="CH443">
            <v>0</v>
          </cell>
          <cell r="CI443">
            <v>0</v>
          </cell>
          <cell r="CL443">
            <v>0</v>
          </cell>
          <cell r="CM443">
            <v>0</v>
          </cell>
          <cell r="CP443">
            <v>0</v>
          </cell>
          <cell r="CQ443">
            <v>0</v>
          </cell>
          <cell r="CT443">
            <v>0</v>
          </cell>
          <cell r="CU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F443">
            <v>0</v>
          </cell>
          <cell r="DG443">
            <v>0</v>
          </cell>
          <cell r="DJ443">
            <v>0</v>
          </cell>
          <cell r="DK443">
            <v>0</v>
          </cell>
          <cell r="DM443">
            <v>0</v>
          </cell>
        </row>
        <row r="444">
          <cell r="N444">
            <v>0</v>
          </cell>
          <cell r="O444">
            <v>0</v>
          </cell>
          <cell r="R444">
            <v>0</v>
          </cell>
          <cell r="S444">
            <v>0</v>
          </cell>
          <cell r="V444">
            <v>0</v>
          </cell>
          <cell r="W444">
            <v>0</v>
          </cell>
          <cell r="Z444">
            <v>0</v>
          </cell>
          <cell r="AA444">
            <v>0</v>
          </cell>
          <cell r="AD444">
            <v>0</v>
          </cell>
          <cell r="AE444">
            <v>0</v>
          </cell>
          <cell r="AH444">
            <v>0</v>
          </cell>
          <cell r="AI444">
            <v>0</v>
          </cell>
          <cell r="AL444">
            <v>0</v>
          </cell>
          <cell r="AM444">
            <v>0</v>
          </cell>
          <cell r="AP444">
            <v>0</v>
          </cell>
          <cell r="AQ444">
            <v>0</v>
          </cell>
          <cell r="AT444">
            <v>0</v>
          </cell>
          <cell r="AU444">
            <v>0</v>
          </cell>
          <cell r="AX444">
            <v>0</v>
          </cell>
          <cell r="AY444">
            <v>0</v>
          </cell>
          <cell r="BB444">
            <v>0</v>
          </cell>
          <cell r="BC444">
            <v>0</v>
          </cell>
          <cell r="BF444">
            <v>0</v>
          </cell>
          <cell r="BG444">
            <v>0</v>
          </cell>
          <cell r="BJ444">
            <v>0</v>
          </cell>
          <cell r="BK444">
            <v>0</v>
          </cell>
          <cell r="BN444">
            <v>0</v>
          </cell>
          <cell r="BO444">
            <v>0</v>
          </cell>
          <cell r="BR444">
            <v>0</v>
          </cell>
          <cell r="BS444">
            <v>0</v>
          </cell>
          <cell r="BV444">
            <v>0</v>
          </cell>
          <cell r="BW444">
            <v>0</v>
          </cell>
          <cell r="BZ444">
            <v>0</v>
          </cell>
          <cell r="CA444">
            <v>0</v>
          </cell>
          <cell r="CD444">
            <v>0</v>
          </cell>
          <cell r="CE444">
            <v>0</v>
          </cell>
          <cell r="CH444">
            <v>0</v>
          </cell>
          <cell r="CI444">
            <v>0</v>
          </cell>
          <cell r="CL444">
            <v>0</v>
          </cell>
          <cell r="CM444">
            <v>0</v>
          </cell>
          <cell r="CP444">
            <v>0</v>
          </cell>
          <cell r="CQ444">
            <v>0</v>
          </cell>
          <cell r="CT444">
            <v>0</v>
          </cell>
          <cell r="CU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F444">
            <v>0</v>
          </cell>
          <cell r="DG444">
            <v>0</v>
          </cell>
          <cell r="DJ444">
            <v>1.8120000000000001</v>
          </cell>
          <cell r="DK444">
            <v>144.96</v>
          </cell>
          <cell r="DM444">
            <v>78.254999999999995</v>
          </cell>
        </row>
        <row r="445">
          <cell r="N445">
            <v>0</v>
          </cell>
          <cell r="O445">
            <v>0</v>
          </cell>
          <cell r="R445">
            <v>0</v>
          </cell>
          <cell r="S445">
            <v>0</v>
          </cell>
          <cell r="V445">
            <v>0</v>
          </cell>
          <cell r="W445">
            <v>0</v>
          </cell>
          <cell r="Z445">
            <v>0</v>
          </cell>
          <cell r="AA445">
            <v>0</v>
          </cell>
          <cell r="AD445">
            <v>0</v>
          </cell>
          <cell r="AE445">
            <v>0</v>
          </cell>
          <cell r="AH445">
            <v>0</v>
          </cell>
          <cell r="AI445">
            <v>0</v>
          </cell>
          <cell r="AL445">
            <v>0</v>
          </cell>
          <cell r="AM445">
            <v>0</v>
          </cell>
          <cell r="AP445">
            <v>0</v>
          </cell>
          <cell r="AQ445">
            <v>0</v>
          </cell>
          <cell r="AT445">
            <v>0</v>
          </cell>
          <cell r="AU445">
            <v>0</v>
          </cell>
          <cell r="AX445">
            <v>0</v>
          </cell>
          <cell r="AY445">
            <v>0</v>
          </cell>
          <cell r="BB445">
            <v>0</v>
          </cell>
          <cell r="BC445">
            <v>0</v>
          </cell>
          <cell r="BF445">
            <v>0</v>
          </cell>
          <cell r="BG445">
            <v>0</v>
          </cell>
          <cell r="BJ445">
            <v>0</v>
          </cell>
          <cell r="BK445">
            <v>0</v>
          </cell>
          <cell r="BN445">
            <v>0</v>
          </cell>
          <cell r="BO445">
            <v>0</v>
          </cell>
          <cell r="BR445">
            <v>0</v>
          </cell>
          <cell r="BS445">
            <v>0</v>
          </cell>
          <cell r="BV445">
            <v>0</v>
          </cell>
          <cell r="BW445">
            <v>0</v>
          </cell>
          <cell r="BZ445">
            <v>0</v>
          </cell>
          <cell r="CA445">
            <v>0</v>
          </cell>
          <cell r="CD445">
            <v>0</v>
          </cell>
          <cell r="CE445">
            <v>0</v>
          </cell>
          <cell r="CH445">
            <v>0</v>
          </cell>
          <cell r="CI445">
            <v>0</v>
          </cell>
          <cell r="CL445">
            <v>0</v>
          </cell>
          <cell r="CM445">
            <v>0</v>
          </cell>
          <cell r="CP445">
            <v>0</v>
          </cell>
          <cell r="CQ445">
            <v>0</v>
          </cell>
          <cell r="CT445">
            <v>0.01</v>
          </cell>
          <cell r="CU445">
            <v>1.8089999999999999</v>
          </cell>
          <cell r="CX445">
            <v>7</v>
          </cell>
          <cell r="CY445">
            <v>5.2050000000000001</v>
          </cell>
          <cell r="DB445">
            <v>0</v>
          </cell>
          <cell r="DC445">
            <v>0</v>
          </cell>
          <cell r="DF445">
            <v>0</v>
          </cell>
          <cell r="DG445">
            <v>0</v>
          </cell>
          <cell r="DJ445">
            <v>1.8049999999999999</v>
          </cell>
          <cell r="DK445">
            <v>144.4</v>
          </cell>
          <cell r="DM445">
            <v>0</v>
          </cell>
        </row>
        <row r="446">
          <cell r="N446">
            <v>0</v>
          </cell>
          <cell r="O446">
            <v>0</v>
          </cell>
          <cell r="R446">
            <v>0</v>
          </cell>
          <cell r="S446">
            <v>0</v>
          </cell>
          <cell r="V446">
            <v>0</v>
          </cell>
          <cell r="W446">
            <v>0</v>
          </cell>
          <cell r="Z446">
            <v>0</v>
          </cell>
          <cell r="AA446">
            <v>0</v>
          </cell>
          <cell r="AD446">
            <v>0</v>
          </cell>
          <cell r="AE446">
            <v>0</v>
          </cell>
          <cell r="AH446">
            <v>0</v>
          </cell>
          <cell r="AI446">
            <v>0</v>
          </cell>
          <cell r="AL446">
            <v>0</v>
          </cell>
          <cell r="AM446">
            <v>0</v>
          </cell>
          <cell r="AP446">
            <v>0</v>
          </cell>
          <cell r="AQ446">
            <v>0</v>
          </cell>
          <cell r="AT446">
            <v>0</v>
          </cell>
          <cell r="AU446">
            <v>0</v>
          </cell>
          <cell r="AX446">
            <v>0</v>
          </cell>
          <cell r="AY446">
            <v>0</v>
          </cell>
          <cell r="BB446">
            <v>0</v>
          </cell>
          <cell r="BC446">
            <v>0</v>
          </cell>
          <cell r="BF446">
            <v>0</v>
          </cell>
          <cell r="BG446">
            <v>0</v>
          </cell>
          <cell r="BJ446">
            <v>0</v>
          </cell>
          <cell r="BK446">
            <v>0</v>
          </cell>
          <cell r="BN446">
            <v>0</v>
          </cell>
          <cell r="BO446">
            <v>0</v>
          </cell>
          <cell r="BR446">
            <v>0</v>
          </cell>
          <cell r="BS446">
            <v>0</v>
          </cell>
          <cell r="BV446">
            <v>0</v>
          </cell>
          <cell r="BW446">
            <v>0</v>
          </cell>
          <cell r="BZ446">
            <v>0</v>
          </cell>
          <cell r="CA446">
            <v>0</v>
          </cell>
          <cell r="CD446">
            <v>0</v>
          </cell>
          <cell r="CE446">
            <v>0</v>
          </cell>
          <cell r="CH446">
            <v>0</v>
          </cell>
          <cell r="CI446">
            <v>0</v>
          </cell>
          <cell r="CL446">
            <v>0</v>
          </cell>
          <cell r="CM446">
            <v>0</v>
          </cell>
          <cell r="CP446">
            <v>0</v>
          </cell>
          <cell r="CQ446">
            <v>0</v>
          </cell>
          <cell r="CT446">
            <v>0</v>
          </cell>
          <cell r="CU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F446">
            <v>0</v>
          </cell>
          <cell r="DG446">
            <v>0</v>
          </cell>
          <cell r="DJ446">
            <v>0</v>
          </cell>
          <cell r="DK446">
            <v>0</v>
          </cell>
          <cell r="DM446">
            <v>0</v>
          </cell>
        </row>
        <row r="447">
          <cell r="N447">
            <v>0</v>
          </cell>
          <cell r="O447">
            <v>0</v>
          </cell>
          <cell r="R447">
            <v>0</v>
          </cell>
          <cell r="S447">
            <v>0</v>
          </cell>
          <cell r="V447">
            <v>0</v>
          </cell>
          <cell r="W447">
            <v>0</v>
          </cell>
          <cell r="Z447">
            <v>0</v>
          </cell>
          <cell r="AA447">
            <v>0</v>
          </cell>
          <cell r="AD447">
            <v>0</v>
          </cell>
          <cell r="AE447">
            <v>0</v>
          </cell>
          <cell r="AH447">
            <v>0</v>
          </cell>
          <cell r="AI447">
            <v>0</v>
          </cell>
          <cell r="AL447">
            <v>0</v>
          </cell>
          <cell r="AM447">
            <v>0</v>
          </cell>
          <cell r="AP447">
            <v>0</v>
          </cell>
          <cell r="AQ447">
            <v>0</v>
          </cell>
          <cell r="AT447">
            <v>0</v>
          </cell>
          <cell r="AU447">
            <v>0</v>
          </cell>
          <cell r="AX447">
            <v>0</v>
          </cell>
          <cell r="AY447">
            <v>0</v>
          </cell>
          <cell r="BB447">
            <v>0</v>
          </cell>
          <cell r="BC447">
            <v>0</v>
          </cell>
          <cell r="BF447">
            <v>0</v>
          </cell>
          <cell r="BG447">
            <v>0</v>
          </cell>
          <cell r="BJ447">
            <v>0</v>
          </cell>
          <cell r="BK447">
            <v>0</v>
          </cell>
          <cell r="BN447">
            <v>0</v>
          </cell>
          <cell r="BO447">
            <v>0</v>
          </cell>
          <cell r="BR447">
            <v>0</v>
          </cell>
          <cell r="BS447">
            <v>0</v>
          </cell>
          <cell r="BV447">
            <v>0</v>
          </cell>
          <cell r="BW447">
            <v>0</v>
          </cell>
          <cell r="BZ447">
            <v>0</v>
          </cell>
          <cell r="CA447">
            <v>0</v>
          </cell>
          <cell r="CD447">
            <v>0</v>
          </cell>
          <cell r="CE447">
            <v>0</v>
          </cell>
          <cell r="CH447">
            <v>0</v>
          </cell>
          <cell r="CI447">
            <v>0</v>
          </cell>
          <cell r="CL447">
            <v>0</v>
          </cell>
          <cell r="CM447">
            <v>0</v>
          </cell>
          <cell r="CP447">
            <v>0</v>
          </cell>
          <cell r="CQ447">
            <v>0</v>
          </cell>
          <cell r="CT447">
            <v>0</v>
          </cell>
          <cell r="CU447">
            <v>0</v>
          </cell>
          <cell r="CX447">
            <v>6</v>
          </cell>
          <cell r="CY447">
            <v>2.214</v>
          </cell>
          <cell r="DB447">
            <v>0</v>
          </cell>
          <cell r="DC447">
            <v>0</v>
          </cell>
          <cell r="DF447">
            <v>0</v>
          </cell>
          <cell r="DG447">
            <v>0</v>
          </cell>
          <cell r="DJ447">
            <v>1.169</v>
          </cell>
          <cell r="DK447">
            <v>93.52000000000001</v>
          </cell>
          <cell r="DM44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54"/>
  <sheetViews>
    <sheetView tabSelected="1" workbookViewId="0">
      <selection activeCell="C1" sqref="C1"/>
    </sheetView>
  </sheetViews>
  <sheetFormatPr defaultRowHeight="15" x14ac:dyDescent="0.25"/>
  <cols>
    <col min="1" max="1" width="6.85546875" customWidth="1"/>
    <col min="2" max="2" width="8.5703125" customWidth="1"/>
    <col min="3" max="3" width="43.85546875" customWidth="1"/>
    <col min="4" max="4" width="11.5703125" customWidth="1"/>
    <col min="5" max="5" width="10.5703125" customWidth="1"/>
    <col min="6" max="6" width="15.5703125" style="40" customWidth="1"/>
    <col min="7" max="7" width="15.5703125" style="41" customWidth="1"/>
    <col min="8" max="8" width="15.5703125" style="40" customWidth="1"/>
    <col min="9" max="9" width="11.28515625" customWidth="1"/>
    <col min="10" max="11" width="12.5703125" style="40" customWidth="1"/>
    <col min="12" max="12" width="9.85546875" customWidth="1"/>
    <col min="13" max="13" width="11.140625" customWidth="1"/>
    <col min="14" max="14" width="9.140625" customWidth="1"/>
    <col min="15" max="15" width="10.5703125" style="42" customWidth="1"/>
    <col min="16" max="16" width="9.140625" customWidth="1"/>
    <col min="17" max="22" width="9.140625" style="18" customWidth="1"/>
    <col min="23" max="23" width="14.140625" style="18" customWidth="1"/>
    <col min="24" max="30" width="9.140625" style="18" customWidth="1"/>
    <col min="31" max="31" width="10" style="18" customWidth="1"/>
    <col min="32" max="34" width="9.140625" style="18" customWidth="1"/>
    <col min="35" max="35" width="15.5703125" style="18" customWidth="1"/>
    <col min="36" max="38" width="9.140625" style="18" customWidth="1"/>
    <col min="39" max="39" width="10.7109375" style="43" customWidth="1"/>
    <col min="40" max="41" width="9.140625" style="18" customWidth="1"/>
    <col min="42" max="42" width="9.7109375" style="18" customWidth="1"/>
    <col min="43" max="47" width="9.140625" style="18" customWidth="1"/>
    <col min="48" max="48" width="13.7109375" style="18" customWidth="1"/>
    <col min="49" max="58" width="9.140625" style="18" customWidth="1"/>
    <col min="59" max="59" width="11.42578125" style="18" customWidth="1"/>
    <col min="60" max="62" width="9.140625" style="18" customWidth="1"/>
    <col min="63" max="63" width="10.7109375" style="43" customWidth="1"/>
    <col min="64" max="66" width="9.140625" style="18" customWidth="1"/>
    <col min="67" max="67" width="10.5703125" style="18" customWidth="1"/>
    <col min="68" max="70" width="9.140625" style="18" customWidth="1"/>
    <col min="71" max="71" width="10" style="18" customWidth="1"/>
    <col min="72" max="72" width="10.7109375" style="18" customWidth="1"/>
    <col min="73" max="74" width="9.140625" style="18" customWidth="1"/>
    <col min="75" max="75" width="9.28515625" style="18" customWidth="1"/>
    <col min="76" max="76" width="11.7109375" style="18" customWidth="1"/>
    <col min="77" max="78" width="9.140625" style="18" customWidth="1"/>
    <col min="79" max="79" width="12.140625" style="18" customWidth="1"/>
    <col min="80" max="80" width="11.140625" style="18" customWidth="1"/>
    <col min="81" max="86" width="9.140625" style="18" customWidth="1"/>
    <col min="87" max="87" width="11.7109375" style="18" customWidth="1"/>
    <col min="88" max="93" width="9.140625" style="18" customWidth="1"/>
    <col min="94" max="94" width="10" style="18" customWidth="1"/>
    <col min="95" max="98" width="9.140625" style="18" customWidth="1"/>
    <col min="99" max="99" width="12" style="18" customWidth="1"/>
    <col min="100" max="101" width="9.140625" style="18" customWidth="1"/>
    <col min="102" max="102" width="10" style="18" customWidth="1"/>
    <col min="103" max="103" width="11" style="18" customWidth="1"/>
    <col min="104" max="107" width="9.140625" style="18" customWidth="1"/>
    <col min="108" max="108" width="10.42578125" style="18" customWidth="1"/>
    <col min="109" max="111" width="9.140625" style="18" customWidth="1"/>
    <col min="112" max="112" width="9" style="18" customWidth="1"/>
    <col min="113" max="116" width="9.140625" style="18" customWidth="1"/>
    <col min="117" max="117" width="12.7109375" style="43" customWidth="1"/>
    <col min="118" max="118" width="9.140625" style="18"/>
    <col min="119" max="119" width="9.5703125" style="18" bestFit="1" customWidth="1"/>
    <col min="120" max="120" width="9.140625" style="18"/>
  </cols>
  <sheetData>
    <row r="1" spans="1:120" ht="191.2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7"/>
      <c r="M1" s="7"/>
      <c r="N1" s="7" t="s">
        <v>11</v>
      </c>
      <c r="O1" s="8" t="s">
        <v>12</v>
      </c>
      <c r="P1" s="7"/>
      <c r="Q1" s="9"/>
      <c r="R1" s="9" t="s">
        <v>11</v>
      </c>
      <c r="S1" s="9" t="s">
        <v>13</v>
      </c>
      <c r="T1" s="9"/>
      <c r="U1" s="9"/>
      <c r="V1" s="9" t="s">
        <v>14</v>
      </c>
      <c r="W1" s="9" t="s">
        <v>15</v>
      </c>
      <c r="X1" s="9"/>
      <c r="Y1" s="9"/>
      <c r="Z1" s="10" t="s">
        <v>11</v>
      </c>
      <c r="AA1" s="9" t="s">
        <v>16</v>
      </c>
      <c r="AB1" s="11"/>
      <c r="AC1" s="9"/>
      <c r="AD1" s="9" t="s">
        <v>11</v>
      </c>
      <c r="AE1" s="9" t="s">
        <v>17</v>
      </c>
      <c r="AF1" s="12"/>
      <c r="AG1" s="12"/>
      <c r="AH1" s="12" t="s">
        <v>18</v>
      </c>
      <c r="AI1" s="12" t="s">
        <v>19</v>
      </c>
      <c r="AJ1" s="12"/>
      <c r="AK1" s="12"/>
      <c r="AL1" s="12" t="s">
        <v>11</v>
      </c>
      <c r="AM1" s="13" t="s">
        <v>20</v>
      </c>
      <c r="AN1" s="12"/>
      <c r="AO1" s="12"/>
      <c r="AP1" s="12" t="s">
        <v>11</v>
      </c>
      <c r="AQ1" s="12" t="s">
        <v>21</v>
      </c>
      <c r="AR1" s="12"/>
      <c r="AS1" s="12"/>
      <c r="AT1" s="14" t="s">
        <v>11</v>
      </c>
      <c r="AU1" s="14" t="s">
        <v>22</v>
      </c>
      <c r="AV1" s="14"/>
      <c r="AW1" s="14"/>
      <c r="AX1" s="14" t="s">
        <v>11</v>
      </c>
      <c r="AY1" s="14" t="s">
        <v>23</v>
      </c>
      <c r="AZ1" s="12"/>
      <c r="BA1" s="12"/>
      <c r="BB1" s="12" t="s">
        <v>11</v>
      </c>
      <c r="BC1" s="12" t="s">
        <v>24</v>
      </c>
      <c r="BD1" s="12"/>
      <c r="BE1" s="12"/>
      <c r="BF1" s="12" t="s">
        <v>11</v>
      </c>
      <c r="BG1" s="12" t="s">
        <v>25</v>
      </c>
      <c r="BH1" s="12"/>
      <c r="BI1" s="12"/>
      <c r="BJ1" s="14" t="s">
        <v>11</v>
      </c>
      <c r="BK1" s="13" t="s">
        <v>26</v>
      </c>
      <c r="BL1" s="12"/>
      <c r="BM1" s="12"/>
      <c r="BN1" s="14" t="s">
        <v>11</v>
      </c>
      <c r="BO1" s="14" t="s">
        <v>27</v>
      </c>
      <c r="BP1" s="12"/>
      <c r="BQ1" s="12"/>
      <c r="BR1" s="14" t="s">
        <v>11</v>
      </c>
      <c r="BS1" s="14" t="s">
        <v>28</v>
      </c>
      <c r="BT1" s="14"/>
      <c r="BU1" s="14"/>
      <c r="BV1" s="14" t="s">
        <v>11</v>
      </c>
      <c r="BW1" s="14" t="s">
        <v>29</v>
      </c>
      <c r="BX1" s="14"/>
      <c r="BY1" s="14"/>
      <c r="BZ1" s="14" t="s">
        <v>11</v>
      </c>
      <c r="CA1" s="14" t="s">
        <v>30</v>
      </c>
      <c r="CB1" s="14"/>
      <c r="CC1" s="14"/>
      <c r="CD1" s="14" t="s">
        <v>11</v>
      </c>
      <c r="CE1" s="14" t="s">
        <v>31</v>
      </c>
      <c r="CF1" s="14"/>
      <c r="CG1" s="14"/>
      <c r="CH1" s="14" t="s">
        <v>11</v>
      </c>
      <c r="CI1" s="14" t="s">
        <v>32</v>
      </c>
      <c r="CJ1" s="14"/>
      <c r="CK1" s="14"/>
      <c r="CL1" s="14" t="s">
        <v>11</v>
      </c>
      <c r="CM1" s="14" t="s">
        <v>33</v>
      </c>
      <c r="CN1" s="14"/>
      <c r="CO1" s="14"/>
      <c r="CP1" s="14" t="s">
        <v>11</v>
      </c>
      <c r="CQ1" s="14" t="s">
        <v>34</v>
      </c>
      <c r="CR1" s="14"/>
      <c r="CS1" s="14"/>
      <c r="CT1" s="14" t="s">
        <v>11</v>
      </c>
      <c r="CU1" s="14" t="s">
        <v>35</v>
      </c>
      <c r="CV1" s="14"/>
      <c r="CW1" s="14"/>
      <c r="CX1" s="14" t="s">
        <v>11</v>
      </c>
      <c r="CY1" s="14" t="s">
        <v>36</v>
      </c>
      <c r="CZ1" s="14"/>
      <c r="DA1" s="14"/>
      <c r="DB1" s="14" t="s">
        <v>11</v>
      </c>
      <c r="DC1" s="14" t="s">
        <v>37</v>
      </c>
      <c r="DD1" s="15"/>
      <c r="DE1" s="15"/>
      <c r="DF1" s="16" t="s">
        <v>11</v>
      </c>
      <c r="DG1" s="17" t="s">
        <v>38</v>
      </c>
      <c r="DH1" s="15"/>
      <c r="DI1" s="15"/>
      <c r="DJ1" s="15" t="s">
        <v>11</v>
      </c>
      <c r="DK1" s="15" t="s">
        <v>39</v>
      </c>
      <c r="DL1" s="15"/>
      <c r="DM1" s="13" t="s">
        <v>40</v>
      </c>
    </row>
    <row r="2" spans="1:120" ht="13.5" customHeight="1" x14ac:dyDescent="0.25">
      <c r="A2" s="19">
        <v>1</v>
      </c>
      <c r="B2" s="19">
        <v>3</v>
      </c>
      <c r="C2" s="20" t="s">
        <v>41</v>
      </c>
      <c r="D2" s="21" t="s">
        <v>42</v>
      </c>
      <c r="E2" s="22">
        <v>1482.56817</v>
      </c>
      <c r="F2" s="23">
        <v>393.10860000000002</v>
      </c>
      <c r="G2" s="23">
        <v>30.758109999999999</v>
      </c>
      <c r="H2" s="23">
        <f t="shared" ref="H2:H65" si="0">F2+G2</f>
        <v>423.86671000000001</v>
      </c>
      <c r="I2" s="24">
        <f t="shared" ref="I2:I65" si="1">E2+H2</f>
        <v>1906.43488</v>
      </c>
      <c r="J2" s="25">
        <f t="shared" ref="J2:J65" si="2">O2+S2+W2+AA2+AE2+AI2+AM2+AQ2+AU2+AY2+BC2+BG2+BK2+BO2+BS2+BW2+CA2+CE2+CI2+CM2+CQ2+CU2+CY2+DC2+DG2+DK2+DM2</f>
        <v>13.092000000000001</v>
      </c>
      <c r="K2" s="25">
        <f t="shared" ref="K2:K65" si="3">I2-J2</f>
        <v>1893.3428799999999</v>
      </c>
      <c r="L2" s="26" t="s">
        <v>43</v>
      </c>
      <c r="M2" s="26" t="s">
        <v>44</v>
      </c>
      <c r="N2" s="26">
        <f>'[1]1 квартал 2017 г'!N2+'[1]2 квартал 2017'!N2</f>
        <v>0</v>
      </c>
      <c r="O2" s="27">
        <f>'[1]1 квартал 2017 г'!O2+'[1]2 квартал 2017'!O2</f>
        <v>0</v>
      </c>
      <c r="P2" s="26" t="s">
        <v>45</v>
      </c>
      <c r="Q2" s="26" t="s">
        <v>46</v>
      </c>
      <c r="R2" s="26">
        <f>'[1]1 квартал 2017 г'!R2+'[1]2 квартал 2017'!R2</f>
        <v>0</v>
      </c>
      <c r="S2" s="26">
        <f>'[1]1 квартал 2017 г'!S2+'[1]2 квартал 2017'!S2</f>
        <v>0</v>
      </c>
      <c r="T2" s="26" t="s">
        <v>45</v>
      </c>
      <c r="U2" s="26" t="s">
        <v>47</v>
      </c>
      <c r="V2" s="19">
        <f>'[1]1 квартал 2017 г'!V2+'[1]2 квартал 2017'!V2</f>
        <v>0</v>
      </c>
      <c r="W2" s="19">
        <f>'[1]1 квартал 2017 г'!W2+'[1]2 квартал 2017'!W2</f>
        <v>0</v>
      </c>
      <c r="X2" s="19" t="s">
        <v>45</v>
      </c>
      <c r="Y2" s="19" t="s">
        <v>48</v>
      </c>
      <c r="Z2" s="19">
        <f>'[1]1 квартал 2017 г'!Z2+'[1]2 квартал 2017'!Z2</f>
        <v>0</v>
      </c>
      <c r="AA2" s="19">
        <f>'[1]1 квартал 2017 г'!AA2+'[1]2 квартал 2017'!AA2</f>
        <v>0</v>
      </c>
      <c r="AB2" s="26" t="s">
        <v>45</v>
      </c>
      <c r="AC2" s="26" t="s">
        <v>46</v>
      </c>
      <c r="AD2" s="26">
        <f>'[1]1 квартал 2017 г'!AD2+'[1]2 квартал 2017'!AD2</f>
        <v>0</v>
      </c>
      <c r="AE2" s="26">
        <f>'[1]1 квартал 2017 г'!AE2+'[1]2 квартал 2017'!AE2</f>
        <v>0</v>
      </c>
      <c r="AF2" s="26" t="s">
        <v>49</v>
      </c>
      <c r="AG2" s="26" t="s">
        <v>44</v>
      </c>
      <c r="AH2" s="26">
        <f>'[1]1 квартал 2017 г'!AH2+'[1]2 квартал 2017'!AH2</f>
        <v>0</v>
      </c>
      <c r="AI2" s="26">
        <f>'[1]1 квартал 2017 г'!AI2+'[1]2 квартал 2017'!AI2</f>
        <v>0</v>
      </c>
      <c r="AJ2" s="26" t="s">
        <v>50</v>
      </c>
      <c r="AK2" s="26" t="s">
        <v>51</v>
      </c>
      <c r="AL2" s="26">
        <f>'[1]1 квартал 2017 г'!AL2+'[1]2 квартал 2017'!AL2</f>
        <v>0</v>
      </c>
      <c r="AM2" s="28">
        <f>'[1]1 квартал 2017 г'!AM2+'[1]2 квартал 2017'!AM2</f>
        <v>0</v>
      </c>
      <c r="AN2" s="26" t="s">
        <v>52</v>
      </c>
      <c r="AO2" s="26" t="s">
        <v>53</v>
      </c>
      <c r="AP2" s="26">
        <f>'[1]1 квартал 2017 г'!AP2+'[1]2 квартал 2017'!AP2</f>
        <v>7</v>
      </c>
      <c r="AQ2" s="26">
        <f>'[1]1 квартал 2017 г'!AQ2+'[1]2 квартал 2017'!AQ2</f>
        <v>3.6029999999999998</v>
      </c>
      <c r="AR2" s="26" t="s">
        <v>54</v>
      </c>
      <c r="AS2" s="26" t="s">
        <v>55</v>
      </c>
      <c r="AT2" s="26">
        <f>'[1]1 квартал 2017 г'!AT2+'[1]2 квартал 2017'!AT2</f>
        <v>0</v>
      </c>
      <c r="AU2" s="26">
        <f>'[1]1 квартал 2017 г'!AU2+'[1]2 квартал 2017'!AU2</f>
        <v>0</v>
      </c>
      <c r="AV2" s="29" t="s">
        <v>54</v>
      </c>
      <c r="AW2" s="26" t="s">
        <v>48</v>
      </c>
      <c r="AX2" s="26">
        <f>'[1]1 квартал 2017 г'!AX2+'[1]2 квартал 2017'!AX2</f>
        <v>0</v>
      </c>
      <c r="AY2" s="26">
        <f>'[1]1 квартал 2017 г'!AY2+'[1]2 квартал 2017'!AY2</f>
        <v>0</v>
      </c>
      <c r="AZ2" s="26" t="s">
        <v>56</v>
      </c>
      <c r="BA2" s="26" t="s">
        <v>53</v>
      </c>
      <c r="BB2" s="26">
        <f>'[1]1 квартал 2017 г'!BB2+'[1]2 квартал 2017'!BB2</f>
        <v>0</v>
      </c>
      <c r="BC2" s="26">
        <f>'[1]1 квартал 2017 г'!BC2+'[1]2 квартал 2017'!BC2</f>
        <v>0</v>
      </c>
      <c r="BD2" s="26" t="s">
        <v>56</v>
      </c>
      <c r="BE2" s="26" t="s">
        <v>48</v>
      </c>
      <c r="BF2" s="26">
        <f>'[1]1 квартал 2017 г'!BF2+'[1]2 квартал 2017'!BF2</f>
        <v>0</v>
      </c>
      <c r="BG2" s="26">
        <f>'[1]1 квартал 2017 г'!BG2+'[1]2 квартал 2017'!BG2</f>
        <v>0</v>
      </c>
      <c r="BH2" s="26" t="s">
        <v>56</v>
      </c>
      <c r="BI2" s="26" t="s">
        <v>53</v>
      </c>
      <c r="BJ2" s="26">
        <f>'[1]1 квартал 2017 г'!BJ2+'[1]2 квартал 2017'!BJ2</f>
        <v>0</v>
      </c>
      <c r="BK2" s="28">
        <f>'[1]1 квартал 2017 г'!BK2+'[1]2 квартал 2017'!BK2</f>
        <v>0</v>
      </c>
      <c r="BL2" s="26" t="s">
        <v>57</v>
      </c>
      <c r="BM2" s="26" t="s">
        <v>58</v>
      </c>
      <c r="BN2" s="26">
        <f>'[1]1 квартал 2017 г'!BN2+'[1]2 квартал 2017'!BN2</f>
        <v>0</v>
      </c>
      <c r="BO2" s="26">
        <f>'[1]1 квартал 2017 г'!BO2+'[1]2 квартал 2017'!BO2</f>
        <v>0</v>
      </c>
      <c r="BP2" s="26" t="s">
        <v>59</v>
      </c>
      <c r="BQ2" s="26" t="s">
        <v>58</v>
      </c>
      <c r="BR2" s="26">
        <f>'[1]1 квартал 2017 г'!BR2+'[1]2 квартал 2017'!BR2</f>
        <v>0</v>
      </c>
      <c r="BS2" s="26">
        <f>'[1]1 квартал 2017 г'!BS2+'[1]2 квартал 2017'!BS2</f>
        <v>0</v>
      </c>
      <c r="BT2" s="26" t="s">
        <v>60</v>
      </c>
      <c r="BU2" s="26" t="s">
        <v>61</v>
      </c>
      <c r="BV2" s="26">
        <f>'[1]1 квартал 2017 г'!BV2+'[1]2 квартал 2017'!BV2</f>
        <v>0</v>
      </c>
      <c r="BW2" s="26">
        <f>'[1]1 квартал 2017 г'!BW2+'[1]2 квартал 2017'!BW2</f>
        <v>0</v>
      </c>
      <c r="BX2" s="26" t="s">
        <v>60</v>
      </c>
      <c r="BY2" s="26" t="s">
        <v>55</v>
      </c>
      <c r="BZ2" s="26">
        <f>'[1]1 квартал 2017 г'!BZ2+'[1]2 квартал 2017'!BZ2</f>
        <v>0</v>
      </c>
      <c r="CA2" s="26">
        <f>'[1]1 квартал 2017 г'!CA2+'[1]2 квартал 2017'!CA2</f>
        <v>0</v>
      </c>
      <c r="CB2" s="26" t="s">
        <v>60</v>
      </c>
      <c r="CC2" s="26" t="s">
        <v>62</v>
      </c>
      <c r="CD2" s="26">
        <f>'[1]1 квартал 2017 г'!CD2+'[1]2 квартал 2017'!CD2</f>
        <v>0</v>
      </c>
      <c r="CE2" s="26">
        <f>'[1]1 квартал 2017 г'!CE2+'[1]2 квартал 2017'!CE2</f>
        <v>0</v>
      </c>
      <c r="CF2" s="26" t="s">
        <v>60</v>
      </c>
      <c r="CG2" s="26" t="s">
        <v>62</v>
      </c>
      <c r="CH2" s="26">
        <f>'[1]1 квартал 2017 г'!CH2+'[1]2 квартал 2017'!CH2</f>
        <v>0</v>
      </c>
      <c r="CI2" s="26">
        <f>'[1]1 квартал 2017 г'!CI2+'[1]2 квартал 2017'!CI2</f>
        <v>0</v>
      </c>
      <c r="CJ2" s="26" t="s">
        <v>60</v>
      </c>
      <c r="CK2" s="26" t="s">
        <v>53</v>
      </c>
      <c r="CL2" s="26">
        <f>'[1]1 квартал 2017 г'!CL2+'[1]2 квартал 2017'!CL2</f>
        <v>0</v>
      </c>
      <c r="CM2" s="26">
        <f>'[1]1 квартал 2017 г'!CM2+'[1]2 квартал 2017'!CM2</f>
        <v>0</v>
      </c>
      <c r="CN2" s="26" t="s">
        <v>63</v>
      </c>
      <c r="CO2" s="26" t="s">
        <v>53</v>
      </c>
      <c r="CP2" s="26">
        <f>'[1]1 квартал 2017 г'!CP2+'[1]2 квартал 2017'!CP2</f>
        <v>0</v>
      </c>
      <c r="CQ2" s="26">
        <f>'[1]1 квартал 2017 г'!CQ2+'[1]2 квартал 2017'!CQ2</f>
        <v>0</v>
      </c>
      <c r="CR2" s="26" t="s">
        <v>64</v>
      </c>
      <c r="CS2" s="26" t="s">
        <v>65</v>
      </c>
      <c r="CT2" s="26">
        <f>'[1]1 квартал 2017 г'!CT2+'[1]2 квартал 2017'!CT2</f>
        <v>0</v>
      </c>
      <c r="CU2" s="26">
        <f>'[1]1 квартал 2017 г'!CU2+'[1]2 квартал 2017'!CU2</f>
        <v>0</v>
      </c>
      <c r="CV2" s="26" t="s">
        <v>64</v>
      </c>
      <c r="CW2" s="26" t="s">
        <v>53</v>
      </c>
      <c r="CX2" s="26">
        <f>'[1]1 квартал 2017 г'!CX2+'[1]2 квартал 2017'!CX2</f>
        <v>0</v>
      </c>
      <c r="CY2" s="26">
        <f>'[1]1 квартал 2017 г'!CY2+'[1]2 квартал 2017'!CY2</f>
        <v>0</v>
      </c>
      <c r="CZ2" s="26" t="s">
        <v>64</v>
      </c>
      <c r="DA2" s="26" t="s">
        <v>53</v>
      </c>
      <c r="DB2" s="26">
        <f>'[1]1 квартал 2017 г'!DB2+'[1]2 квартал 2017'!DB2</f>
        <v>0</v>
      </c>
      <c r="DC2" s="26">
        <f>'[1]1 квартал 2017 г'!DC2+'[1]2 квартал 2017'!DC2</f>
        <v>0</v>
      </c>
      <c r="DD2" s="26" t="s">
        <v>66</v>
      </c>
      <c r="DE2" s="26" t="s">
        <v>67</v>
      </c>
      <c r="DF2" s="26">
        <f>'[1]1 квартал 2017 г'!DF2+'[1]2 квартал 2017'!DF2</f>
        <v>6.0000000000000001E-3</v>
      </c>
      <c r="DG2" s="26">
        <f>'[1]1 квартал 2017 г'!DG2+'[1]2 квартал 2017'!DG2</f>
        <v>9.4890000000000008</v>
      </c>
      <c r="DH2" s="26" t="s">
        <v>68</v>
      </c>
      <c r="DI2" s="26" t="s">
        <v>69</v>
      </c>
      <c r="DJ2" s="26">
        <f>'[1]1 квартал 2017 г'!DJ2+'[1]2 квартал 2017'!DJ2</f>
        <v>0</v>
      </c>
      <c r="DK2" s="26">
        <f>'[1]1 квартал 2017 г'!DK2+'[1]2 квартал 2017'!DK2</f>
        <v>0</v>
      </c>
      <c r="DL2" s="26" t="s">
        <v>70</v>
      </c>
      <c r="DM2" s="28">
        <f>'[1]1 квартал 2017 г'!DM2+'[1]2 квартал 2017'!DM2</f>
        <v>0</v>
      </c>
      <c r="DN2"/>
      <c r="DO2"/>
      <c r="DP2"/>
    </row>
    <row r="3" spans="1:120" ht="15.75" x14ac:dyDescent="0.25">
      <c r="A3" s="19">
        <v>2</v>
      </c>
      <c r="B3" s="19">
        <v>3</v>
      </c>
      <c r="C3" s="20" t="s">
        <v>71</v>
      </c>
      <c r="D3" s="21" t="s">
        <v>42</v>
      </c>
      <c r="E3" s="30">
        <v>141.2407</v>
      </c>
      <c r="F3" s="23">
        <v>80.423879999999997</v>
      </c>
      <c r="G3" s="23">
        <v>35.614660000000001</v>
      </c>
      <c r="H3" s="23">
        <f t="shared" si="0"/>
        <v>116.03854</v>
      </c>
      <c r="I3" s="24">
        <f t="shared" si="1"/>
        <v>257.27924000000002</v>
      </c>
      <c r="J3" s="25">
        <f t="shared" si="2"/>
        <v>123.2</v>
      </c>
      <c r="K3" s="25">
        <f t="shared" si="3"/>
        <v>134.07924000000003</v>
      </c>
      <c r="L3" s="26" t="s">
        <v>43</v>
      </c>
      <c r="M3" s="26" t="s">
        <v>44</v>
      </c>
      <c r="N3" s="26">
        <f>'[1]1 квартал 2017 г'!N3+'[1]2 квартал 2017'!N3</f>
        <v>0</v>
      </c>
      <c r="O3" s="27">
        <f>'[1]1 квартал 2017 г'!O3+'[1]2 квартал 2017'!O3</f>
        <v>0</v>
      </c>
      <c r="P3" s="26" t="s">
        <v>45</v>
      </c>
      <c r="Q3" s="26" t="s">
        <v>46</v>
      </c>
      <c r="R3" s="26">
        <f>'[1]1 квартал 2017 г'!R3+'[1]2 квартал 2017'!R3</f>
        <v>0</v>
      </c>
      <c r="S3" s="26">
        <f>'[1]1 квартал 2017 г'!S3+'[1]2 квартал 2017'!S3</f>
        <v>0</v>
      </c>
      <c r="T3" s="26" t="s">
        <v>45</v>
      </c>
      <c r="U3" s="26" t="s">
        <v>47</v>
      </c>
      <c r="V3" s="19">
        <f>'[1]1 квартал 2017 г'!V3+'[1]2 квартал 2017'!V3</f>
        <v>0</v>
      </c>
      <c r="W3" s="19">
        <f>'[1]1 квартал 2017 г'!W3+'[1]2 квартал 2017'!W3</f>
        <v>0</v>
      </c>
      <c r="X3" s="19" t="s">
        <v>45</v>
      </c>
      <c r="Y3" s="19" t="s">
        <v>48</v>
      </c>
      <c r="Z3" s="19">
        <f>'[1]1 квартал 2017 г'!Z3+'[1]2 квартал 2017'!Z3</f>
        <v>0</v>
      </c>
      <c r="AA3" s="19">
        <f>'[1]1 квартал 2017 г'!AA3+'[1]2 квартал 2017'!AA3</f>
        <v>0</v>
      </c>
      <c r="AB3" s="26" t="s">
        <v>45</v>
      </c>
      <c r="AC3" s="26" t="s">
        <v>46</v>
      </c>
      <c r="AD3" s="26">
        <f>'[1]1 квартал 2017 г'!AD3+'[1]2 квартал 2017'!AD3</f>
        <v>0</v>
      </c>
      <c r="AE3" s="26">
        <f>'[1]1 квартал 2017 г'!AE3+'[1]2 квартал 2017'!AE3</f>
        <v>0</v>
      </c>
      <c r="AF3" s="26" t="s">
        <v>49</v>
      </c>
      <c r="AG3" s="26" t="s">
        <v>44</v>
      </c>
      <c r="AH3" s="26">
        <f>'[1]1 квартал 2017 г'!AH3+'[1]2 квартал 2017'!AH3</f>
        <v>0</v>
      </c>
      <c r="AI3" s="26">
        <f>'[1]1 квартал 2017 г'!AI3+'[1]2 квартал 2017'!AI3</f>
        <v>0</v>
      </c>
      <c r="AJ3" s="26" t="s">
        <v>50</v>
      </c>
      <c r="AK3" s="26" t="s">
        <v>51</v>
      </c>
      <c r="AL3" s="26">
        <f>'[1]1 квартал 2017 г'!AL3+'[1]2 квартал 2017'!AL3</f>
        <v>0</v>
      </c>
      <c r="AM3" s="28">
        <f>'[1]1 квартал 2017 г'!AM3+'[1]2 квартал 2017'!AM3</f>
        <v>0</v>
      </c>
      <c r="AN3" s="26" t="s">
        <v>52</v>
      </c>
      <c r="AO3" s="26" t="s">
        <v>53</v>
      </c>
      <c r="AP3" s="26">
        <f>'[1]1 квартал 2017 г'!AP3+'[1]2 квартал 2017'!AP3</f>
        <v>0</v>
      </c>
      <c r="AQ3" s="26">
        <f>'[1]1 квартал 2017 г'!AQ3+'[1]2 квартал 2017'!AQ3</f>
        <v>0</v>
      </c>
      <c r="AR3" s="26" t="s">
        <v>54</v>
      </c>
      <c r="AS3" s="26" t="s">
        <v>55</v>
      </c>
      <c r="AT3" s="26">
        <f>'[1]1 квартал 2017 г'!AT3+'[1]2 квартал 2017'!AT3</f>
        <v>0</v>
      </c>
      <c r="AU3" s="26">
        <f>'[1]1 квартал 2017 г'!AU3+'[1]2 квартал 2017'!AU3</f>
        <v>0</v>
      </c>
      <c r="AV3" s="19"/>
      <c r="AW3" s="19"/>
      <c r="AX3" s="26">
        <f>'[1]1 квартал 2017 г'!AX3+'[1]2 квартал 2017'!AX3</f>
        <v>0</v>
      </c>
      <c r="AY3" s="26">
        <f>'[1]1 квартал 2017 г'!AY3+'[1]2 квартал 2017'!AY3</f>
        <v>0</v>
      </c>
      <c r="AZ3" s="26" t="s">
        <v>56</v>
      </c>
      <c r="BA3" s="26" t="s">
        <v>53</v>
      </c>
      <c r="BB3" s="26">
        <f>'[1]1 квартал 2017 г'!BB3+'[1]2 квартал 2017'!BB3</f>
        <v>0</v>
      </c>
      <c r="BC3" s="26">
        <f>'[1]1 квартал 2017 г'!BC3+'[1]2 квартал 2017'!BC3</f>
        <v>0</v>
      </c>
      <c r="BD3" s="26" t="s">
        <v>56</v>
      </c>
      <c r="BE3" s="26" t="s">
        <v>48</v>
      </c>
      <c r="BF3" s="26">
        <f>'[1]1 квартал 2017 г'!BF3+'[1]2 квартал 2017'!BF3</f>
        <v>0</v>
      </c>
      <c r="BG3" s="26">
        <f>'[1]1 квартал 2017 г'!BG3+'[1]2 квартал 2017'!BG3</f>
        <v>0</v>
      </c>
      <c r="BH3" s="26" t="s">
        <v>56</v>
      </c>
      <c r="BI3" s="26" t="s">
        <v>53</v>
      </c>
      <c r="BJ3" s="26">
        <f>'[1]1 квартал 2017 г'!BJ3+'[1]2 квартал 2017'!BJ3</f>
        <v>0</v>
      </c>
      <c r="BK3" s="28">
        <f>'[1]1 квартал 2017 г'!BK3+'[1]2 квартал 2017'!BK3</f>
        <v>0</v>
      </c>
      <c r="BL3" s="26" t="s">
        <v>57</v>
      </c>
      <c r="BM3" s="26" t="s">
        <v>58</v>
      </c>
      <c r="BN3" s="26">
        <f>'[1]1 квартал 2017 г'!BN3+'[1]2 квартал 2017'!BN3</f>
        <v>0</v>
      </c>
      <c r="BO3" s="26">
        <f>'[1]1 квартал 2017 г'!BO3+'[1]2 квартал 2017'!BO3</f>
        <v>0</v>
      </c>
      <c r="BP3" s="26" t="s">
        <v>59</v>
      </c>
      <c r="BQ3" s="26" t="s">
        <v>58</v>
      </c>
      <c r="BR3" s="26">
        <f>'[1]1 квартал 2017 г'!BR3+'[1]2 квартал 2017'!BR3</f>
        <v>0</v>
      </c>
      <c r="BS3" s="26">
        <f>'[1]1 квартал 2017 г'!BS3+'[1]2 квартал 2017'!BS3</f>
        <v>0</v>
      </c>
      <c r="BT3" s="26" t="s">
        <v>60</v>
      </c>
      <c r="BU3" s="26" t="s">
        <v>61</v>
      </c>
      <c r="BV3" s="26">
        <f>'[1]1 квартал 2017 г'!BV3+'[1]2 квартал 2017'!BV3</f>
        <v>0</v>
      </c>
      <c r="BW3" s="26">
        <f>'[1]1 квартал 2017 г'!BW3+'[1]2 квартал 2017'!BW3</f>
        <v>0</v>
      </c>
      <c r="BX3" s="26" t="s">
        <v>60</v>
      </c>
      <c r="BY3" s="26" t="s">
        <v>55</v>
      </c>
      <c r="BZ3" s="26">
        <f>'[1]1 квартал 2017 г'!BZ3+'[1]2 квартал 2017'!BZ3</f>
        <v>0</v>
      </c>
      <c r="CA3" s="26">
        <f>'[1]1 квартал 2017 г'!CA3+'[1]2 квартал 2017'!CA3</f>
        <v>0</v>
      </c>
      <c r="CB3" s="26" t="s">
        <v>60</v>
      </c>
      <c r="CC3" s="26" t="s">
        <v>62</v>
      </c>
      <c r="CD3" s="26">
        <f>'[1]1 квартал 2017 г'!CD3+'[1]2 квартал 2017'!CD3</f>
        <v>0</v>
      </c>
      <c r="CE3" s="26">
        <f>'[1]1 квартал 2017 г'!CE3+'[1]2 квартал 2017'!CE3</f>
        <v>0</v>
      </c>
      <c r="CF3" s="26" t="s">
        <v>60</v>
      </c>
      <c r="CG3" s="26" t="s">
        <v>62</v>
      </c>
      <c r="CH3" s="26">
        <f>'[1]1 квартал 2017 г'!CH3+'[1]2 квартал 2017'!CH3</f>
        <v>0</v>
      </c>
      <c r="CI3" s="26">
        <f>'[1]1 квартал 2017 г'!CI3+'[1]2 квартал 2017'!CI3</f>
        <v>0</v>
      </c>
      <c r="CJ3" s="26" t="s">
        <v>60</v>
      </c>
      <c r="CK3" s="26" t="s">
        <v>53</v>
      </c>
      <c r="CL3" s="26">
        <f>'[1]1 квартал 2017 г'!CL3+'[1]2 квартал 2017'!CL3</f>
        <v>0</v>
      </c>
      <c r="CM3" s="26">
        <f>'[1]1 квартал 2017 г'!CM3+'[1]2 квартал 2017'!CM3</f>
        <v>0</v>
      </c>
      <c r="CN3" s="26" t="s">
        <v>63</v>
      </c>
      <c r="CO3" s="26" t="s">
        <v>53</v>
      </c>
      <c r="CP3" s="26">
        <f>'[1]1 квартал 2017 г'!CP3+'[1]2 квартал 2017'!CP3</f>
        <v>0</v>
      </c>
      <c r="CQ3" s="26">
        <f>'[1]1 квартал 2017 г'!CQ3+'[1]2 квартал 2017'!CQ3</f>
        <v>0</v>
      </c>
      <c r="CR3" s="26" t="s">
        <v>64</v>
      </c>
      <c r="CS3" s="26" t="s">
        <v>65</v>
      </c>
      <c r="CT3" s="26">
        <f>'[1]1 квартал 2017 г'!CT3+'[1]2 квартал 2017'!CT3</f>
        <v>0</v>
      </c>
      <c r="CU3" s="26">
        <f>'[1]1 квартал 2017 г'!CU3+'[1]2 квартал 2017'!CU3</f>
        <v>0</v>
      </c>
      <c r="CV3" s="26" t="s">
        <v>64</v>
      </c>
      <c r="CW3" s="26" t="s">
        <v>53</v>
      </c>
      <c r="CX3" s="26">
        <f>'[1]1 квартал 2017 г'!CX3+'[1]2 квартал 2017'!CX3</f>
        <v>0</v>
      </c>
      <c r="CY3" s="26">
        <f>'[1]1 квартал 2017 г'!CY3+'[1]2 квартал 2017'!CY3</f>
        <v>0</v>
      </c>
      <c r="CZ3" s="26" t="s">
        <v>64</v>
      </c>
      <c r="DA3" s="26" t="s">
        <v>53</v>
      </c>
      <c r="DB3" s="26">
        <f>'[1]1 квартал 2017 г'!DB3+'[1]2 квартал 2017'!DB3</f>
        <v>0</v>
      </c>
      <c r="DC3" s="26">
        <f>'[1]1 квартал 2017 г'!DC3+'[1]2 квартал 2017'!DC3</f>
        <v>0</v>
      </c>
      <c r="DD3" s="26" t="s">
        <v>66</v>
      </c>
      <c r="DE3" s="26" t="s">
        <v>67</v>
      </c>
      <c r="DF3" s="26">
        <f>'[1]1 квартал 2017 г'!DF3+'[1]2 квартал 2017'!DF3</f>
        <v>0</v>
      </c>
      <c r="DG3" s="26">
        <f>'[1]1 квартал 2017 г'!DG3+'[1]2 квартал 2017'!DG3</f>
        <v>0</v>
      </c>
      <c r="DH3" s="26" t="s">
        <v>68</v>
      </c>
      <c r="DI3" s="26" t="s">
        <v>69</v>
      </c>
      <c r="DJ3" s="26">
        <f>'[1]1 квартал 2017 г'!DJ3+'[1]2 квартал 2017'!DJ3</f>
        <v>1.54</v>
      </c>
      <c r="DK3" s="26">
        <f>'[1]1 квартал 2017 г'!DK3+'[1]2 квартал 2017'!DK3</f>
        <v>123.2</v>
      </c>
      <c r="DL3" s="26" t="s">
        <v>70</v>
      </c>
      <c r="DM3" s="28">
        <f>'[1]1 квартал 2017 г'!DM3+'[1]2 квартал 2017'!DM3</f>
        <v>0</v>
      </c>
      <c r="DN3"/>
      <c r="DO3"/>
      <c r="DP3"/>
    </row>
    <row r="4" spans="1:120" ht="15.75" x14ac:dyDescent="0.25">
      <c r="A4" s="19">
        <v>3</v>
      </c>
      <c r="B4" s="19">
        <v>3</v>
      </c>
      <c r="C4" s="20" t="s">
        <v>72</v>
      </c>
      <c r="D4" s="21" t="s">
        <v>42</v>
      </c>
      <c r="E4" s="30">
        <v>111.62496</v>
      </c>
      <c r="F4" s="23">
        <v>72.084959999999995</v>
      </c>
      <c r="G4" s="23"/>
      <c r="H4" s="23">
        <f t="shared" si="0"/>
        <v>72.084959999999995</v>
      </c>
      <c r="I4" s="24">
        <f t="shared" si="1"/>
        <v>183.70992000000001</v>
      </c>
      <c r="J4" s="25">
        <f t="shared" si="2"/>
        <v>0</v>
      </c>
      <c r="K4" s="25">
        <f t="shared" si="3"/>
        <v>183.70992000000001</v>
      </c>
      <c r="L4" s="26" t="s">
        <v>43</v>
      </c>
      <c r="M4" s="26" t="s">
        <v>44</v>
      </c>
      <c r="N4" s="26">
        <f>'[1]1 квартал 2017 г'!N4+'[1]2 квартал 2017'!N4</f>
        <v>0</v>
      </c>
      <c r="O4" s="27">
        <f>'[1]1 квартал 2017 г'!O4+'[1]2 квартал 2017'!O4</f>
        <v>0</v>
      </c>
      <c r="P4" s="26" t="s">
        <v>45</v>
      </c>
      <c r="Q4" s="26" t="s">
        <v>46</v>
      </c>
      <c r="R4" s="26">
        <f>'[1]1 квартал 2017 г'!R4+'[1]2 квартал 2017'!R4</f>
        <v>0</v>
      </c>
      <c r="S4" s="26">
        <f>'[1]1 квартал 2017 г'!S4+'[1]2 квартал 2017'!S4</f>
        <v>0</v>
      </c>
      <c r="T4" s="26" t="s">
        <v>45</v>
      </c>
      <c r="U4" s="26" t="s">
        <v>47</v>
      </c>
      <c r="V4" s="19">
        <f>'[1]1 квартал 2017 г'!V4+'[1]2 квартал 2017'!V4</f>
        <v>0</v>
      </c>
      <c r="W4" s="19">
        <f>'[1]1 квартал 2017 г'!W4+'[1]2 квартал 2017'!W4</f>
        <v>0</v>
      </c>
      <c r="X4" s="19" t="s">
        <v>45</v>
      </c>
      <c r="Y4" s="19" t="s">
        <v>48</v>
      </c>
      <c r="Z4" s="19">
        <f>'[1]1 квартал 2017 г'!Z4+'[1]2 квартал 2017'!Z4</f>
        <v>0</v>
      </c>
      <c r="AA4" s="19">
        <f>'[1]1 квартал 2017 г'!AA4+'[1]2 квартал 2017'!AA4</f>
        <v>0</v>
      </c>
      <c r="AB4" s="26" t="s">
        <v>45</v>
      </c>
      <c r="AC4" s="26" t="s">
        <v>46</v>
      </c>
      <c r="AD4" s="26">
        <f>'[1]1 квартал 2017 г'!AD4+'[1]2 квартал 2017'!AD4</f>
        <v>0</v>
      </c>
      <c r="AE4" s="26">
        <f>'[1]1 квартал 2017 г'!AE4+'[1]2 квартал 2017'!AE4</f>
        <v>0</v>
      </c>
      <c r="AF4" s="26" t="s">
        <v>49</v>
      </c>
      <c r="AG4" s="26" t="s">
        <v>44</v>
      </c>
      <c r="AH4" s="26">
        <f>'[1]1 квартал 2017 г'!AH4+'[1]2 квартал 2017'!AH4</f>
        <v>0</v>
      </c>
      <c r="AI4" s="26">
        <f>'[1]1 квартал 2017 г'!AI4+'[1]2 квартал 2017'!AI4</f>
        <v>0</v>
      </c>
      <c r="AJ4" s="26" t="s">
        <v>50</v>
      </c>
      <c r="AK4" s="26" t="s">
        <v>51</v>
      </c>
      <c r="AL4" s="26">
        <f>'[1]1 квартал 2017 г'!AL4+'[1]2 квартал 2017'!AL4</f>
        <v>0</v>
      </c>
      <c r="AM4" s="28">
        <f>'[1]1 квартал 2017 г'!AM4+'[1]2 квартал 2017'!AM4</f>
        <v>0</v>
      </c>
      <c r="AN4" s="26" t="s">
        <v>52</v>
      </c>
      <c r="AO4" s="26" t="s">
        <v>53</v>
      </c>
      <c r="AP4" s="26">
        <f>'[1]1 квартал 2017 г'!AP4+'[1]2 квартал 2017'!AP4</f>
        <v>0</v>
      </c>
      <c r="AQ4" s="26">
        <f>'[1]1 квартал 2017 г'!AQ4+'[1]2 квартал 2017'!AQ4</f>
        <v>0</v>
      </c>
      <c r="AR4" s="26" t="s">
        <v>54</v>
      </c>
      <c r="AS4" s="26" t="s">
        <v>55</v>
      </c>
      <c r="AT4" s="26">
        <f>'[1]1 квартал 2017 г'!AT4+'[1]2 квартал 2017'!AT4</f>
        <v>0</v>
      </c>
      <c r="AU4" s="26">
        <f>'[1]1 квартал 2017 г'!AU4+'[1]2 квартал 2017'!AU4</f>
        <v>0</v>
      </c>
      <c r="AV4" s="19"/>
      <c r="AW4" s="19"/>
      <c r="AX4" s="26">
        <f>'[1]1 квартал 2017 г'!AX4+'[1]2 квартал 2017'!AX4</f>
        <v>0</v>
      </c>
      <c r="AY4" s="26">
        <f>'[1]1 квартал 2017 г'!AY4+'[1]2 квартал 2017'!AY4</f>
        <v>0</v>
      </c>
      <c r="AZ4" s="26" t="s">
        <v>56</v>
      </c>
      <c r="BA4" s="26" t="s">
        <v>53</v>
      </c>
      <c r="BB4" s="26">
        <f>'[1]1 квартал 2017 г'!BB4+'[1]2 квартал 2017'!BB4</f>
        <v>0</v>
      </c>
      <c r="BC4" s="26">
        <f>'[1]1 квартал 2017 г'!BC4+'[1]2 квартал 2017'!BC4</f>
        <v>0</v>
      </c>
      <c r="BD4" s="26" t="s">
        <v>56</v>
      </c>
      <c r="BE4" s="26" t="s">
        <v>48</v>
      </c>
      <c r="BF4" s="26">
        <f>'[1]1 квартал 2017 г'!BF4+'[1]2 квартал 2017'!BF4</f>
        <v>0</v>
      </c>
      <c r="BG4" s="26">
        <f>'[1]1 квартал 2017 г'!BG4+'[1]2 квартал 2017'!BG4</f>
        <v>0</v>
      </c>
      <c r="BH4" s="26" t="s">
        <v>56</v>
      </c>
      <c r="BI4" s="26" t="s">
        <v>53</v>
      </c>
      <c r="BJ4" s="26">
        <f>'[1]1 квартал 2017 г'!BJ4+'[1]2 квартал 2017'!BJ4</f>
        <v>0</v>
      </c>
      <c r="BK4" s="28">
        <f>'[1]1 квартал 2017 г'!BK4+'[1]2 квартал 2017'!BK4</f>
        <v>0</v>
      </c>
      <c r="BL4" s="26" t="s">
        <v>57</v>
      </c>
      <c r="BM4" s="26" t="s">
        <v>58</v>
      </c>
      <c r="BN4" s="26">
        <f>'[1]1 квартал 2017 г'!BN4+'[1]2 квартал 2017'!BN4</f>
        <v>0</v>
      </c>
      <c r="BO4" s="26">
        <f>'[1]1 квартал 2017 г'!BO4+'[1]2 квартал 2017'!BO4</f>
        <v>0</v>
      </c>
      <c r="BP4" s="26" t="s">
        <v>59</v>
      </c>
      <c r="BQ4" s="26" t="s">
        <v>58</v>
      </c>
      <c r="BR4" s="26">
        <f>'[1]1 квартал 2017 г'!BR4+'[1]2 квартал 2017'!BR4</f>
        <v>0</v>
      </c>
      <c r="BS4" s="26">
        <f>'[1]1 квартал 2017 г'!BS4+'[1]2 квартал 2017'!BS4</f>
        <v>0</v>
      </c>
      <c r="BT4" s="26" t="s">
        <v>60</v>
      </c>
      <c r="BU4" s="26" t="s">
        <v>61</v>
      </c>
      <c r="BV4" s="26">
        <f>'[1]1 квартал 2017 г'!BV4+'[1]2 квартал 2017'!BV4</f>
        <v>0</v>
      </c>
      <c r="BW4" s="26">
        <f>'[1]1 квартал 2017 г'!BW4+'[1]2 квартал 2017'!BW4</f>
        <v>0</v>
      </c>
      <c r="BX4" s="26" t="s">
        <v>60</v>
      </c>
      <c r="BY4" s="26" t="s">
        <v>55</v>
      </c>
      <c r="BZ4" s="26">
        <f>'[1]1 квартал 2017 г'!BZ4+'[1]2 квартал 2017'!BZ4</f>
        <v>0</v>
      </c>
      <c r="CA4" s="26">
        <f>'[1]1 квартал 2017 г'!CA4+'[1]2 квартал 2017'!CA4</f>
        <v>0</v>
      </c>
      <c r="CB4" s="26" t="s">
        <v>60</v>
      </c>
      <c r="CC4" s="26" t="s">
        <v>62</v>
      </c>
      <c r="CD4" s="26">
        <f>'[1]1 квартал 2017 г'!CD4+'[1]2 квартал 2017'!CD4</f>
        <v>0</v>
      </c>
      <c r="CE4" s="26">
        <f>'[1]1 квартал 2017 г'!CE4+'[1]2 квартал 2017'!CE4</f>
        <v>0</v>
      </c>
      <c r="CF4" s="26" t="s">
        <v>60</v>
      </c>
      <c r="CG4" s="26" t="s">
        <v>62</v>
      </c>
      <c r="CH4" s="26">
        <f>'[1]1 квартал 2017 г'!CH4+'[1]2 квартал 2017'!CH4</f>
        <v>0</v>
      </c>
      <c r="CI4" s="26">
        <f>'[1]1 квартал 2017 г'!CI4+'[1]2 квартал 2017'!CI4</f>
        <v>0</v>
      </c>
      <c r="CJ4" s="26" t="s">
        <v>60</v>
      </c>
      <c r="CK4" s="26" t="s">
        <v>53</v>
      </c>
      <c r="CL4" s="26">
        <f>'[1]1 квартал 2017 г'!CL4+'[1]2 квартал 2017'!CL4</f>
        <v>0</v>
      </c>
      <c r="CM4" s="26">
        <f>'[1]1 квартал 2017 г'!CM4+'[1]2 квартал 2017'!CM4</f>
        <v>0</v>
      </c>
      <c r="CN4" s="26" t="s">
        <v>63</v>
      </c>
      <c r="CO4" s="26" t="s">
        <v>53</v>
      </c>
      <c r="CP4" s="26">
        <f>'[1]1 квартал 2017 г'!CP4+'[1]2 квартал 2017'!CP4</f>
        <v>0</v>
      </c>
      <c r="CQ4" s="26">
        <f>'[1]1 квартал 2017 г'!CQ4+'[1]2 квартал 2017'!CQ4</f>
        <v>0</v>
      </c>
      <c r="CR4" s="26" t="s">
        <v>64</v>
      </c>
      <c r="CS4" s="26" t="s">
        <v>65</v>
      </c>
      <c r="CT4" s="26">
        <f>'[1]1 квартал 2017 г'!CT4+'[1]2 квартал 2017'!CT4</f>
        <v>0</v>
      </c>
      <c r="CU4" s="26">
        <f>'[1]1 квартал 2017 г'!CU4+'[1]2 квартал 2017'!CU4</f>
        <v>0</v>
      </c>
      <c r="CV4" s="26" t="s">
        <v>64</v>
      </c>
      <c r="CW4" s="26" t="s">
        <v>53</v>
      </c>
      <c r="CX4" s="26">
        <f>'[1]1 квартал 2017 г'!CX4+'[1]2 квартал 2017'!CX4</f>
        <v>0</v>
      </c>
      <c r="CY4" s="26">
        <f>'[1]1 квартал 2017 г'!CY4+'[1]2 квартал 2017'!CY4</f>
        <v>0</v>
      </c>
      <c r="CZ4" s="26" t="s">
        <v>64</v>
      </c>
      <c r="DA4" s="26" t="s">
        <v>53</v>
      </c>
      <c r="DB4" s="26">
        <f>'[1]1 квартал 2017 г'!DB4+'[1]2 квартал 2017'!DB4</f>
        <v>0</v>
      </c>
      <c r="DC4" s="26">
        <f>'[1]1 квартал 2017 г'!DC4+'[1]2 квартал 2017'!DC4</f>
        <v>0</v>
      </c>
      <c r="DD4" s="26" t="s">
        <v>66</v>
      </c>
      <c r="DE4" s="26" t="s">
        <v>67</v>
      </c>
      <c r="DF4" s="26">
        <f>'[1]1 квартал 2017 г'!DF4+'[1]2 квартал 2017'!DF4</f>
        <v>0</v>
      </c>
      <c r="DG4" s="26">
        <f>'[1]1 квартал 2017 г'!DG4+'[1]2 квартал 2017'!DG4</f>
        <v>0</v>
      </c>
      <c r="DH4" s="26" t="s">
        <v>68</v>
      </c>
      <c r="DI4" s="26" t="s">
        <v>69</v>
      </c>
      <c r="DJ4" s="26">
        <f>'[1]1 квартал 2017 г'!DJ4+'[1]2 квартал 2017'!DJ4</f>
        <v>0</v>
      </c>
      <c r="DK4" s="26">
        <f>'[1]1 квартал 2017 г'!DK4+'[1]2 квартал 2017'!DK4</f>
        <v>0</v>
      </c>
      <c r="DL4" s="26" t="s">
        <v>70</v>
      </c>
      <c r="DM4" s="28">
        <f>'[1]1 квартал 2017 г'!DM4+'[1]2 квартал 2017'!DM4</f>
        <v>0</v>
      </c>
      <c r="DN4"/>
      <c r="DO4"/>
      <c r="DP4"/>
    </row>
    <row r="5" spans="1:120" ht="15.75" x14ac:dyDescent="0.25">
      <c r="A5" s="19">
        <v>4</v>
      </c>
      <c r="B5" s="19">
        <v>3</v>
      </c>
      <c r="C5" s="20" t="s">
        <v>73</v>
      </c>
      <c r="D5" s="21" t="s">
        <v>42</v>
      </c>
      <c r="E5" s="30">
        <v>266.85112000000004</v>
      </c>
      <c r="F5" s="23">
        <v>66.372479999999996</v>
      </c>
      <c r="G5" s="23">
        <v>16.559899999999999</v>
      </c>
      <c r="H5" s="23">
        <f t="shared" si="0"/>
        <v>82.932379999999995</v>
      </c>
      <c r="I5" s="24">
        <f t="shared" si="1"/>
        <v>349.7835</v>
      </c>
      <c r="J5" s="25">
        <f t="shared" si="2"/>
        <v>55.251999999999995</v>
      </c>
      <c r="K5" s="25">
        <f t="shared" si="3"/>
        <v>294.53149999999999</v>
      </c>
      <c r="L5" s="26" t="s">
        <v>43</v>
      </c>
      <c r="M5" s="26" t="s">
        <v>44</v>
      </c>
      <c r="N5" s="26">
        <f>'[1]1 квартал 2017 г'!N5+'[1]2 квартал 2017'!N5</f>
        <v>0</v>
      </c>
      <c r="O5" s="27">
        <f>'[1]1 квартал 2017 г'!O5+'[1]2 квартал 2017'!O5</f>
        <v>0</v>
      </c>
      <c r="P5" s="26" t="s">
        <v>45</v>
      </c>
      <c r="Q5" s="26" t="s">
        <v>46</v>
      </c>
      <c r="R5" s="26">
        <f>'[1]1 квартал 2017 г'!R5+'[1]2 квартал 2017'!R5</f>
        <v>0</v>
      </c>
      <c r="S5" s="26">
        <f>'[1]1 квартал 2017 г'!S5+'[1]2 квартал 2017'!S5</f>
        <v>0</v>
      </c>
      <c r="T5" s="26" t="s">
        <v>45</v>
      </c>
      <c r="U5" s="26" t="s">
        <v>47</v>
      </c>
      <c r="V5" s="19">
        <f>'[1]1 квартал 2017 г'!V5+'[1]2 квартал 2017'!V5</f>
        <v>0</v>
      </c>
      <c r="W5" s="19">
        <f>'[1]1 квартал 2017 г'!W5+'[1]2 квартал 2017'!W5</f>
        <v>0</v>
      </c>
      <c r="X5" s="19" t="s">
        <v>45</v>
      </c>
      <c r="Y5" s="19" t="s">
        <v>48</v>
      </c>
      <c r="Z5" s="19">
        <f>'[1]1 квартал 2017 г'!Z5+'[1]2 квартал 2017'!Z5</f>
        <v>0</v>
      </c>
      <c r="AA5" s="19">
        <f>'[1]1 квартал 2017 г'!AA5+'[1]2 квартал 2017'!AA5</f>
        <v>0</v>
      </c>
      <c r="AB5" s="26" t="s">
        <v>45</v>
      </c>
      <c r="AC5" s="26" t="s">
        <v>46</v>
      </c>
      <c r="AD5" s="26">
        <f>'[1]1 квартал 2017 г'!AD5+'[1]2 квартал 2017'!AD5</f>
        <v>0</v>
      </c>
      <c r="AE5" s="26">
        <f>'[1]1 квартал 2017 г'!AE5+'[1]2 квартал 2017'!AE5</f>
        <v>0</v>
      </c>
      <c r="AF5" s="26" t="s">
        <v>49</v>
      </c>
      <c r="AG5" s="26" t="s">
        <v>44</v>
      </c>
      <c r="AH5" s="26">
        <f>'[1]1 квартал 2017 г'!AH5+'[1]2 квартал 2017'!AH5</f>
        <v>0.02</v>
      </c>
      <c r="AI5" s="26">
        <f>'[1]1 квартал 2017 г'!AI5+'[1]2 квартал 2017'!AI5</f>
        <v>20.414999999999999</v>
      </c>
      <c r="AJ5" s="26" t="s">
        <v>50</v>
      </c>
      <c r="AK5" s="26" t="s">
        <v>51</v>
      </c>
      <c r="AL5" s="26">
        <f>'[1]1 квартал 2017 г'!AL5+'[1]2 квартал 2017'!AL5</f>
        <v>0</v>
      </c>
      <c r="AM5" s="28">
        <f>'[1]1 квартал 2017 г'!AM5+'[1]2 квартал 2017'!AM5</f>
        <v>0</v>
      </c>
      <c r="AN5" s="26" t="s">
        <v>52</v>
      </c>
      <c r="AO5" s="26" t="s">
        <v>53</v>
      </c>
      <c r="AP5" s="26">
        <f>'[1]1 квартал 2017 г'!AP5+'[1]2 квартал 2017'!AP5</f>
        <v>0</v>
      </c>
      <c r="AQ5" s="26">
        <f>'[1]1 квартал 2017 г'!AQ5+'[1]2 квартал 2017'!AQ5</f>
        <v>0</v>
      </c>
      <c r="AR5" s="26" t="s">
        <v>54</v>
      </c>
      <c r="AS5" s="26" t="s">
        <v>55</v>
      </c>
      <c r="AT5" s="26">
        <f>'[1]1 квартал 2017 г'!AT5+'[1]2 квартал 2017'!AT5</f>
        <v>0</v>
      </c>
      <c r="AU5" s="26">
        <f>'[1]1 квартал 2017 г'!AU5+'[1]2 квартал 2017'!AU5</f>
        <v>0</v>
      </c>
      <c r="AV5" s="19"/>
      <c r="AW5" s="19"/>
      <c r="AX5" s="26">
        <f>'[1]1 квартал 2017 г'!AX5+'[1]2 квартал 2017'!AX5</f>
        <v>0</v>
      </c>
      <c r="AY5" s="26">
        <f>'[1]1 квартал 2017 г'!AY5+'[1]2 квартал 2017'!AY5</f>
        <v>0</v>
      </c>
      <c r="AZ5" s="26" t="s">
        <v>56</v>
      </c>
      <c r="BA5" s="26" t="s">
        <v>53</v>
      </c>
      <c r="BB5" s="26">
        <f>'[1]1 квартал 2017 г'!BB5+'[1]2 квартал 2017'!BB5</f>
        <v>0</v>
      </c>
      <c r="BC5" s="26">
        <f>'[1]1 квартал 2017 г'!BC5+'[1]2 квартал 2017'!BC5</f>
        <v>0</v>
      </c>
      <c r="BD5" s="26" t="s">
        <v>56</v>
      </c>
      <c r="BE5" s="26" t="s">
        <v>48</v>
      </c>
      <c r="BF5" s="26">
        <f>'[1]1 квартал 2017 г'!BF5+'[1]2 квартал 2017'!BF5</f>
        <v>0</v>
      </c>
      <c r="BG5" s="26">
        <f>'[1]1 квартал 2017 г'!BG5+'[1]2 квартал 2017'!BG5</f>
        <v>0</v>
      </c>
      <c r="BH5" s="26" t="s">
        <v>56</v>
      </c>
      <c r="BI5" s="26" t="s">
        <v>53</v>
      </c>
      <c r="BJ5" s="26">
        <f>'[1]1 квартал 2017 г'!BJ5+'[1]2 квартал 2017'!BJ5</f>
        <v>0</v>
      </c>
      <c r="BK5" s="28">
        <f>'[1]1 квартал 2017 г'!BK5+'[1]2 квартал 2017'!BK5</f>
        <v>0</v>
      </c>
      <c r="BL5" s="26" t="s">
        <v>57</v>
      </c>
      <c r="BM5" s="26" t="s">
        <v>58</v>
      </c>
      <c r="BN5" s="26">
        <f>'[1]1 квартал 2017 г'!BN5+'[1]2 квартал 2017'!BN5</f>
        <v>0</v>
      </c>
      <c r="BO5" s="26">
        <f>'[1]1 квартал 2017 г'!BO5+'[1]2 квартал 2017'!BO5</f>
        <v>0</v>
      </c>
      <c r="BP5" s="26" t="s">
        <v>59</v>
      </c>
      <c r="BQ5" s="26" t="s">
        <v>58</v>
      </c>
      <c r="BR5" s="26">
        <f>'[1]1 квартал 2017 г'!BR5+'[1]2 квартал 2017'!BR5</f>
        <v>0</v>
      </c>
      <c r="BS5" s="26">
        <f>'[1]1 квартал 2017 г'!BS5+'[1]2 квартал 2017'!BS5</f>
        <v>0</v>
      </c>
      <c r="BT5" s="26" t="s">
        <v>60</v>
      </c>
      <c r="BU5" s="26" t="s">
        <v>61</v>
      </c>
      <c r="BV5" s="26">
        <f>'[1]1 квартал 2017 г'!BV5+'[1]2 квартал 2017'!BV5</f>
        <v>0</v>
      </c>
      <c r="BW5" s="26">
        <f>'[1]1 квартал 2017 г'!BW5+'[1]2 квартал 2017'!BW5</f>
        <v>0</v>
      </c>
      <c r="BX5" s="26" t="s">
        <v>60</v>
      </c>
      <c r="BY5" s="26" t="s">
        <v>55</v>
      </c>
      <c r="BZ5" s="26">
        <f>'[1]1 квартал 2017 г'!BZ5+'[1]2 квартал 2017'!BZ5</f>
        <v>0</v>
      </c>
      <c r="CA5" s="26">
        <f>'[1]1 квартал 2017 г'!CA5+'[1]2 квартал 2017'!CA5</f>
        <v>0</v>
      </c>
      <c r="CB5" s="26" t="s">
        <v>60</v>
      </c>
      <c r="CC5" s="26" t="s">
        <v>62</v>
      </c>
      <c r="CD5" s="26">
        <f>'[1]1 квартал 2017 г'!CD5+'[1]2 квартал 2017'!CD5</f>
        <v>0</v>
      </c>
      <c r="CE5" s="26">
        <f>'[1]1 квартал 2017 г'!CE5+'[1]2 квартал 2017'!CE5</f>
        <v>0</v>
      </c>
      <c r="CF5" s="26" t="s">
        <v>60</v>
      </c>
      <c r="CG5" s="26" t="s">
        <v>62</v>
      </c>
      <c r="CH5" s="26">
        <f>'[1]1 квартал 2017 г'!CH5+'[1]2 квартал 2017'!CH5</f>
        <v>0</v>
      </c>
      <c r="CI5" s="26">
        <f>'[1]1 квартал 2017 г'!CI5+'[1]2 квартал 2017'!CI5</f>
        <v>0</v>
      </c>
      <c r="CJ5" s="26" t="s">
        <v>60</v>
      </c>
      <c r="CK5" s="26" t="s">
        <v>53</v>
      </c>
      <c r="CL5" s="26">
        <f>'[1]1 квартал 2017 г'!CL5+'[1]2 квартал 2017'!CL5</f>
        <v>0</v>
      </c>
      <c r="CM5" s="26">
        <f>'[1]1 квартал 2017 г'!CM5+'[1]2 квартал 2017'!CM5</f>
        <v>0</v>
      </c>
      <c r="CN5" s="26" t="s">
        <v>63</v>
      </c>
      <c r="CO5" s="26" t="s">
        <v>53</v>
      </c>
      <c r="CP5" s="26">
        <f>'[1]1 квартал 2017 г'!CP5+'[1]2 квартал 2017'!CP5</f>
        <v>0</v>
      </c>
      <c r="CQ5" s="26">
        <f>'[1]1 квартал 2017 г'!CQ5+'[1]2 квартал 2017'!CQ5</f>
        <v>0</v>
      </c>
      <c r="CR5" s="26" t="s">
        <v>64</v>
      </c>
      <c r="CS5" s="26" t="s">
        <v>65</v>
      </c>
      <c r="CT5" s="26">
        <f>'[1]1 квартал 2017 г'!CT5+'[1]2 квартал 2017'!CT5</f>
        <v>0</v>
      </c>
      <c r="CU5" s="26">
        <f>'[1]1 квартал 2017 г'!CU5+'[1]2 квартал 2017'!CU5</f>
        <v>0</v>
      </c>
      <c r="CV5" s="26" t="s">
        <v>64</v>
      </c>
      <c r="CW5" s="26" t="s">
        <v>53</v>
      </c>
      <c r="CX5" s="26">
        <f>'[1]1 квартал 2017 г'!CX5+'[1]2 квартал 2017'!CX5</f>
        <v>1</v>
      </c>
      <c r="CY5" s="26">
        <f>'[1]1 квартал 2017 г'!CY5+'[1]2 квартал 2017'!CY5</f>
        <v>1.637</v>
      </c>
      <c r="CZ5" s="26" t="s">
        <v>64</v>
      </c>
      <c r="DA5" s="26" t="s">
        <v>53</v>
      </c>
      <c r="DB5" s="26">
        <f>'[1]1 квартал 2017 г'!DB5+'[1]2 квартал 2017'!DB5</f>
        <v>0</v>
      </c>
      <c r="DC5" s="26">
        <f>'[1]1 квартал 2017 г'!DC5+'[1]2 квартал 2017'!DC5</f>
        <v>0</v>
      </c>
      <c r="DD5" s="26" t="s">
        <v>66</v>
      </c>
      <c r="DE5" s="26" t="s">
        <v>67</v>
      </c>
      <c r="DF5" s="26">
        <f>'[1]1 квартал 2017 г'!DF5+'[1]2 квартал 2017'!DF5</f>
        <v>0</v>
      </c>
      <c r="DG5" s="26">
        <f>'[1]1 квартал 2017 г'!DG5+'[1]2 квартал 2017'!DG5</f>
        <v>0</v>
      </c>
      <c r="DH5" s="26" t="s">
        <v>68</v>
      </c>
      <c r="DI5" s="26" t="s">
        <v>69</v>
      </c>
      <c r="DJ5" s="26">
        <f>'[1]1 квартал 2017 г'!DJ5+'[1]2 квартал 2017'!DJ5</f>
        <v>0.41499999999999998</v>
      </c>
      <c r="DK5" s="26">
        <f>'[1]1 квартал 2017 г'!DK5+'[1]2 квартал 2017'!DK5</f>
        <v>33.199999999999996</v>
      </c>
      <c r="DL5" s="26" t="s">
        <v>70</v>
      </c>
      <c r="DM5" s="28">
        <f>'[1]1 квартал 2017 г'!DM5+'[1]2 квартал 2017'!DM5</f>
        <v>0</v>
      </c>
      <c r="DN5"/>
      <c r="DO5"/>
      <c r="DP5"/>
    </row>
    <row r="6" spans="1:120" ht="15.75" x14ac:dyDescent="0.25">
      <c r="A6" s="19">
        <v>5</v>
      </c>
      <c r="B6" s="19">
        <v>3</v>
      </c>
      <c r="C6" s="20" t="s">
        <v>74</v>
      </c>
      <c r="D6" s="21" t="s">
        <v>42</v>
      </c>
      <c r="E6" s="30">
        <v>43.542000000000002</v>
      </c>
      <c r="F6" s="23">
        <v>38.277720000000002</v>
      </c>
      <c r="G6" s="23">
        <v>8.8581099999999999</v>
      </c>
      <c r="H6" s="23">
        <f t="shared" si="0"/>
        <v>47.135829999999999</v>
      </c>
      <c r="I6" s="24">
        <f t="shared" si="1"/>
        <v>90.67783</v>
      </c>
      <c r="J6" s="25">
        <f t="shared" si="2"/>
        <v>0</v>
      </c>
      <c r="K6" s="25">
        <f t="shared" si="3"/>
        <v>90.67783</v>
      </c>
      <c r="L6" s="26" t="s">
        <v>43</v>
      </c>
      <c r="M6" s="26" t="s">
        <v>44</v>
      </c>
      <c r="N6" s="26">
        <f>'[1]1 квартал 2017 г'!N6+'[1]2 квартал 2017'!N6</f>
        <v>0</v>
      </c>
      <c r="O6" s="27">
        <f>'[1]1 квартал 2017 г'!O6+'[1]2 квартал 2017'!O6</f>
        <v>0</v>
      </c>
      <c r="P6" s="26" t="s">
        <v>45</v>
      </c>
      <c r="Q6" s="26" t="s">
        <v>46</v>
      </c>
      <c r="R6" s="26">
        <f>'[1]1 квартал 2017 г'!R6+'[1]2 квартал 2017'!R6</f>
        <v>0</v>
      </c>
      <c r="S6" s="26">
        <f>'[1]1 квартал 2017 г'!S6+'[1]2 квартал 2017'!S6</f>
        <v>0</v>
      </c>
      <c r="T6" s="26" t="s">
        <v>45</v>
      </c>
      <c r="U6" s="26" t="s">
        <v>47</v>
      </c>
      <c r="V6" s="19">
        <f>'[1]1 квартал 2017 г'!V6+'[1]2 квартал 2017'!V6</f>
        <v>0</v>
      </c>
      <c r="W6" s="19">
        <f>'[1]1 квартал 2017 г'!W6+'[1]2 квартал 2017'!W6</f>
        <v>0</v>
      </c>
      <c r="X6" s="19" t="s">
        <v>45</v>
      </c>
      <c r="Y6" s="19" t="s">
        <v>48</v>
      </c>
      <c r="Z6" s="19">
        <f>'[1]1 квартал 2017 г'!Z6+'[1]2 квартал 2017'!Z6</f>
        <v>0</v>
      </c>
      <c r="AA6" s="19">
        <f>'[1]1 квартал 2017 г'!AA6+'[1]2 квартал 2017'!AA6</f>
        <v>0</v>
      </c>
      <c r="AB6" s="26" t="s">
        <v>45</v>
      </c>
      <c r="AC6" s="26" t="s">
        <v>46</v>
      </c>
      <c r="AD6" s="26">
        <f>'[1]1 квартал 2017 г'!AD6+'[1]2 квартал 2017'!AD6</f>
        <v>0</v>
      </c>
      <c r="AE6" s="26">
        <f>'[1]1 квартал 2017 г'!AE6+'[1]2 квартал 2017'!AE6</f>
        <v>0</v>
      </c>
      <c r="AF6" s="26" t="s">
        <v>49</v>
      </c>
      <c r="AG6" s="26" t="s">
        <v>44</v>
      </c>
      <c r="AH6" s="26">
        <f>'[1]1 квартал 2017 г'!AH6+'[1]2 квартал 2017'!AH6</f>
        <v>0</v>
      </c>
      <c r="AI6" s="26">
        <f>'[1]1 квартал 2017 г'!AI6+'[1]2 квартал 2017'!AI6</f>
        <v>0</v>
      </c>
      <c r="AJ6" s="26" t="s">
        <v>50</v>
      </c>
      <c r="AK6" s="26" t="s">
        <v>51</v>
      </c>
      <c r="AL6" s="26">
        <f>'[1]1 квартал 2017 г'!AL6+'[1]2 квартал 2017'!AL6</f>
        <v>0</v>
      </c>
      <c r="AM6" s="28">
        <f>'[1]1 квартал 2017 г'!AM6+'[1]2 квартал 2017'!AM6</f>
        <v>0</v>
      </c>
      <c r="AN6" s="26" t="s">
        <v>52</v>
      </c>
      <c r="AO6" s="26" t="s">
        <v>53</v>
      </c>
      <c r="AP6" s="26">
        <f>'[1]1 квартал 2017 г'!AP6+'[1]2 квартал 2017'!AP6</f>
        <v>0</v>
      </c>
      <c r="AQ6" s="26">
        <f>'[1]1 квартал 2017 г'!AQ6+'[1]2 квартал 2017'!AQ6</f>
        <v>0</v>
      </c>
      <c r="AR6" s="26" t="s">
        <v>54</v>
      </c>
      <c r="AS6" s="26" t="s">
        <v>55</v>
      </c>
      <c r="AT6" s="26">
        <f>'[1]1 квартал 2017 г'!AT6+'[1]2 квартал 2017'!AT6</f>
        <v>0</v>
      </c>
      <c r="AU6" s="26">
        <f>'[1]1 квартал 2017 г'!AU6+'[1]2 квартал 2017'!AU6</f>
        <v>0</v>
      </c>
      <c r="AV6" s="19"/>
      <c r="AW6" s="19"/>
      <c r="AX6" s="26">
        <f>'[1]1 квартал 2017 г'!AX6+'[1]2 квартал 2017'!AX6</f>
        <v>0</v>
      </c>
      <c r="AY6" s="26">
        <f>'[1]1 квартал 2017 г'!AY6+'[1]2 квартал 2017'!AY6</f>
        <v>0</v>
      </c>
      <c r="AZ6" s="26" t="s">
        <v>56</v>
      </c>
      <c r="BA6" s="26" t="s">
        <v>53</v>
      </c>
      <c r="BB6" s="26">
        <f>'[1]1 квартал 2017 г'!BB6+'[1]2 квартал 2017'!BB6</f>
        <v>0</v>
      </c>
      <c r="BC6" s="26">
        <f>'[1]1 квартал 2017 г'!BC6+'[1]2 квартал 2017'!BC6</f>
        <v>0</v>
      </c>
      <c r="BD6" s="26" t="s">
        <v>56</v>
      </c>
      <c r="BE6" s="26" t="s">
        <v>48</v>
      </c>
      <c r="BF6" s="26">
        <f>'[1]1 квартал 2017 г'!BF6+'[1]2 квартал 2017'!BF6</f>
        <v>0</v>
      </c>
      <c r="BG6" s="26">
        <f>'[1]1 квартал 2017 г'!BG6+'[1]2 квартал 2017'!BG6</f>
        <v>0</v>
      </c>
      <c r="BH6" s="26" t="s">
        <v>56</v>
      </c>
      <c r="BI6" s="26" t="s">
        <v>53</v>
      </c>
      <c r="BJ6" s="26">
        <f>'[1]1 квартал 2017 г'!BJ6+'[1]2 квартал 2017'!BJ6</f>
        <v>0</v>
      </c>
      <c r="BK6" s="28">
        <f>'[1]1 квартал 2017 г'!BK6+'[1]2 квартал 2017'!BK6</f>
        <v>0</v>
      </c>
      <c r="BL6" s="26" t="s">
        <v>57</v>
      </c>
      <c r="BM6" s="26" t="s">
        <v>58</v>
      </c>
      <c r="BN6" s="26">
        <f>'[1]1 квартал 2017 г'!BN6+'[1]2 квартал 2017'!BN6</f>
        <v>0</v>
      </c>
      <c r="BO6" s="26">
        <f>'[1]1 квартал 2017 г'!BO6+'[1]2 квартал 2017'!BO6</f>
        <v>0</v>
      </c>
      <c r="BP6" s="26" t="s">
        <v>59</v>
      </c>
      <c r="BQ6" s="26" t="s">
        <v>58</v>
      </c>
      <c r="BR6" s="26">
        <f>'[1]1 квартал 2017 г'!BR6+'[1]2 квартал 2017'!BR6</f>
        <v>0</v>
      </c>
      <c r="BS6" s="26">
        <f>'[1]1 квартал 2017 г'!BS6+'[1]2 квартал 2017'!BS6</f>
        <v>0</v>
      </c>
      <c r="BT6" s="26" t="s">
        <v>60</v>
      </c>
      <c r="BU6" s="26" t="s">
        <v>61</v>
      </c>
      <c r="BV6" s="26">
        <f>'[1]1 квартал 2017 г'!BV6+'[1]2 квартал 2017'!BV6</f>
        <v>0</v>
      </c>
      <c r="BW6" s="26">
        <f>'[1]1 квартал 2017 г'!BW6+'[1]2 квартал 2017'!BW6</f>
        <v>0</v>
      </c>
      <c r="BX6" s="26" t="s">
        <v>60</v>
      </c>
      <c r="BY6" s="26" t="s">
        <v>55</v>
      </c>
      <c r="BZ6" s="26">
        <f>'[1]1 квартал 2017 г'!BZ6+'[1]2 квартал 2017'!BZ6</f>
        <v>0</v>
      </c>
      <c r="CA6" s="26">
        <f>'[1]1 квартал 2017 г'!CA6+'[1]2 квартал 2017'!CA6</f>
        <v>0</v>
      </c>
      <c r="CB6" s="26" t="s">
        <v>60</v>
      </c>
      <c r="CC6" s="26" t="s">
        <v>62</v>
      </c>
      <c r="CD6" s="26">
        <f>'[1]1 квартал 2017 г'!CD6+'[1]2 квартал 2017'!CD6</f>
        <v>0</v>
      </c>
      <c r="CE6" s="26">
        <f>'[1]1 квартал 2017 г'!CE6+'[1]2 квартал 2017'!CE6</f>
        <v>0</v>
      </c>
      <c r="CF6" s="26" t="s">
        <v>60</v>
      </c>
      <c r="CG6" s="26" t="s">
        <v>62</v>
      </c>
      <c r="CH6" s="26">
        <f>'[1]1 квартал 2017 г'!CH6+'[1]2 квартал 2017'!CH6</f>
        <v>0</v>
      </c>
      <c r="CI6" s="26">
        <f>'[1]1 квартал 2017 г'!CI6+'[1]2 квартал 2017'!CI6</f>
        <v>0</v>
      </c>
      <c r="CJ6" s="26" t="s">
        <v>60</v>
      </c>
      <c r="CK6" s="26" t="s">
        <v>53</v>
      </c>
      <c r="CL6" s="26">
        <f>'[1]1 квартал 2017 г'!CL6+'[1]2 квартал 2017'!CL6</f>
        <v>0</v>
      </c>
      <c r="CM6" s="26">
        <f>'[1]1 квартал 2017 г'!CM6+'[1]2 квартал 2017'!CM6</f>
        <v>0</v>
      </c>
      <c r="CN6" s="26" t="s">
        <v>63</v>
      </c>
      <c r="CO6" s="26" t="s">
        <v>53</v>
      </c>
      <c r="CP6" s="26">
        <f>'[1]1 квартал 2017 г'!CP6+'[1]2 квартал 2017'!CP6</f>
        <v>0</v>
      </c>
      <c r="CQ6" s="26">
        <f>'[1]1 квартал 2017 г'!CQ6+'[1]2 квартал 2017'!CQ6</f>
        <v>0</v>
      </c>
      <c r="CR6" s="26" t="s">
        <v>64</v>
      </c>
      <c r="CS6" s="26" t="s">
        <v>65</v>
      </c>
      <c r="CT6" s="26">
        <f>'[1]1 квартал 2017 г'!CT6+'[1]2 квартал 2017'!CT6</f>
        <v>0</v>
      </c>
      <c r="CU6" s="26">
        <f>'[1]1 квартал 2017 г'!CU6+'[1]2 квартал 2017'!CU6</f>
        <v>0</v>
      </c>
      <c r="CV6" s="26" t="s">
        <v>64</v>
      </c>
      <c r="CW6" s="26" t="s">
        <v>53</v>
      </c>
      <c r="CX6" s="26">
        <f>'[1]1 квартал 2017 г'!CX6+'[1]2 квартал 2017'!CX6</f>
        <v>0</v>
      </c>
      <c r="CY6" s="26">
        <f>'[1]1 квартал 2017 г'!CY6+'[1]2 квартал 2017'!CY6</f>
        <v>0</v>
      </c>
      <c r="CZ6" s="26" t="s">
        <v>64</v>
      </c>
      <c r="DA6" s="26" t="s">
        <v>53</v>
      </c>
      <c r="DB6" s="26">
        <f>'[1]1 квартал 2017 г'!DB6+'[1]2 квартал 2017'!DB6</f>
        <v>0</v>
      </c>
      <c r="DC6" s="26">
        <f>'[1]1 квартал 2017 г'!DC6+'[1]2 квартал 2017'!DC6</f>
        <v>0</v>
      </c>
      <c r="DD6" s="26" t="s">
        <v>66</v>
      </c>
      <c r="DE6" s="26" t="s">
        <v>67</v>
      </c>
      <c r="DF6" s="26">
        <f>'[1]1 квартал 2017 г'!DF6+'[1]2 квартал 2017'!DF6</f>
        <v>0</v>
      </c>
      <c r="DG6" s="26">
        <f>'[1]1 квартал 2017 г'!DG6+'[1]2 квартал 2017'!DG6</f>
        <v>0</v>
      </c>
      <c r="DH6" s="26" t="s">
        <v>68</v>
      </c>
      <c r="DI6" s="26" t="s">
        <v>69</v>
      </c>
      <c r="DJ6" s="26">
        <f>'[1]1 квартал 2017 г'!DJ6+'[1]2 квартал 2017'!DJ6</f>
        <v>0</v>
      </c>
      <c r="DK6" s="26">
        <f>'[1]1 квартал 2017 г'!DK6+'[1]2 квартал 2017'!DK6</f>
        <v>0</v>
      </c>
      <c r="DL6" s="26" t="s">
        <v>70</v>
      </c>
      <c r="DM6" s="28">
        <f>'[1]1 квартал 2017 г'!DM6+'[1]2 квартал 2017'!DM6</f>
        <v>0</v>
      </c>
      <c r="DN6"/>
      <c r="DO6"/>
      <c r="DP6"/>
    </row>
    <row r="7" spans="1:120" s="31" customFormat="1" ht="15.75" x14ac:dyDescent="0.25">
      <c r="A7" s="19">
        <v>6</v>
      </c>
      <c r="B7" s="19">
        <v>3</v>
      </c>
      <c r="C7" s="20" t="s">
        <v>75</v>
      </c>
      <c r="D7" s="21" t="s">
        <v>42</v>
      </c>
      <c r="E7" s="30">
        <v>-204.929</v>
      </c>
      <c r="F7" s="23">
        <v>33.175800000000002</v>
      </c>
      <c r="G7" s="23">
        <v>6.3422400000000003</v>
      </c>
      <c r="H7" s="23">
        <f t="shared" si="0"/>
        <v>39.518039999999999</v>
      </c>
      <c r="I7" s="24">
        <f t="shared" si="1"/>
        <v>-165.41095999999999</v>
      </c>
      <c r="J7" s="25">
        <f t="shared" si="2"/>
        <v>0.79500000000000004</v>
      </c>
      <c r="K7" s="25">
        <f t="shared" si="3"/>
        <v>-166.20595999999998</v>
      </c>
      <c r="L7" s="26" t="s">
        <v>43</v>
      </c>
      <c r="M7" s="26" t="s">
        <v>44</v>
      </c>
      <c r="N7" s="26">
        <f>'[1]1 квартал 2017 г'!N7+'[1]2 квартал 2017'!N7</f>
        <v>0</v>
      </c>
      <c r="O7" s="27">
        <f>'[1]1 квартал 2017 г'!O7+'[1]2 квартал 2017'!O7</f>
        <v>0</v>
      </c>
      <c r="P7" s="26" t="s">
        <v>45</v>
      </c>
      <c r="Q7" s="26" t="s">
        <v>46</v>
      </c>
      <c r="R7" s="26">
        <f>'[1]1 квартал 2017 г'!R7+'[1]2 квартал 2017'!R7</f>
        <v>0</v>
      </c>
      <c r="S7" s="26">
        <f>'[1]1 квартал 2017 г'!S7+'[1]2 квартал 2017'!S7</f>
        <v>0</v>
      </c>
      <c r="T7" s="26" t="s">
        <v>45</v>
      </c>
      <c r="U7" s="26" t="s">
        <v>47</v>
      </c>
      <c r="V7" s="19">
        <f>'[1]1 квартал 2017 г'!V7+'[1]2 квартал 2017'!V7</f>
        <v>0</v>
      </c>
      <c r="W7" s="19">
        <f>'[1]1 квартал 2017 г'!W7+'[1]2 квартал 2017'!W7</f>
        <v>0</v>
      </c>
      <c r="X7" s="19" t="s">
        <v>45</v>
      </c>
      <c r="Y7" s="19" t="s">
        <v>48</v>
      </c>
      <c r="Z7" s="19">
        <f>'[1]1 квартал 2017 г'!Z7+'[1]2 квартал 2017'!Z7</f>
        <v>0</v>
      </c>
      <c r="AA7" s="19">
        <f>'[1]1 квартал 2017 г'!AA7+'[1]2 квартал 2017'!AA7</f>
        <v>0</v>
      </c>
      <c r="AB7" s="26" t="s">
        <v>45</v>
      </c>
      <c r="AC7" s="26" t="s">
        <v>46</v>
      </c>
      <c r="AD7" s="26">
        <f>'[1]1 квартал 2017 г'!AD7+'[1]2 квартал 2017'!AD7</f>
        <v>0</v>
      </c>
      <c r="AE7" s="26">
        <f>'[1]1 квартал 2017 г'!AE7+'[1]2 квартал 2017'!AE7</f>
        <v>0</v>
      </c>
      <c r="AF7" s="26" t="s">
        <v>49</v>
      </c>
      <c r="AG7" s="26" t="s">
        <v>44</v>
      </c>
      <c r="AH7" s="26">
        <f>'[1]1 квартал 2017 г'!AH7+'[1]2 квартал 2017'!AH7</f>
        <v>0</v>
      </c>
      <c r="AI7" s="26">
        <f>'[1]1 квартал 2017 г'!AI7+'[1]2 квартал 2017'!AI7</f>
        <v>0</v>
      </c>
      <c r="AJ7" s="26" t="s">
        <v>50</v>
      </c>
      <c r="AK7" s="26" t="s">
        <v>51</v>
      </c>
      <c r="AL7" s="26">
        <f>'[1]1 квартал 2017 г'!AL7+'[1]2 квартал 2017'!AL7</f>
        <v>0</v>
      </c>
      <c r="AM7" s="28">
        <f>'[1]1 квартал 2017 г'!AM7+'[1]2 квартал 2017'!AM7</f>
        <v>0</v>
      </c>
      <c r="AN7" s="26" t="s">
        <v>52</v>
      </c>
      <c r="AO7" s="26" t="s">
        <v>53</v>
      </c>
      <c r="AP7" s="26">
        <f>'[1]1 квартал 2017 г'!AP7+'[1]2 квартал 2017'!AP7</f>
        <v>0</v>
      </c>
      <c r="AQ7" s="26">
        <f>'[1]1 квартал 2017 г'!AQ7+'[1]2 квартал 2017'!AQ7</f>
        <v>0</v>
      </c>
      <c r="AR7" s="26" t="s">
        <v>54</v>
      </c>
      <c r="AS7" s="26" t="s">
        <v>55</v>
      </c>
      <c r="AT7" s="26">
        <f>'[1]1 квартал 2017 г'!AT7+'[1]2 квартал 2017'!AT7</f>
        <v>0</v>
      </c>
      <c r="AU7" s="26">
        <f>'[1]1 квартал 2017 г'!AU7+'[1]2 квартал 2017'!AU7</f>
        <v>0</v>
      </c>
      <c r="AV7" s="19"/>
      <c r="AW7" s="19"/>
      <c r="AX7" s="26">
        <f>'[1]1 квартал 2017 г'!AX7+'[1]2 квартал 2017'!AX7</f>
        <v>0</v>
      </c>
      <c r="AY7" s="26">
        <f>'[1]1 квартал 2017 г'!AY7+'[1]2 квартал 2017'!AY7</f>
        <v>0</v>
      </c>
      <c r="AZ7" s="26" t="s">
        <v>56</v>
      </c>
      <c r="BA7" s="26" t="s">
        <v>53</v>
      </c>
      <c r="BB7" s="26">
        <f>'[1]1 квартал 2017 г'!BB7+'[1]2 квартал 2017'!BB7</f>
        <v>0</v>
      </c>
      <c r="BC7" s="26">
        <f>'[1]1 квартал 2017 г'!BC7+'[1]2 квартал 2017'!BC7</f>
        <v>0</v>
      </c>
      <c r="BD7" s="26" t="s">
        <v>56</v>
      </c>
      <c r="BE7" s="26" t="s">
        <v>48</v>
      </c>
      <c r="BF7" s="26">
        <f>'[1]1 квартал 2017 г'!BF7+'[1]2 квартал 2017'!BF7</f>
        <v>0</v>
      </c>
      <c r="BG7" s="26">
        <f>'[1]1 квартал 2017 г'!BG7+'[1]2 квартал 2017'!BG7</f>
        <v>0</v>
      </c>
      <c r="BH7" s="26" t="s">
        <v>56</v>
      </c>
      <c r="BI7" s="26" t="s">
        <v>53</v>
      </c>
      <c r="BJ7" s="26">
        <f>'[1]1 квартал 2017 г'!BJ7+'[1]2 квартал 2017'!BJ7</f>
        <v>0</v>
      </c>
      <c r="BK7" s="28">
        <f>'[1]1 квартал 2017 г'!BK7+'[1]2 квартал 2017'!BK7</f>
        <v>0</v>
      </c>
      <c r="BL7" s="26" t="s">
        <v>57</v>
      </c>
      <c r="BM7" s="26" t="s">
        <v>58</v>
      </c>
      <c r="BN7" s="26">
        <f>'[1]1 квартал 2017 г'!BN7+'[1]2 квартал 2017'!BN7</f>
        <v>0</v>
      </c>
      <c r="BO7" s="26">
        <f>'[1]1 квартал 2017 г'!BO7+'[1]2 квартал 2017'!BO7</f>
        <v>0</v>
      </c>
      <c r="BP7" s="26" t="s">
        <v>59</v>
      </c>
      <c r="BQ7" s="26" t="s">
        <v>58</v>
      </c>
      <c r="BR7" s="26">
        <f>'[1]1 квартал 2017 г'!BR7+'[1]2 квартал 2017'!BR7</f>
        <v>0</v>
      </c>
      <c r="BS7" s="26">
        <f>'[1]1 квартал 2017 г'!BS7+'[1]2 квартал 2017'!BS7</f>
        <v>0</v>
      </c>
      <c r="BT7" s="26" t="s">
        <v>60</v>
      </c>
      <c r="BU7" s="26" t="s">
        <v>61</v>
      </c>
      <c r="BV7" s="26">
        <f>'[1]1 квартал 2017 г'!BV7+'[1]2 квартал 2017'!BV7</f>
        <v>0</v>
      </c>
      <c r="BW7" s="26">
        <f>'[1]1 квартал 2017 г'!BW7+'[1]2 квартал 2017'!BW7</f>
        <v>0</v>
      </c>
      <c r="BX7" s="26" t="s">
        <v>60</v>
      </c>
      <c r="BY7" s="26" t="s">
        <v>55</v>
      </c>
      <c r="BZ7" s="26">
        <f>'[1]1 квартал 2017 г'!BZ7+'[1]2 квартал 2017'!BZ7</f>
        <v>0</v>
      </c>
      <c r="CA7" s="26">
        <f>'[1]1 квартал 2017 г'!CA7+'[1]2 квартал 2017'!CA7</f>
        <v>0</v>
      </c>
      <c r="CB7" s="26" t="s">
        <v>60</v>
      </c>
      <c r="CC7" s="26" t="s">
        <v>62</v>
      </c>
      <c r="CD7" s="26">
        <f>'[1]1 квартал 2017 г'!CD7+'[1]2 квартал 2017'!CD7</f>
        <v>0</v>
      </c>
      <c r="CE7" s="26">
        <f>'[1]1 квартал 2017 г'!CE7+'[1]2 квартал 2017'!CE7</f>
        <v>0</v>
      </c>
      <c r="CF7" s="26" t="s">
        <v>60</v>
      </c>
      <c r="CG7" s="26" t="s">
        <v>62</v>
      </c>
      <c r="CH7" s="26">
        <f>'[1]1 квартал 2017 г'!CH7+'[1]2 квартал 2017'!CH7</f>
        <v>0</v>
      </c>
      <c r="CI7" s="26">
        <f>'[1]1 квартал 2017 г'!CI7+'[1]2 квартал 2017'!CI7</f>
        <v>0</v>
      </c>
      <c r="CJ7" s="26" t="s">
        <v>60</v>
      </c>
      <c r="CK7" s="26" t="s">
        <v>53</v>
      </c>
      <c r="CL7" s="26">
        <f>'[1]1 квартал 2017 г'!CL7+'[1]2 квартал 2017'!CL7</f>
        <v>0</v>
      </c>
      <c r="CM7" s="26">
        <f>'[1]1 квартал 2017 г'!CM7+'[1]2 квартал 2017'!CM7</f>
        <v>0</v>
      </c>
      <c r="CN7" s="26" t="s">
        <v>63</v>
      </c>
      <c r="CO7" s="26" t="s">
        <v>53</v>
      </c>
      <c r="CP7" s="26">
        <f>'[1]1 квартал 2017 г'!CP7+'[1]2 квартал 2017'!CP7</f>
        <v>0</v>
      </c>
      <c r="CQ7" s="26">
        <f>'[1]1 квартал 2017 г'!CQ7+'[1]2 квартал 2017'!CQ7</f>
        <v>0</v>
      </c>
      <c r="CR7" s="26" t="s">
        <v>64</v>
      </c>
      <c r="CS7" s="26" t="s">
        <v>65</v>
      </c>
      <c r="CT7" s="26">
        <f>'[1]1 квартал 2017 г'!CT7+'[1]2 квартал 2017'!CT7</f>
        <v>0</v>
      </c>
      <c r="CU7" s="26">
        <f>'[1]1 квартал 2017 г'!CU7+'[1]2 квартал 2017'!CU7</f>
        <v>0</v>
      </c>
      <c r="CV7" s="26" t="s">
        <v>64</v>
      </c>
      <c r="CW7" s="26" t="s">
        <v>53</v>
      </c>
      <c r="CX7" s="26">
        <f>'[1]1 квартал 2017 г'!CX7+'[1]2 квартал 2017'!CX7</f>
        <v>1</v>
      </c>
      <c r="CY7" s="26">
        <f>'[1]1 квартал 2017 г'!CY7+'[1]2 квартал 2017'!CY7</f>
        <v>0.79500000000000004</v>
      </c>
      <c r="CZ7" s="26" t="s">
        <v>64</v>
      </c>
      <c r="DA7" s="26" t="s">
        <v>53</v>
      </c>
      <c r="DB7" s="26">
        <f>'[1]1 квартал 2017 г'!DB7+'[1]2 квартал 2017'!DB7</f>
        <v>0</v>
      </c>
      <c r="DC7" s="26">
        <f>'[1]1 квартал 2017 г'!DC7+'[1]2 квартал 2017'!DC7</f>
        <v>0</v>
      </c>
      <c r="DD7" s="26" t="s">
        <v>66</v>
      </c>
      <c r="DE7" s="26" t="s">
        <v>67</v>
      </c>
      <c r="DF7" s="26">
        <f>'[1]1 квартал 2017 г'!DF7+'[1]2 квартал 2017'!DF7</f>
        <v>0</v>
      </c>
      <c r="DG7" s="26">
        <f>'[1]1 квартал 2017 г'!DG7+'[1]2 квартал 2017'!DG7</f>
        <v>0</v>
      </c>
      <c r="DH7" s="26" t="s">
        <v>68</v>
      </c>
      <c r="DI7" s="26" t="s">
        <v>69</v>
      </c>
      <c r="DJ7" s="26">
        <f>'[1]1 квартал 2017 г'!DJ7+'[1]2 квартал 2017'!DJ7</f>
        <v>0</v>
      </c>
      <c r="DK7" s="26">
        <f>'[1]1 квартал 2017 г'!DK7+'[1]2 квартал 2017'!DK7</f>
        <v>0</v>
      </c>
      <c r="DL7" s="26" t="s">
        <v>70</v>
      </c>
      <c r="DM7" s="28">
        <f>'[1]1 квартал 2017 г'!DM7+'[1]2 квартал 2017'!DM7</f>
        <v>0</v>
      </c>
      <c r="DO7"/>
    </row>
    <row r="8" spans="1:120" ht="15.75" x14ac:dyDescent="0.25">
      <c r="A8" s="19">
        <v>7</v>
      </c>
      <c r="B8" s="19">
        <v>3</v>
      </c>
      <c r="C8" s="20" t="s">
        <v>76</v>
      </c>
      <c r="D8" s="21" t="s">
        <v>42</v>
      </c>
      <c r="E8" s="30">
        <v>159.23011</v>
      </c>
      <c r="F8" s="23">
        <v>50.878079999999997</v>
      </c>
      <c r="G8" s="23">
        <v>16.82621</v>
      </c>
      <c r="H8" s="23">
        <f t="shared" si="0"/>
        <v>67.70429</v>
      </c>
      <c r="I8" s="24">
        <f t="shared" si="1"/>
        <v>226.93439999999998</v>
      </c>
      <c r="J8" s="25">
        <f t="shared" si="2"/>
        <v>49.04</v>
      </c>
      <c r="K8" s="25">
        <f t="shared" si="3"/>
        <v>177.89439999999999</v>
      </c>
      <c r="L8" s="26" t="s">
        <v>43</v>
      </c>
      <c r="M8" s="26" t="s">
        <v>44</v>
      </c>
      <c r="N8" s="26">
        <f>'[1]1 квартал 2017 г'!N8+'[1]2 квартал 2017'!N8</f>
        <v>0</v>
      </c>
      <c r="O8" s="27">
        <f>'[1]1 квартал 2017 г'!O8+'[1]2 квартал 2017'!O8</f>
        <v>0</v>
      </c>
      <c r="P8" s="26" t="s">
        <v>45</v>
      </c>
      <c r="Q8" s="26" t="s">
        <v>46</v>
      </c>
      <c r="R8" s="26">
        <f>'[1]1 квартал 2017 г'!R8+'[1]2 квартал 2017'!R8</f>
        <v>0</v>
      </c>
      <c r="S8" s="26">
        <f>'[1]1 квартал 2017 г'!S8+'[1]2 квартал 2017'!S8</f>
        <v>0</v>
      </c>
      <c r="T8" s="26" t="s">
        <v>45</v>
      </c>
      <c r="U8" s="26" t="s">
        <v>47</v>
      </c>
      <c r="V8" s="19">
        <f>'[1]1 квартал 2017 г'!V8+'[1]2 квартал 2017'!V8</f>
        <v>0</v>
      </c>
      <c r="W8" s="19">
        <f>'[1]1 квартал 2017 г'!W8+'[1]2 квартал 2017'!W8</f>
        <v>0</v>
      </c>
      <c r="X8" s="19" t="s">
        <v>45</v>
      </c>
      <c r="Y8" s="19" t="s">
        <v>48</v>
      </c>
      <c r="Z8" s="19">
        <f>'[1]1 квартал 2017 г'!Z8+'[1]2 квартал 2017'!Z8</f>
        <v>0</v>
      </c>
      <c r="AA8" s="19">
        <f>'[1]1 квартал 2017 г'!AA8+'[1]2 квартал 2017'!AA8</f>
        <v>0</v>
      </c>
      <c r="AB8" s="26" t="s">
        <v>45</v>
      </c>
      <c r="AC8" s="26" t="s">
        <v>46</v>
      </c>
      <c r="AD8" s="26">
        <f>'[1]1 квартал 2017 г'!AD8+'[1]2 квартал 2017'!AD8</f>
        <v>0</v>
      </c>
      <c r="AE8" s="26">
        <f>'[1]1 квартал 2017 г'!AE8+'[1]2 квартал 2017'!AE8</f>
        <v>0</v>
      </c>
      <c r="AF8" s="26" t="s">
        <v>49</v>
      </c>
      <c r="AG8" s="26" t="s">
        <v>44</v>
      </c>
      <c r="AH8" s="26">
        <f>'[1]1 квартал 2017 г'!AH8+'[1]2 квартал 2017'!AH8</f>
        <v>0</v>
      </c>
      <c r="AI8" s="26">
        <f>'[1]1 квартал 2017 г'!AI8+'[1]2 квартал 2017'!AI8</f>
        <v>0</v>
      </c>
      <c r="AJ8" s="26" t="s">
        <v>50</v>
      </c>
      <c r="AK8" s="26" t="s">
        <v>51</v>
      </c>
      <c r="AL8" s="26">
        <f>'[1]1 квартал 2017 г'!AL8+'[1]2 квартал 2017'!AL8</f>
        <v>0</v>
      </c>
      <c r="AM8" s="28">
        <f>'[1]1 квартал 2017 г'!AM8+'[1]2 квартал 2017'!AM8</f>
        <v>0</v>
      </c>
      <c r="AN8" s="26" t="s">
        <v>52</v>
      </c>
      <c r="AO8" s="26" t="s">
        <v>53</v>
      </c>
      <c r="AP8" s="26">
        <f>'[1]1 квартал 2017 г'!AP8+'[1]2 квартал 2017'!AP8</f>
        <v>0</v>
      </c>
      <c r="AQ8" s="26">
        <f>'[1]1 квартал 2017 г'!AQ8+'[1]2 квартал 2017'!AQ8</f>
        <v>0</v>
      </c>
      <c r="AR8" s="26" t="s">
        <v>54</v>
      </c>
      <c r="AS8" s="26" t="s">
        <v>55</v>
      </c>
      <c r="AT8" s="26">
        <f>'[1]1 квартал 2017 г'!AT8+'[1]2 квартал 2017'!AT8</f>
        <v>0</v>
      </c>
      <c r="AU8" s="26">
        <f>'[1]1 квартал 2017 г'!AU8+'[1]2 квартал 2017'!AU8</f>
        <v>0</v>
      </c>
      <c r="AV8" s="19"/>
      <c r="AW8" s="19"/>
      <c r="AX8" s="26">
        <f>'[1]1 квартал 2017 г'!AX8+'[1]2 квартал 2017'!AX8</f>
        <v>0</v>
      </c>
      <c r="AY8" s="26">
        <f>'[1]1 квартал 2017 г'!AY8+'[1]2 квартал 2017'!AY8</f>
        <v>0</v>
      </c>
      <c r="AZ8" s="26" t="s">
        <v>56</v>
      </c>
      <c r="BA8" s="26" t="s">
        <v>53</v>
      </c>
      <c r="BB8" s="26">
        <f>'[1]1 квартал 2017 г'!BB8+'[1]2 квартал 2017'!BB8</f>
        <v>0</v>
      </c>
      <c r="BC8" s="26">
        <f>'[1]1 квартал 2017 г'!BC8+'[1]2 квартал 2017'!BC8</f>
        <v>0</v>
      </c>
      <c r="BD8" s="26" t="s">
        <v>56</v>
      </c>
      <c r="BE8" s="26" t="s">
        <v>48</v>
      </c>
      <c r="BF8" s="26">
        <f>'[1]1 квартал 2017 г'!BF8+'[1]2 квартал 2017'!BF8</f>
        <v>0</v>
      </c>
      <c r="BG8" s="26">
        <f>'[1]1 квартал 2017 г'!BG8+'[1]2 квартал 2017'!BG8</f>
        <v>0</v>
      </c>
      <c r="BH8" s="26" t="s">
        <v>56</v>
      </c>
      <c r="BI8" s="26" t="s">
        <v>53</v>
      </c>
      <c r="BJ8" s="26">
        <f>'[1]1 квартал 2017 г'!BJ8+'[1]2 квартал 2017'!BJ8</f>
        <v>0</v>
      </c>
      <c r="BK8" s="28">
        <f>'[1]1 квартал 2017 г'!BK8+'[1]2 квартал 2017'!BK8</f>
        <v>0</v>
      </c>
      <c r="BL8" s="26" t="s">
        <v>57</v>
      </c>
      <c r="BM8" s="26" t="s">
        <v>58</v>
      </c>
      <c r="BN8" s="26">
        <f>'[1]1 квартал 2017 г'!BN8+'[1]2 квартал 2017'!BN8</f>
        <v>0</v>
      </c>
      <c r="BO8" s="26">
        <f>'[1]1 квартал 2017 г'!BO8+'[1]2 квартал 2017'!BO8</f>
        <v>0</v>
      </c>
      <c r="BP8" s="26" t="s">
        <v>59</v>
      </c>
      <c r="BQ8" s="26" t="s">
        <v>58</v>
      </c>
      <c r="BR8" s="26">
        <f>'[1]1 квартал 2017 г'!BR8+'[1]2 квартал 2017'!BR8</f>
        <v>0</v>
      </c>
      <c r="BS8" s="26">
        <f>'[1]1 квартал 2017 г'!BS8+'[1]2 квартал 2017'!BS8</f>
        <v>0</v>
      </c>
      <c r="BT8" s="26" t="s">
        <v>60</v>
      </c>
      <c r="BU8" s="26" t="s">
        <v>61</v>
      </c>
      <c r="BV8" s="26">
        <f>'[1]1 квартал 2017 г'!BV8+'[1]2 квартал 2017'!BV8</f>
        <v>0</v>
      </c>
      <c r="BW8" s="26">
        <f>'[1]1 квартал 2017 г'!BW8+'[1]2 квартал 2017'!BW8</f>
        <v>0</v>
      </c>
      <c r="BX8" s="26" t="s">
        <v>60</v>
      </c>
      <c r="BY8" s="26" t="s">
        <v>55</v>
      </c>
      <c r="BZ8" s="26">
        <f>'[1]1 квартал 2017 г'!BZ8+'[1]2 квартал 2017'!BZ8</f>
        <v>0</v>
      </c>
      <c r="CA8" s="26">
        <f>'[1]1 квартал 2017 г'!CA8+'[1]2 квартал 2017'!CA8</f>
        <v>0</v>
      </c>
      <c r="CB8" s="26" t="s">
        <v>60</v>
      </c>
      <c r="CC8" s="26" t="s">
        <v>62</v>
      </c>
      <c r="CD8" s="26">
        <f>'[1]1 квартал 2017 г'!CD8+'[1]2 квартал 2017'!CD8</f>
        <v>0</v>
      </c>
      <c r="CE8" s="26">
        <f>'[1]1 квартал 2017 г'!CE8+'[1]2 квартал 2017'!CE8</f>
        <v>0</v>
      </c>
      <c r="CF8" s="26" t="s">
        <v>60</v>
      </c>
      <c r="CG8" s="26" t="s">
        <v>62</v>
      </c>
      <c r="CH8" s="26">
        <f>'[1]1 квартал 2017 г'!CH8+'[1]2 квартал 2017'!CH8</f>
        <v>0</v>
      </c>
      <c r="CI8" s="26">
        <f>'[1]1 квартал 2017 г'!CI8+'[1]2 квартал 2017'!CI8</f>
        <v>0</v>
      </c>
      <c r="CJ8" s="26" t="s">
        <v>60</v>
      </c>
      <c r="CK8" s="26" t="s">
        <v>53</v>
      </c>
      <c r="CL8" s="26">
        <f>'[1]1 квартал 2017 г'!CL8+'[1]2 квартал 2017'!CL8</f>
        <v>0</v>
      </c>
      <c r="CM8" s="26">
        <f>'[1]1 квартал 2017 г'!CM8+'[1]2 квартал 2017'!CM8</f>
        <v>0</v>
      </c>
      <c r="CN8" s="26" t="s">
        <v>63</v>
      </c>
      <c r="CO8" s="26" t="s">
        <v>53</v>
      </c>
      <c r="CP8" s="26">
        <f>'[1]1 квартал 2017 г'!CP8+'[1]2 квартал 2017'!CP8</f>
        <v>0</v>
      </c>
      <c r="CQ8" s="26">
        <f>'[1]1 квартал 2017 г'!CQ8+'[1]2 квартал 2017'!CQ8</f>
        <v>0</v>
      </c>
      <c r="CR8" s="26" t="s">
        <v>64</v>
      </c>
      <c r="CS8" s="26" t="s">
        <v>65</v>
      </c>
      <c r="CT8" s="26">
        <f>'[1]1 квартал 2017 г'!CT8+'[1]2 квартал 2017'!CT8</f>
        <v>0</v>
      </c>
      <c r="CU8" s="26">
        <f>'[1]1 квартал 2017 г'!CU8+'[1]2 квартал 2017'!CU8</f>
        <v>0</v>
      </c>
      <c r="CV8" s="26" t="s">
        <v>64</v>
      </c>
      <c r="CW8" s="26" t="s">
        <v>53</v>
      </c>
      <c r="CX8" s="26">
        <f>'[1]1 квартал 2017 г'!CX8+'[1]2 квартал 2017'!CX8</f>
        <v>0</v>
      </c>
      <c r="CY8" s="26">
        <f>'[1]1 квартал 2017 г'!CY8+'[1]2 квартал 2017'!CY8</f>
        <v>0</v>
      </c>
      <c r="CZ8" s="26" t="s">
        <v>64</v>
      </c>
      <c r="DA8" s="26" t="s">
        <v>53</v>
      </c>
      <c r="DB8" s="26">
        <f>'[1]1 квартал 2017 г'!DB8+'[1]2 квартал 2017'!DB8</f>
        <v>0</v>
      </c>
      <c r="DC8" s="26">
        <f>'[1]1 квартал 2017 г'!DC8+'[1]2 квартал 2017'!DC8</f>
        <v>0</v>
      </c>
      <c r="DD8" s="26" t="s">
        <v>66</v>
      </c>
      <c r="DE8" s="26" t="s">
        <v>67</v>
      </c>
      <c r="DF8" s="26">
        <f>'[1]1 квартал 2017 г'!DF8+'[1]2 квартал 2017'!DF8</f>
        <v>0</v>
      </c>
      <c r="DG8" s="26">
        <f>'[1]1 квартал 2017 г'!DG8+'[1]2 квартал 2017'!DG8</f>
        <v>0</v>
      </c>
      <c r="DH8" s="26" t="s">
        <v>68</v>
      </c>
      <c r="DI8" s="26" t="s">
        <v>69</v>
      </c>
      <c r="DJ8" s="26">
        <f>'[1]1 квартал 2017 г'!DJ8+'[1]2 квартал 2017'!DJ8</f>
        <v>0.61299999999999999</v>
      </c>
      <c r="DK8" s="26">
        <f>'[1]1 квартал 2017 г'!DK8+'[1]2 квартал 2017'!DK8</f>
        <v>49.04</v>
      </c>
      <c r="DL8" s="26" t="s">
        <v>70</v>
      </c>
      <c r="DM8" s="28">
        <f>'[1]1 квартал 2017 г'!DM8+'[1]2 квартал 2017'!DM8</f>
        <v>0</v>
      </c>
      <c r="DN8"/>
      <c r="DO8"/>
      <c r="DP8"/>
    </row>
    <row r="9" spans="1:120" s="31" customFormat="1" ht="15.75" x14ac:dyDescent="0.25">
      <c r="A9" s="19">
        <v>8</v>
      </c>
      <c r="B9" s="19">
        <v>3</v>
      </c>
      <c r="C9" s="20" t="s">
        <v>77</v>
      </c>
      <c r="D9" s="21" t="s">
        <v>42</v>
      </c>
      <c r="E9" s="30">
        <v>-33.304459999999992</v>
      </c>
      <c r="F9" s="23">
        <v>39.258839999999999</v>
      </c>
      <c r="G9" s="23">
        <v>4.54819</v>
      </c>
      <c r="H9" s="23">
        <f t="shared" si="0"/>
        <v>43.807029999999997</v>
      </c>
      <c r="I9" s="24">
        <f t="shared" si="1"/>
        <v>10.502570000000006</v>
      </c>
      <c r="J9" s="25">
        <f t="shared" si="2"/>
        <v>0</v>
      </c>
      <c r="K9" s="25">
        <f t="shared" si="3"/>
        <v>10.502570000000006</v>
      </c>
      <c r="L9" s="26" t="s">
        <v>43</v>
      </c>
      <c r="M9" s="26" t="s">
        <v>44</v>
      </c>
      <c r="N9" s="26">
        <f>'[1]1 квартал 2017 г'!N9+'[1]2 квартал 2017'!N9</f>
        <v>0</v>
      </c>
      <c r="O9" s="27">
        <f>'[1]1 квартал 2017 г'!O9+'[1]2 квартал 2017'!O9</f>
        <v>0</v>
      </c>
      <c r="P9" s="26" t="s">
        <v>45</v>
      </c>
      <c r="Q9" s="26" t="s">
        <v>46</v>
      </c>
      <c r="R9" s="26">
        <f>'[1]1 квартал 2017 г'!R9+'[1]2 квартал 2017'!R9</f>
        <v>0</v>
      </c>
      <c r="S9" s="26">
        <f>'[1]1 квартал 2017 г'!S9+'[1]2 квартал 2017'!S9</f>
        <v>0</v>
      </c>
      <c r="T9" s="26" t="s">
        <v>45</v>
      </c>
      <c r="U9" s="26" t="s">
        <v>47</v>
      </c>
      <c r="V9" s="19">
        <f>'[1]1 квартал 2017 г'!V9+'[1]2 квартал 2017'!V9</f>
        <v>0</v>
      </c>
      <c r="W9" s="19">
        <f>'[1]1 квартал 2017 г'!W9+'[1]2 квартал 2017'!W9</f>
        <v>0</v>
      </c>
      <c r="X9" s="19" t="s">
        <v>45</v>
      </c>
      <c r="Y9" s="19" t="s">
        <v>48</v>
      </c>
      <c r="Z9" s="19">
        <f>'[1]1 квартал 2017 г'!Z9+'[1]2 квартал 2017'!Z9</f>
        <v>0</v>
      </c>
      <c r="AA9" s="19">
        <f>'[1]1 квартал 2017 г'!AA9+'[1]2 квартал 2017'!AA9</f>
        <v>0</v>
      </c>
      <c r="AB9" s="26" t="s">
        <v>45</v>
      </c>
      <c r="AC9" s="26" t="s">
        <v>46</v>
      </c>
      <c r="AD9" s="26">
        <f>'[1]1 квартал 2017 г'!AD9+'[1]2 квартал 2017'!AD9</f>
        <v>0</v>
      </c>
      <c r="AE9" s="26">
        <f>'[1]1 квартал 2017 г'!AE9+'[1]2 квартал 2017'!AE9</f>
        <v>0</v>
      </c>
      <c r="AF9" s="26" t="s">
        <v>49</v>
      </c>
      <c r="AG9" s="26" t="s">
        <v>44</v>
      </c>
      <c r="AH9" s="26">
        <f>'[1]1 квартал 2017 г'!AH9+'[1]2 квартал 2017'!AH9</f>
        <v>0</v>
      </c>
      <c r="AI9" s="26">
        <f>'[1]1 квартал 2017 г'!AI9+'[1]2 квартал 2017'!AI9</f>
        <v>0</v>
      </c>
      <c r="AJ9" s="26" t="s">
        <v>50</v>
      </c>
      <c r="AK9" s="26" t="s">
        <v>51</v>
      </c>
      <c r="AL9" s="26">
        <f>'[1]1 квартал 2017 г'!AL9+'[1]2 квартал 2017'!AL9</f>
        <v>0</v>
      </c>
      <c r="AM9" s="28">
        <f>'[1]1 квартал 2017 г'!AM9+'[1]2 квартал 2017'!AM9</f>
        <v>0</v>
      </c>
      <c r="AN9" s="26" t="s">
        <v>52</v>
      </c>
      <c r="AO9" s="26" t="s">
        <v>53</v>
      </c>
      <c r="AP9" s="26">
        <f>'[1]1 квартал 2017 г'!AP9+'[1]2 квартал 2017'!AP9</f>
        <v>0</v>
      </c>
      <c r="AQ9" s="26">
        <f>'[1]1 квартал 2017 г'!AQ9+'[1]2 квартал 2017'!AQ9</f>
        <v>0</v>
      </c>
      <c r="AR9" s="26" t="s">
        <v>54</v>
      </c>
      <c r="AS9" s="26" t="s">
        <v>55</v>
      </c>
      <c r="AT9" s="26">
        <f>'[1]1 квартал 2017 г'!AT9+'[1]2 квартал 2017'!AT9</f>
        <v>0</v>
      </c>
      <c r="AU9" s="26">
        <f>'[1]1 квартал 2017 г'!AU9+'[1]2 квартал 2017'!AU9</f>
        <v>0</v>
      </c>
      <c r="AV9" s="19"/>
      <c r="AW9" s="19"/>
      <c r="AX9" s="26">
        <f>'[1]1 квартал 2017 г'!AX9+'[1]2 квартал 2017'!AX9</f>
        <v>0</v>
      </c>
      <c r="AY9" s="26">
        <f>'[1]1 квартал 2017 г'!AY9+'[1]2 квартал 2017'!AY9</f>
        <v>0</v>
      </c>
      <c r="AZ9" s="26" t="s">
        <v>56</v>
      </c>
      <c r="BA9" s="26" t="s">
        <v>53</v>
      </c>
      <c r="BB9" s="26">
        <f>'[1]1 квартал 2017 г'!BB9+'[1]2 квартал 2017'!BB9</f>
        <v>0</v>
      </c>
      <c r="BC9" s="26">
        <f>'[1]1 квартал 2017 г'!BC9+'[1]2 квартал 2017'!BC9</f>
        <v>0</v>
      </c>
      <c r="BD9" s="26" t="s">
        <v>56</v>
      </c>
      <c r="BE9" s="26" t="s">
        <v>48</v>
      </c>
      <c r="BF9" s="26">
        <f>'[1]1 квартал 2017 г'!BF9+'[1]2 квартал 2017'!BF9</f>
        <v>0</v>
      </c>
      <c r="BG9" s="26">
        <f>'[1]1 квартал 2017 г'!BG9+'[1]2 квартал 2017'!BG9</f>
        <v>0</v>
      </c>
      <c r="BH9" s="26" t="s">
        <v>56</v>
      </c>
      <c r="BI9" s="26" t="s">
        <v>53</v>
      </c>
      <c r="BJ9" s="26">
        <f>'[1]1 квартал 2017 г'!BJ9+'[1]2 квартал 2017'!BJ9</f>
        <v>0</v>
      </c>
      <c r="BK9" s="28">
        <f>'[1]1 квартал 2017 г'!BK9+'[1]2 квартал 2017'!BK9</f>
        <v>0</v>
      </c>
      <c r="BL9" s="26" t="s">
        <v>57</v>
      </c>
      <c r="BM9" s="26" t="s">
        <v>58</v>
      </c>
      <c r="BN9" s="26">
        <f>'[1]1 квартал 2017 г'!BN9+'[1]2 квартал 2017'!BN9</f>
        <v>0</v>
      </c>
      <c r="BO9" s="26">
        <f>'[1]1 квартал 2017 г'!BO9+'[1]2 квартал 2017'!BO9</f>
        <v>0</v>
      </c>
      <c r="BP9" s="26" t="s">
        <v>59</v>
      </c>
      <c r="BQ9" s="26" t="s">
        <v>58</v>
      </c>
      <c r="BR9" s="26">
        <f>'[1]1 квартал 2017 г'!BR9+'[1]2 квартал 2017'!BR9</f>
        <v>0</v>
      </c>
      <c r="BS9" s="26">
        <f>'[1]1 квартал 2017 г'!BS9+'[1]2 квартал 2017'!BS9</f>
        <v>0</v>
      </c>
      <c r="BT9" s="26" t="s">
        <v>60</v>
      </c>
      <c r="BU9" s="26" t="s">
        <v>61</v>
      </c>
      <c r="BV9" s="26">
        <f>'[1]1 квартал 2017 г'!BV9+'[1]2 квартал 2017'!BV9</f>
        <v>0</v>
      </c>
      <c r="BW9" s="26">
        <f>'[1]1 квартал 2017 г'!BW9+'[1]2 квартал 2017'!BW9</f>
        <v>0</v>
      </c>
      <c r="BX9" s="26" t="s">
        <v>60</v>
      </c>
      <c r="BY9" s="26" t="s">
        <v>55</v>
      </c>
      <c r="BZ9" s="26">
        <f>'[1]1 квартал 2017 г'!BZ9+'[1]2 квартал 2017'!BZ9</f>
        <v>0</v>
      </c>
      <c r="CA9" s="26">
        <f>'[1]1 квартал 2017 г'!CA9+'[1]2 квартал 2017'!CA9</f>
        <v>0</v>
      </c>
      <c r="CB9" s="26" t="s">
        <v>60</v>
      </c>
      <c r="CC9" s="26" t="s">
        <v>62</v>
      </c>
      <c r="CD9" s="26">
        <f>'[1]1 квартал 2017 г'!CD9+'[1]2 квартал 2017'!CD9</f>
        <v>0</v>
      </c>
      <c r="CE9" s="26">
        <f>'[1]1 квартал 2017 г'!CE9+'[1]2 квартал 2017'!CE9</f>
        <v>0</v>
      </c>
      <c r="CF9" s="26" t="s">
        <v>60</v>
      </c>
      <c r="CG9" s="26" t="s">
        <v>62</v>
      </c>
      <c r="CH9" s="26">
        <f>'[1]1 квартал 2017 г'!CH9+'[1]2 квартал 2017'!CH9</f>
        <v>0</v>
      </c>
      <c r="CI9" s="26">
        <f>'[1]1 квартал 2017 г'!CI9+'[1]2 квартал 2017'!CI9</f>
        <v>0</v>
      </c>
      <c r="CJ9" s="26" t="s">
        <v>60</v>
      </c>
      <c r="CK9" s="26" t="s">
        <v>53</v>
      </c>
      <c r="CL9" s="26">
        <f>'[1]1 квартал 2017 г'!CL9+'[1]2 квартал 2017'!CL9</f>
        <v>0</v>
      </c>
      <c r="CM9" s="26">
        <f>'[1]1 квартал 2017 г'!CM9+'[1]2 квартал 2017'!CM9</f>
        <v>0</v>
      </c>
      <c r="CN9" s="26" t="s">
        <v>63</v>
      </c>
      <c r="CO9" s="26" t="s">
        <v>53</v>
      </c>
      <c r="CP9" s="26">
        <f>'[1]1 квартал 2017 г'!CP9+'[1]2 квартал 2017'!CP9</f>
        <v>0</v>
      </c>
      <c r="CQ9" s="26">
        <f>'[1]1 квартал 2017 г'!CQ9+'[1]2 квартал 2017'!CQ9</f>
        <v>0</v>
      </c>
      <c r="CR9" s="26" t="s">
        <v>64</v>
      </c>
      <c r="CS9" s="26" t="s">
        <v>65</v>
      </c>
      <c r="CT9" s="26">
        <f>'[1]1 квартал 2017 г'!CT9+'[1]2 квартал 2017'!CT9</f>
        <v>0</v>
      </c>
      <c r="CU9" s="26">
        <f>'[1]1 квартал 2017 г'!CU9+'[1]2 квартал 2017'!CU9</f>
        <v>0</v>
      </c>
      <c r="CV9" s="26" t="s">
        <v>64</v>
      </c>
      <c r="CW9" s="26" t="s">
        <v>53</v>
      </c>
      <c r="CX9" s="26">
        <f>'[1]1 квартал 2017 г'!CX9+'[1]2 квартал 2017'!CX9</f>
        <v>0</v>
      </c>
      <c r="CY9" s="26">
        <f>'[1]1 квартал 2017 г'!CY9+'[1]2 квартал 2017'!CY9</f>
        <v>0</v>
      </c>
      <c r="CZ9" s="26" t="s">
        <v>64</v>
      </c>
      <c r="DA9" s="26" t="s">
        <v>53</v>
      </c>
      <c r="DB9" s="26">
        <f>'[1]1 квартал 2017 г'!DB9+'[1]2 квартал 2017'!DB9</f>
        <v>0</v>
      </c>
      <c r="DC9" s="26">
        <f>'[1]1 квартал 2017 г'!DC9+'[1]2 квартал 2017'!DC9</f>
        <v>0</v>
      </c>
      <c r="DD9" s="26" t="s">
        <v>66</v>
      </c>
      <c r="DE9" s="26" t="s">
        <v>67</v>
      </c>
      <c r="DF9" s="26">
        <f>'[1]1 квартал 2017 г'!DF9+'[1]2 квартал 2017'!DF9</f>
        <v>0</v>
      </c>
      <c r="DG9" s="26">
        <f>'[1]1 квартал 2017 г'!DG9+'[1]2 квартал 2017'!DG9</f>
        <v>0</v>
      </c>
      <c r="DH9" s="26" t="s">
        <v>68</v>
      </c>
      <c r="DI9" s="26" t="s">
        <v>69</v>
      </c>
      <c r="DJ9" s="26">
        <f>'[1]1 квартал 2017 г'!DJ9+'[1]2 квартал 2017'!DJ9</f>
        <v>0</v>
      </c>
      <c r="DK9" s="26">
        <f>'[1]1 квартал 2017 г'!DK9+'[1]2 квартал 2017'!DK9</f>
        <v>0</v>
      </c>
      <c r="DL9" s="26" t="s">
        <v>70</v>
      </c>
      <c r="DM9" s="28">
        <f>'[1]1 квартал 2017 г'!DM9+'[1]2 квартал 2017'!DM9</f>
        <v>0</v>
      </c>
      <c r="DO9"/>
    </row>
    <row r="10" spans="1:120" ht="15.75" x14ac:dyDescent="0.25">
      <c r="A10" s="19">
        <v>9</v>
      </c>
      <c r="B10" s="19">
        <v>3</v>
      </c>
      <c r="C10" s="20" t="s">
        <v>78</v>
      </c>
      <c r="D10" s="21" t="s">
        <v>42</v>
      </c>
      <c r="E10" s="30">
        <v>167.61009000000001</v>
      </c>
      <c r="F10" s="23">
        <v>39.9876</v>
      </c>
      <c r="G10" s="23"/>
      <c r="H10" s="23">
        <f t="shared" si="0"/>
        <v>39.9876</v>
      </c>
      <c r="I10" s="24">
        <f t="shared" si="1"/>
        <v>207.59769</v>
      </c>
      <c r="J10" s="25">
        <f t="shared" si="2"/>
        <v>18.582000000000001</v>
      </c>
      <c r="K10" s="25">
        <f t="shared" si="3"/>
        <v>189.01569000000001</v>
      </c>
      <c r="L10" s="26" t="s">
        <v>43</v>
      </c>
      <c r="M10" s="26" t="s">
        <v>44</v>
      </c>
      <c r="N10" s="26">
        <f>'[1]1 квартал 2017 г'!N10+'[1]2 квартал 2017'!N10</f>
        <v>0</v>
      </c>
      <c r="O10" s="27">
        <f>'[1]1 квартал 2017 г'!O10+'[1]2 квартал 2017'!O10</f>
        <v>0</v>
      </c>
      <c r="P10" s="26" t="s">
        <v>45</v>
      </c>
      <c r="Q10" s="26" t="s">
        <v>46</v>
      </c>
      <c r="R10" s="26">
        <f>'[1]1 квартал 2017 г'!R10+'[1]2 квартал 2017'!R10</f>
        <v>0</v>
      </c>
      <c r="S10" s="26">
        <f>'[1]1 квартал 2017 г'!S10+'[1]2 квартал 2017'!S10</f>
        <v>0</v>
      </c>
      <c r="T10" s="26" t="s">
        <v>45</v>
      </c>
      <c r="U10" s="26" t="s">
        <v>47</v>
      </c>
      <c r="V10" s="19">
        <f>'[1]1 квартал 2017 г'!V10+'[1]2 квартал 2017'!V10</f>
        <v>0</v>
      </c>
      <c r="W10" s="19">
        <f>'[1]1 квартал 2017 г'!W10+'[1]2 квартал 2017'!W10</f>
        <v>0</v>
      </c>
      <c r="X10" s="19" t="s">
        <v>45</v>
      </c>
      <c r="Y10" s="19" t="s">
        <v>48</v>
      </c>
      <c r="Z10" s="19">
        <f>'[1]1 квартал 2017 г'!Z10+'[1]2 квартал 2017'!Z10</f>
        <v>0</v>
      </c>
      <c r="AA10" s="19">
        <f>'[1]1 квартал 2017 г'!AA10+'[1]2 квартал 2017'!AA10</f>
        <v>0</v>
      </c>
      <c r="AB10" s="26" t="s">
        <v>45</v>
      </c>
      <c r="AC10" s="26" t="s">
        <v>46</v>
      </c>
      <c r="AD10" s="26">
        <f>'[1]1 квартал 2017 г'!AD10+'[1]2 квартал 2017'!AD10</f>
        <v>0</v>
      </c>
      <c r="AE10" s="26">
        <f>'[1]1 квартал 2017 г'!AE10+'[1]2 квартал 2017'!AE10</f>
        <v>0</v>
      </c>
      <c r="AF10" s="26" t="s">
        <v>49</v>
      </c>
      <c r="AG10" s="26" t="s">
        <v>44</v>
      </c>
      <c r="AH10" s="26">
        <f>'[1]1 квартал 2017 г'!AH10+'[1]2 квартал 2017'!AH10</f>
        <v>0</v>
      </c>
      <c r="AI10" s="26">
        <f>'[1]1 квартал 2017 г'!AI10+'[1]2 квартал 2017'!AI10</f>
        <v>0</v>
      </c>
      <c r="AJ10" s="26" t="s">
        <v>50</v>
      </c>
      <c r="AK10" s="26" t="s">
        <v>51</v>
      </c>
      <c r="AL10" s="26">
        <f>'[1]1 квартал 2017 г'!AL10+'[1]2 квартал 2017'!AL10</f>
        <v>0</v>
      </c>
      <c r="AM10" s="28">
        <f>'[1]1 квартал 2017 г'!AM10+'[1]2 квартал 2017'!AM10</f>
        <v>0</v>
      </c>
      <c r="AN10" s="26" t="s">
        <v>52</v>
      </c>
      <c r="AO10" s="26" t="s">
        <v>53</v>
      </c>
      <c r="AP10" s="26">
        <f>'[1]1 квартал 2017 г'!AP10+'[1]2 квартал 2017'!AP10</f>
        <v>2</v>
      </c>
      <c r="AQ10" s="26">
        <f>'[1]1 квартал 2017 г'!AQ10+'[1]2 квартал 2017'!AQ10</f>
        <v>0.90200000000000002</v>
      </c>
      <c r="AR10" s="26" t="s">
        <v>54</v>
      </c>
      <c r="AS10" s="26" t="s">
        <v>55</v>
      </c>
      <c r="AT10" s="26">
        <f>'[1]1 квартал 2017 г'!AT10+'[1]2 квартал 2017'!AT10</f>
        <v>0</v>
      </c>
      <c r="AU10" s="26">
        <f>'[1]1 квартал 2017 г'!AU10+'[1]2 квартал 2017'!AU10</f>
        <v>0</v>
      </c>
      <c r="AV10" s="19"/>
      <c r="AW10" s="19"/>
      <c r="AX10" s="26">
        <f>'[1]1 квартал 2017 г'!AX10+'[1]2 квартал 2017'!AX10</f>
        <v>0</v>
      </c>
      <c r="AY10" s="26">
        <f>'[1]1 квартал 2017 г'!AY10+'[1]2 квартал 2017'!AY10</f>
        <v>0</v>
      </c>
      <c r="AZ10" s="26" t="s">
        <v>56</v>
      </c>
      <c r="BA10" s="26" t="s">
        <v>53</v>
      </c>
      <c r="BB10" s="26">
        <f>'[1]1 квартал 2017 г'!BB10+'[1]2 квартал 2017'!BB10</f>
        <v>0</v>
      </c>
      <c r="BC10" s="26">
        <f>'[1]1 квартал 2017 г'!BC10+'[1]2 квартал 2017'!BC10</f>
        <v>0</v>
      </c>
      <c r="BD10" s="26" t="s">
        <v>56</v>
      </c>
      <c r="BE10" s="26" t="s">
        <v>48</v>
      </c>
      <c r="BF10" s="26">
        <f>'[1]1 квартал 2017 г'!BF10+'[1]2 квартал 2017'!BF10</f>
        <v>0</v>
      </c>
      <c r="BG10" s="26">
        <f>'[1]1 квартал 2017 г'!BG10+'[1]2 квартал 2017'!BG10</f>
        <v>0</v>
      </c>
      <c r="BH10" s="26" t="s">
        <v>56</v>
      </c>
      <c r="BI10" s="26" t="s">
        <v>53</v>
      </c>
      <c r="BJ10" s="26">
        <f>'[1]1 квартал 2017 г'!BJ10+'[1]2 квартал 2017'!BJ10</f>
        <v>0</v>
      </c>
      <c r="BK10" s="28">
        <f>'[1]1 квартал 2017 г'!BK10+'[1]2 квартал 2017'!BK10</f>
        <v>0</v>
      </c>
      <c r="BL10" s="26" t="s">
        <v>57</v>
      </c>
      <c r="BM10" s="26" t="s">
        <v>58</v>
      </c>
      <c r="BN10" s="26">
        <f>'[1]1 квартал 2017 г'!BN10+'[1]2 квартал 2017'!BN10</f>
        <v>0</v>
      </c>
      <c r="BO10" s="26">
        <f>'[1]1 квартал 2017 г'!BO10+'[1]2 квартал 2017'!BO10</f>
        <v>0</v>
      </c>
      <c r="BP10" s="26" t="s">
        <v>59</v>
      </c>
      <c r="BQ10" s="26" t="s">
        <v>58</v>
      </c>
      <c r="BR10" s="26">
        <f>'[1]1 квартал 2017 г'!BR10+'[1]2 квартал 2017'!BR10</f>
        <v>0</v>
      </c>
      <c r="BS10" s="26">
        <f>'[1]1 квартал 2017 г'!BS10+'[1]2 квартал 2017'!BS10</f>
        <v>0</v>
      </c>
      <c r="BT10" s="26" t="s">
        <v>60</v>
      </c>
      <c r="BU10" s="26" t="s">
        <v>61</v>
      </c>
      <c r="BV10" s="26">
        <f>'[1]1 квартал 2017 г'!BV10+'[1]2 квартал 2017'!BV10</f>
        <v>0</v>
      </c>
      <c r="BW10" s="26">
        <f>'[1]1 квартал 2017 г'!BW10+'[1]2 квартал 2017'!BW10</f>
        <v>0</v>
      </c>
      <c r="BX10" s="26" t="s">
        <v>60</v>
      </c>
      <c r="BY10" s="26" t="s">
        <v>55</v>
      </c>
      <c r="BZ10" s="26">
        <f>'[1]1 квартал 2017 г'!BZ10+'[1]2 квартал 2017'!BZ10</f>
        <v>0</v>
      </c>
      <c r="CA10" s="26">
        <f>'[1]1 квартал 2017 г'!CA10+'[1]2 квартал 2017'!CA10</f>
        <v>0</v>
      </c>
      <c r="CB10" s="26" t="s">
        <v>60</v>
      </c>
      <c r="CC10" s="26" t="s">
        <v>62</v>
      </c>
      <c r="CD10" s="26">
        <f>'[1]1 квартал 2017 г'!CD10+'[1]2 квартал 2017'!CD10</f>
        <v>0</v>
      </c>
      <c r="CE10" s="26">
        <f>'[1]1 квартал 2017 г'!CE10+'[1]2 квартал 2017'!CE10</f>
        <v>0</v>
      </c>
      <c r="CF10" s="26" t="s">
        <v>60</v>
      </c>
      <c r="CG10" s="26" t="s">
        <v>62</v>
      </c>
      <c r="CH10" s="26">
        <f>'[1]1 квартал 2017 г'!CH10+'[1]2 квартал 2017'!CH10</f>
        <v>0</v>
      </c>
      <c r="CI10" s="26">
        <f>'[1]1 квартал 2017 г'!CI10+'[1]2 квартал 2017'!CI10</f>
        <v>0</v>
      </c>
      <c r="CJ10" s="26" t="s">
        <v>60</v>
      </c>
      <c r="CK10" s="26" t="s">
        <v>53</v>
      </c>
      <c r="CL10" s="26">
        <f>'[1]1 квартал 2017 г'!CL10+'[1]2 квартал 2017'!CL10</f>
        <v>0</v>
      </c>
      <c r="CM10" s="26">
        <f>'[1]1 квартал 2017 г'!CM10+'[1]2 квартал 2017'!CM10</f>
        <v>0</v>
      </c>
      <c r="CN10" s="26" t="s">
        <v>63</v>
      </c>
      <c r="CO10" s="26" t="s">
        <v>53</v>
      </c>
      <c r="CP10" s="26">
        <f>'[1]1 квартал 2017 г'!CP10+'[1]2 квартал 2017'!CP10</f>
        <v>0</v>
      </c>
      <c r="CQ10" s="26">
        <f>'[1]1 квартал 2017 г'!CQ10+'[1]2 квартал 2017'!CQ10</f>
        <v>0</v>
      </c>
      <c r="CR10" s="26" t="s">
        <v>64</v>
      </c>
      <c r="CS10" s="26" t="s">
        <v>65</v>
      </c>
      <c r="CT10" s="26">
        <f>'[1]1 квартал 2017 г'!CT10+'[1]2 квартал 2017'!CT10</f>
        <v>0</v>
      </c>
      <c r="CU10" s="26">
        <f>'[1]1 квартал 2017 г'!CU10+'[1]2 квартал 2017'!CU10</f>
        <v>0</v>
      </c>
      <c r="CV10" s="26" t="s">
        <v>64</v>
      </c>
      <c r="CW10" s="26" t="s">
        <v>53</v>
      </c>
      <c r="CX10" s="26">
        <f>'[1]1 квартал 2017 г'!CX10+'[1]2 квартал 2017'!CX10</f>
        <v>0</v>
      </c>
      <c r="CY10" s="26">
        <f>'[1]1 квартал 2017 г'!CY10+'[1]2 квартал 2017'!CY10</f>
        <v>0</v>
      </c>
      <c r="CZ10" s="26" t="s">
        <v>64</v>
      </c>
      <c r="DA10" s="26" t="s">
        <v>53</v>
      </c>
      <c r="DB10" s="26">
        <f>'[1]1 квартал 2017 г'!DB10+'[1]2 квартал 2017'!DB10</f>
        <v>0</v>
      </c>
      <c r="DC10" s="26">
        <f>'[1]1 квартал 2017 г'!DC10+'[1]2 квартал 2017'!DC10</f>
        <v>0</v>
      </c>
      <c r="DD10" s="26" t="s">
        <v>66</v>
      </c>
      <c r="DE10" s="26" t="s">
        <v>67</v>
      </c>
      <c r="DF10" s="26">
        <f>'[1]1 квартал 2017 г'!DF10+'[1]2 квартал 2017'!DF10</f>
        <v>0</v>
      </c>
      <c r="DG10" s="26">
        <f>'[1]1 квартал 2017 г'!DG10+'[1]2 квартал 2017'!DG10</f>
        <v>0</v>
      </c>
      <c r="DH10" s="26" t="s">
        <v>68</v>
      </c>
      <c r="DI10" s="26" t="s">
        <v>69</v>
      </c>
      <c r="DJ10" s="26">
        <f>'[1]1 квартал 2017 г'!DJ10+'[1]2 квартал 2017'!DJ10</f>
        <v>0.221</v>
      </c>
      <c r="DK10" s="26">
        <f>'[1]1 квартал 2017 г'!DK10+'[1]2 квартал 2017'!DK10</f>
        <v>17.68</v>
      </c>
      <c r="DL10" s="26" t="s">
        <v>70</v>
      </c>
      <c r="DM10" s="28">
        <f>'[1]1 квартал 2017 г'!DM10+'[1]2 квартал 2017'!DM10</f>
        <v>0</v>
      </c>
      <c r="DN10"/>
      <c r="DO10"/>
      <c r="DP10"/>
    </row>
    <row r="11" spans="1:120" ht="15.75" x14ac:dyDescent="0.25">
      <c r="A11" s="19">
        <v>10</v>
      </c>
      <c r="B11" s="19">
        <v>3</v>
      </c>
      <c r="C11" s="20" t="s">
        <v>79</v>
      </c>
      <c r="D11" s="21" t="s">
        <v>42</v>
      </c>
      <c r="E11" s="30">
        <v>144.60936000000004</v>
      </c>
      <c r="F11" s="23">
        <v>114.79776</v>
      </c>
      <c r="G11" s="23">
        <v>7.8279399999999999</v>
      </c>
      <c r="H11" s="23">
        <f t="shared" si="0"/>
        <v>122.62569999999999</v>
      </c>
      <c r="I11" s="24">
        <f t="shared" si="1"/>
        <v>267.23506000000003</v>
      </c>
      <c r="J11" s="25">
        <f t="shared" si="2"/>
        <v>142.01200000000003</v>
      </c>
      <c r="K11" s="25">
        <f t="shared" si="3"/>
        <v>125.22306</v>
      </c>
      <c r="L11" s="26" t="s">
        <v>43</v>
      </c>
      <c r="M11" s="26" t="s">
        <v>44</v>
      </c>
      <c r="N11" s="26">
        <f>'[1]1 квартал 2017 г'!N11+'[1]2 квартал 2017'!N11</f>
        <v>0</v>
      </c>
      <c r="O11" s="27">
        <f>'[1]1 квартал 2017 г'!O11+'[1]2 квартал 2017'!O11</f>
        <v>0</v>
      </c>
      <c r="P11" s="26" t="s">
        <v>45</v>
      </c>
      <c r="Q11" s="26" t="s">
        <v>46</v>
      </c>
      <c r="R11" s="26">
        <f>'[1]1 квартал 2017 г'!R11+'[1]2 квартал 2017'!R11</f>
        <v>0</v>
      </c>
      <c r="S11" s="26">
        <f>'[1]1 квартал 2017 г'!S11+'[1]2 квартал 2017'!S11</f>
        <v>0</v>
      </c>
      <c r="T11" s="26" t="s">
        <v>45</v>
      </c>
      <c r="U11" s="26" t="s">
        <v>47</v>
      </c>
      <c r="V11" s="19">
        <f>'[1]1 квартал 2017 г'!V11+'[1]2 квартал 2017'!V11</f>
        <v>0</v>
      </c>
      <c r="W11" s="19">
        <f>'[1]1 квартал 2017 г'!W11+'[1]2 квартал 2017'!W11</f>
        <v>0</v>
      </c>
      <c r="X11" s="19" t="s">
        <v>45</v>
      </c>
      <c r="Y11" s="19" t="s">
        <v>48</v>
      </c>
      <c r="Z11" s="19">
        <f>'[1]1 квартал 2017 г'!Z11+'[1]2 квартал 2017'!Z11</f>
        <v>0</v>
      </c>
      <c r="AA11" s="19">
        <f>'[1]1 квартал 2017 г'!AA11+'[1]2 квартал 2017'!AA11</f>
        <v>0</v>
      </c>
      <c r="AB11" s="26" t="s">
        <v>45</v>
      </c>
      <c r="AC11" s="26" t="s">
        <v>46</v>
      </c>
      <c r="AD11" s="26">
        <f>'[1]1 квартал 2017 г'!AD11+'[1]2 квартал 2017'!AD11</f>
        <v>0</v>
      </c>
      <c r="AE11" s="26">
        <f>'[1]1 квартал 2017 г'!AE11+'[1]2 квартал 2017'!AE11</f>
        <v>0</v>
      </c>
      <c r="AF11" s="26" t="s">
        <v>49</v>
      </c>
      <c r="AG11" s="26" t="s">
        <v>44</v>
      </c>
      <c r="AH11" s="26">
        <f>'[1]1 квартал 2017 г'!AH11+'[1]2 квартал 2017'!AH11</f>
        <v>0</v>
      </c>
      <c r="AI11" s="26">
        <f>'[1]1 квартал 2017 г'!AI11+'[1]2 квартал 2017'!AI11</f>
        <v>0</v>
      </c>
      <c r="AJ11" s="26" t="s">
        <v>50</v>
      </c>
      <c r="AK11" s="26" t="s">
        <v>51</v>
      </c>
      <c r="AL11" s="26">
        <f>'[1]1 квартал 2017 г'!AL11+'[1]2 квартал 2017'!AL11</f>
        <v>0</v>
      </c>
      <c r="AM11" s="28">
        <f>'[1]1 квартал 2017 г'!AM11+'[1]2 квартал 2017'!AM11</f>
        <v>0</v>
      </c>
      <c r="AN11" s="26" t="s">
        <v>52</v>
      </c>
      <c r="AO11" s="26" t="s">
        <v>53</v>
      </c>
      <c r="AP11" s="26">
        <f>'[1]1 квартал 2017 г'!AP11+'[1]2 квартал 2017'!AP11</f>
        <v>7</v>
      </c>
      <c r="AQ11" s="26">
        <f>'[1]1 квартал 2017 г'!AQ11+'[1]2 квартал 2017'!AQ11</f>
        <v>3.2779999999999996</v>
      </c>
      <c r="AR11" s="26" t="s">
        <v>54</v>
      </c>
      <c r="AS11" s="26" t="s">
        <v>55</v>
      </c>
      <c r="AT11" s="26">
        <f>'[1]1 квартал 2017 г'!AT11+'[1]2 квартал 2017'!AT11</f>
        <v>0</v>
      </c>
      <c r="AU11" s="26">
        <f>'[1]1 квартал 2017 г'!AU11+'[1]2 квартал 2017'!AU11</f>
        <v>0</v>
      </c>
      <c r="AV11" s="19"/>
      <c r="AW11" s="19"/>
      <c r="AX11" s="26">
        <f>'[1]1 квартал 2017 г'!AX11+'[1]2 квартал 2017'!AX11</f>
        <v>0</v>
      </c>
      <c r="AY11" s="26">
        <f>'[1]1 квартал 2017 г'!AY11+'[1]2 квартал 2017'!AY11</f>
        <v>0</v>
      </c>
      <c r="AZ11" s="26" t="s">
        <v>56</v>
      </c>
      <c r="BA11" s="26" t="s">
        <v>53</v>
      </c>
      <c r="BB11" s="26">
        <f>'[1]1 квартал 2017 г'!BB11+'[1]2 квартал 2017'!BB11</f>
        <v>0</v>
      </c>
      <c r="BC11" s="26">
        <f>'[1]1 квартал 2017 г'!BC11+'[1]2 квартал 2017'!BC11</f>
        <v>0</v>
      </c>
      <c r="BD11" s="26" t="s">
        <v>56</v>
      </c>
      <c r="BE11" s="26" t="s">
        <v>48</v>
      </c>
      <c r="BF11" s="26">
        <f>'[1]1 квартал 2017 г'!BF11+'[1]2 квартал 2017'!BF11</f>
        <v>2</v>
      </c>
      <c r="BG11" s="26">
        <f>'[1]1 квартал 2017 г'!BG11+'[1]2 квартал 2017'!BG11</f>
        <v>98</v>
      </c>
      <c r="BH11" s="26" t="s">
        <v>56</v>
      </c>
      <c r="BI11" s="26" t="s">
        <v>53</v>
      </c>
      <c r="BJ11" s="26">
        <f>'[1]1 квартал 2017 г'!BJ11+'[1]2 квартал 2017'!BJ11</f>
        <v>0</v>
      </c>
      <c r="BK11" s="28">
        <f>'[1]1 квартал 2017 г'!BK11+'[1]2 квартал 2017'!BK11</f>
        <v>0</v>
      </c>
      <c r="BL11" s="26" t="s">
        <v>57</v>
      </c>
      <c r="BM11" s="26" t="s">
        <v>58</v>
      </c>
      <c r="BN11" s="26">
        <f>'[1]1 квартал 2017 г'!BN11+'[1]2 квартал 2017'!BN11</f>
        <v>1.2E-2</v>
      </c>
      <c r="BO11" s="26">
        <f>'[1]1 квартал 2017 г'!BO11+'[1]2 квартал 2017'!BO11</f>
        <v>34.450000000000003</v>
      </c>
      <c r="BP11" s="26" t="s">
        <v>59</v>
      </c>
      <c r="BQ11" s="26" t="s">
        <v>58</v>
      </c>
      <c r="BR11" s="26">
        <f>'[1]1 квартал 2017 г'!BR11+'[1]2 квартал 2017'!BR11</f>
        <v>0</v>
      </c>
      <c r="BS11" s="26">
        <f>'[1]1 квартал 2017 г'!BS11+'[1]2 квартал 2017'!BS11</f>
        <v>0</v>
      </c>
      <c r="BT11" s="26" t="s">
        <v>60</v>
      </c>
      <c r="BU11" s="26" t="s">
        <v>61</v>
      </c>
      <c r="BV11" s="26">
        <f>'[1]1 квартал 2017 г'!BV11+'[1]2 квартал 2017'!BV11</f>
        <v>0</v>
      </c>
      <c r="BW11" s="26">
        <f>'[1]1 квартал 2017 г'!BW11+'[1]2 квартал 2017'!BW11</f>
        <v>0</v>
      </c>
      <c r="BX11" s="26" t="s">
        <v>60</v>
      </c>
      <c r="BY11" s="26" t="s">
        <v>55</v>
      </c>
      <c r="BZ11" s="26">
        <f>'[1]1 квартал 2017 г'!BZ11+'[1]2 квартал 2017'!BZ11</f>
        <v>0</v>
      </c>
      <c r="CA11" s="26">
        <f>'[1]1 квартал 2017 г'!CA11+'[1]2 квартал 2017'!CA11</f>
        <v>0</v>
      </c>
      <c r="CB11" s="26" t="s">
        <v>60</v>
      </c>
      <c r="CC11" s="26" t="s">
        <v>62</v>
      </c>
      <c r="CD11" s="26">
        <f>'[1]1 квартал 2017 г'!CD11+'[1]2 квартал 2017'!CD11</f>
        <v>0</v>
      </c>
      <c r="CE11" s="26">
        <f>'[1]1 квартал 2017 г'!CE11+'[1]2 квартал 2017'!CE11</f>
        <v>0</v>
      </c>
      <c r="CF11" s="26" t="s">
        <v>60</v>
      </c>
      <c r="CG11" s="26" t="s">
        <v>62</v>
      </c>
      <c r="CH11" s="26">
        <f>'[1]1 квартал 2017 г'!CH11+'[1]2 квартал 2017'!CH11</f>
        <v>0</v>
      </c>
      <c r="CI11" s="26">
        <f>'[1]1 квартал 2017 г'!CI11+'[1]2 квартал 2017'!CI11</f>
        <v>0</v>
      </c>
      <c r="CJ11" s="26" t="s">
        <v>60</v>
      </c>
      <c r="CK11" s="26" t="s">
        <v>53</v>
      </c>
      <c r="CL11" s="26">
        <f>'[1]1 квартал 2017 г'!CL11+'[1]2 квартал 2017'!CL11</f>
        <v>0</v>
      </c>
      <c r="CM11" s="26">
        <f>'[1]1 квартал 2017 г'!CM11+'[1]2 квартал 2017'!CM11</f>
        <v>0</v>
      </c>
      <c r="CN11" s="26" t="s">
        <v>63</v>
      </c>
      <c r="CO11" s="26" t="s">
        <v>53</v>
      </c>
      <c r="CP11" s="26">
        <f>'[1]1 квартал 2017 г'!CP11+'[1]2 квартал 2017'!CP11</f>
        <v>0</v>
      </c>
      <c r="CQ11" s="26">
        <f>'[1]1 квартал 2017 г'!CQ11+'[1]2 квартал 2017'!CQ11</f>
        <v>0</v>
      </c>
      <c r="CR11" s="26" t="s">
        <v>64</v>
      </c>
      <c r="CS11" s="26" t="s">
        <v>65</v>
      </c>
      <c r="CT11" s="26">
        <f>'[1]1 квартал 2017 г'!CT11+'[1]2 квартал 2017'!CT11</f>
        <v>6.0000000000000001E-3</v>
      </c>
      <c r="CU11" s="26">
        <f>'[1]1 квартал 2017 г'!CU11+'[1]2 квартал 2017'!CU11</f>
        <v>1.0860000000000001</v>
      </c>
      <c r="CV11" s="26" t="s">
        <v>64</v>
      </c>
      <c r="CW11" s="26" t="s">
        <v>53</v>
      </c>
      <c r="CX11" s="26">
        <f>'[1]1 квартал 2017 г'!CX11+'[1]2 квартал 2017'!CX11</f>
        <v>7</v>
      </c>
      <c r="CY11" s="26">
        <f>'[1]1 квартал 2017 г'!CY11+'[1]2 квартал 2017'!CY11</f>
        <v>5.1979999999999995</v>
      </c>
      <c r="CZ11" s="26" t="s">
        <v>64</v>
      </c>
      <c r="DA11" s="26" t="s">
        <v>53</v>
      </c>
      <c r="DB11" s="26">
        <f>'[1]1 квартал 2017 г'!DB11+'[1]2 квартал 2017'!DB11</f>
        <v>0</v>
      </c>
      <c r="DC11" s="26">
        <f>'[1]1 квартал 2017 г'!DC11+'[1]2 квартал 2017'!DC11</f>
        <v>0</v>
      </c>
      <c r="DD11" s="26" t="s">
        <v>66</v>
      </c>
      <c r="DE11" s="26" t="s">
        <v>67</v>
      </c>
      <c r="DF11" s="26">
        <f>'[1]1 квартал 2017 г'!DF11+'[1]2 квартал 2017'!DF11</f>
        <v>0</v>
      </c>
      <c r="DG11" s="26">
        <f>'[1]1 квартал 2017 г'!DG11+'[1]2 квартал 2017'!DG11</f>
        <v>0</v>
      </c>
      <c r="DH11" s="26" t="s">
        <v>68</v>
      </c>
      <c r="DI11" s="26" t="s">
        <v>69</v>
      </c>
      <c r="DJ11" s="26">
        <f>'[1]1 квартал 2017 г'!DJ11+'[1]2 квартал 2017'!DJ11</f>
        <v>0</v>
      </c>
      <c r="DK11" s="26">
        <f>'[1]1 квартал 2017 г'!DK11+'[1]2 квартал 2017'!DK11</f>
        <v>0</v>
      </c>
      <c r="DL11" s="26" t="s">
        <v>70</v>
      </c>
      <c r="DM11" s="28">
        <f>'[1]1 квартал 2017 г'!DM11+'[1]2 квартал 2017'!DM11</f>
        <v>0</v>
      </c>
      <c r="DN11"/>
      <c r="DO11"/>
      <c r="DP11"/>
    </row>
    <row r="12" spans="1:120" ht="15.75" x14ac:dyDescent="0.25">
      <c r="A12" s="19">
        <v>11</v>
      </c>
      <c r="B12" s="19">
        <v>3</v>
      </c>
      <c r="C12" s="20" t="s">
        <v>80</v>
      </c>
      <c r="D12" s="21" t="s">
        <v>42</v>
      </c>
      <c r="E12" s="30">
        <v>27.174999999999997</v>
      </c>
      <c r="F12" s="23">
        <v>108.10608000000001</v>
      </c>
      <c r="G12" s="23">
        <v>8.3395200000000003</v>
      </c>
      <c r="H12" s="23">
        <f t="shared" si="0"/>
        <v>116.44560000000001</v>
      </c>
      <c r="I12" s="24">
        <f t="shared" si="1"/>
        <v>143.62060000000002</v>
      </c>
      <c r="J12" s="25">
        <f t="shared" si="2"/>
        <v>6.133</v>
      </c>
      <c r="K12" s="25">
        <f t="shared" si="3"/>
        <v>137.48760000000001</v>
      </c>
      <c r="L12" s="26" t="s">
        <v>43</v>
      </c>
      <c r="M12" s="26" t="s">
        <v>44</v>
      </c>
      <c r="N12" s="26">
        <f>'[1]1 квартал 2017 г'!N12+'[1]2 квартал 2017'!N12</f>
        <v>0</v>
      </c>
      <c r="O12" s="27">
        <f>'[1]1 квартал 2017 г'!O12+'[1]2 квартал 2017'!O12</f>
        <v>0</v>
      </c>
      <c r="P12" s="26" t="s">
        <v>45</v>
      </c>
      <c r="Q12" s="26" t="s">
        <v>46</v>
      </c>
      <c r="R12" s="26">
        <f>'[1]1 квартал 2017 г'!R12+'[1]2 квартал 2017'!R12</f>
        <v>0</v>
      </c>
      <c r="S12" s="26">
        <f>'[1]1 квартал 2017 г'!S12+'[1]2 квартал 2017'!S12</f>
        <v>0</v>
      </c>
      <c r="T12" s="26" t="s">
        <v>45</v>
      </c>
      <c r="U12" s="26" t="s">
        <v>47</v>
      </c>
      <c r="V12" s="19">
        <f>'[1]1 квартал 2017 г'!V12+'[1]2 квартал 2017'!V12</f>
        <v>0</v>
      </c>
      <c r="W12" s="19">
        <f>'[1]1 квартал 2017 г'!W12+'[1]2 квартал 2017'!W12</f>
        <v>0</v>
      </c>
      <c r="X12" s="19" t="s">
        <v>45</v>
      </c>
      <c r="Y12" s="19" t="s">
        <v>48</v>
      </c>
      <c r="Z12" s="19">
        <f>'[1]1 квартал 2017 г'!Z12+'[1]2 квартал 2017'!Z12</f>
        <v>0</v>
      </c>
      <c r="AA12" s="19">
        <f>'[1]1 квартал 2017 г'!AA12+'[1]2 квартал 2017'!AA12</f>
        <v>0</v>
      </c>
      <c r="AB12" s="26" t="s">
        <v>45</v>
      </c>
      <c r="AC12" s="26" t="s">
        <v>46</v>
      </c>
      <c r="AD12" s="26">
        <f>'[1]1 квартал 2017 г'!AD12+'[1]2 квартал 2017'!AD12</f>
        <v>0</v>
      </c>
      <c r="AE12" s="26">
        <f>'[1]1 квартал 2017 г'!AE12+'[1]2 квартал 2017'!AE12</f>
        <v>0</v>
      </c>
      <c r="AF12" s="26" t="s">
        <v>49</v>
      </c>
      <c r="AG12" s="26" t="s">
        <v>44</v>
      </c>
      <c r="AH12" s="26">
        <f>'[1]1 квартал 2017 г'!AH12+'[1]2 квартал 2017'!AH12</f>
        <v>0</v>
      </c>
      <c r="AI12" s="26">
        <f>'[1]1 квартал 2017 г'!AI12+'[1]2 квартал 2017'!AI12</f>
        <v>0</v>
      </c>
      <c r="AJ12" s="26" t="s">
        <v>50</v>
      </c>
      <c r="AK12" s="26" t="s">
        <v>51</v>
      </c>
      <c r="AL12" s="26">
        <f>'[1]1 квартал 2017 г'!AL12+'[1]2 квартал 2017'!AL12</f>
        <v>0</v>
      </c>
      <c r="AM12" s="28">
        <f>'[1]1 квартал 2017 г'!AM12+'[1]2 квартал 2017'!AM12</f>
        <v>0</v>
      </c>
      <c r="AN12" s="26" t="s">
        <v>52</v>
      </c>
      <c r="AO12" s="26" t="s">
        <v>53</v>
      </c>
      <c r="AP12" s="26">
        <f>'[1]1 квартал 2017 г'!AP12+'[1]2 квартал 2017'!AP12</f>
        <v>0</v>
      </c>
      <c r="AQ12" s="26">
        <f>'[1]1 квартал 2017 г'!AQ12+'[1]2 квартал 2017'!AQ12</f>
        <v>0</v>
      </c>
      <c r="AR12" s="26" t="s">
        <v>54</v>
      </c>
      <c r="AS12" s="26" t="s">
        <v>55</v>
      </c>
      <c r="AT12" s="26">
        <f>'[1]1 квартал 2017 г'!AT12+'[1]2 квартал 2017'!AT12</f>
        <v>0</v>
      </c>
      <c r="AU12" s="26">
        <f>'[1]1 квартал 2017 г'!AU12+'[1]2 квартал 2017'!AU12</f>
        <v>0</v>
      </c>
      <c r="AV12" s="19"/>
      <c r="AW12" s="19"/>
      <c r="AX12" s="26">
        <f>'[1]1 квартал 2017 г'!AX12+'[1]2 квартал 2017'!AX12</f>
        <v>0</v>
      </c>
      <c r="AY12" s="26">
        <f>'[1]1 квартал 2017 г'!AY12+'[1]2 квартал 2017'!AY12</f>
        <v>0</v>
      </c>
      <c r="AZ12" s="26" t="s">
        <v>56</v>
      </c>
      <c r="BA12" s="26" t="s">
        <v>53</v>
      </c>
      <c r="BB12" s="26">
        <f>'[1]1 квартал 2017 г'!BB12+'[1]2 квартал 2017'!BB12</f>
        <v>0</v>
      </c>
      <c r="BC12" s="26">
        <f>'[1]1 квартал 2017 г'!BC12+'[1]2 квартал 2017'!BC12</f>
        <v>0</v>
      </c>
      <c r="BD12" s="26" t="s">
        <v>56</v>
      </c>
      <c r="BE12" s="26" t="s">
        <v>48</v>
      </c>
      <c r="BF12" s="26">
        <f>'[1]1 квартал 2017 г'!BF12+'[1]2 квартал 2017'!BF12</f>
        <v>0</v>
      </c>
      <c r="BG12" s="26">
        <f>'[1]1 квартал 2017 г'!BG12+'[1]2 квартал 2017'!BG12</f>
        <v>0</v>
      </c>
      <c r="BH12" s="26" t="s">
        <v>56</v>
      </c>
      <c r="BI12" s="26" t="s">
        <v>53</v>
      </c>
      <c r="BJ12" s="26">
        <f>'[1]1 квартал 2017 г'!BJ12+'[1]2 квартал 2017'!BJ12</f>
        <v>0</v>
      </c>
      <c r="BK12" s="28">
        <f>'[1]1 квартал 2017 г'!BK12+'[1]2 квартал 2017'!BK12</f>
        <v>0</v>
      </c>
      <c r="BL12" s="26" t="s">
        <v>57</v>
      </c>
      <c r="BM12" s="26" t="s">
        <v>58</v>
      </c>
      <c r="BN12" s="26">
        <f>'[1]1 квартал 2017 г'!BN12+'[1]2 квартал 2017'!BN12</f>
        <v>0</v>
      </c>
      <c r="BO12" s="26">
        <f>'[1]1 квартал 2017 г'!BO12+'[1]2 квартал 2017'!BO12</f>
        <v>0</v>
      </c>
      <c r="BP12" s="26" t="s">
        <v>59</v>
      </c>
      <c r="BQ12" s="26" t="s">
        <v>58</v>
      </c>
      <c r="BR12" s="26">
        <f>'[1]1 квартал 2017 г'!BR12+'[1]2 квартал 2017'!BR12</f>
        <v>0</v>
      </c>
      <c r="BS12" s="26">
        <f>'[1]1 квартал 2017 г'!BS12+'[1]2 квартал 2017'!BS12</f>
        <v>0</v>
      </c>
      <c r="BT12" s="26" t="s">
        <v>60</v>
      </c>
      <c r="BU12" s="26" t="s">
        <v>61</v>
      </c>
      <c r="BV12" s="26">
        <f>'[1]1 квартал 2017 г'!BV12+'[1]2 квартал 2017'!BV12</f>
        <v>0</v>
      </c>
      <c r="BW12" s="26">
        <f>'[1]1 квартал 2017 г'!BW12+'[1]2 квартал 2017'!BW12</f>
        <v>0</v>
      </c>
      <c r="BX12" s="26" t="s">
        <v>60</v>
      </c>
      <c r="BY12" s="26" t="s">
        <v>55</v>
      </c>
      <c r="BZ12" s="26">
        <f>'[1]1 квартал 2017 г'!BZ12+'[1]2 квартал 2017'!BZ12</f>
        <v>0</v>
      </c>
      <c r="CA12" s="26">
        <f>'[1]1 квартал 2017 г'!CA12+'[1]2 квартал 2017'!CA12</f>
        <v>0</v>
      </c>
      <c r="CB12" s="26" t="s">
        <v>60</v>
      </c>
      <c r="CC12" s="26" t="s">
        <v>62</v>
      </c>
      <c r="CD12" s="26">
        <f>'[1]1 квартал 2017 г'!CD12+'[1]2 квартал 2017'!CD12</f>
        <v>0</v>
      </c>
      <c r="CE12" s="26">
        <f>'[1]1 квартал 2017 г'!CE12+'[1]2 квартал 2017'!CE12</f>
        <v>0</v>
      </c>
      <c r="CF12" s="26" t="s">
        <v>60</v>
      </c>
      <c r="CG12" s="26" t="s">
        <v>62</v>
      </c>
      <c r="CH12" s="26">
        <f>'[1]1 квартал 2017 г'!CH12+'[1]2 квартал 2017'!CH12</f>
        <v>0</v>
      </c>
      <c r="CI12" s="26">
        <f>'[1]1 квартал 2017 г'!CI12+'[1]2 квартал 2017'!CI12</f>
        <v>0</v>
      </c>
      <c r="CJ12" s="26" t="s">
        <v>60</v>
      </c>
      <c r="CK12" s="26" t="s">
        <v>53</v>
      </c>
      <c r="CL12" s="26">
        <f>'[1]1 квартал 2017 г'!CL12+'[1]2 квартал 2017'!CL12</f>
        <v>0</v>
      </c>
      <c r="CM12" s="26">
        <f>'[1]1 квартал 2017 г'!CM12+'[1]2 квартал 2017'!CM12</f>
        <v>0</v>
      </c>
      <c r="CN12" s="26" t="s">
        <v>63</v>
      </c>
      <c r="CO12" s="26" t="s">
        <v>53</v>
      </c>
      <c r="CP12" s="26">
        <f>'[1]1 квартал 2017 г'!CP12+'[1]2 квартал 2017'!CP12</f>
        <v>0</v>
      </c>
      <c r="CQ12" s="26">
        <f>'[1]1 квартал 2017 г'!CQ12+'[1]2 квартал 2017'!CQ12</f>
        <v>0</v>
      </c>
      <c r="CR12" s="26" t="s">
        <v>64</v>
      </c>
      <c r="CS12" s="26" t="s">
        <v>65</v>
      </c>
      <c r="CT12" s="26">
        <f>'[1]1 квартал 2017 г'!CT12+'[1]2 квартал 2017'!CT12</f>
        <v>0</v>
      </c>
      <c r="CU12" s="26">
        <f>'[1]1 квартал 2017 г'!CU12+'[1]2 квартал 2017'!CU12</f>
        <v>0</v>
      </c>
      <c r="CV12" s="26" t="s">
        <v>64</v>
      </c>
      <c r="CW12" s="26" t="s">
        <v>53</v>
      </c>
      <c r="CX12" s="26">
        <f>'[1]1 квартал 2017 г'!CX12+'[1]2 квартал 2017'!CX12</f>
        <v>4</v>
      </c>
      <c r="CY12" s="26">
        <f>'[1]1 квартал 2017 г'!CY12+'[1]2 квартал 2017'!CY12</f>
        <v>4.5209999999999999</v>
      </c>
      <c r="CZ12" s="26" t="s">
        <v>64</v>
      </c>
      <c r="DA12" s="26" t="s">
        <v>53</v>
      </c>
      <c r="DB12" s="26">
        <f>'[1]1 квартал 2017 г'!DB12+'[1]2 квартал 2017'!DB12</f>
        <v>0</v>
      </c>
      <c r="DC12" s="26">
        <f>'[1]1 квартал 2017 г'!DC12+'[1]2 квартал 2017'!DC12</f>
        <v>0</v>
      </c>
      <c r="DD12" s="26" t="s">
        <v>66</v>
      </c>
      <c r="DE12" s="26" t="s">
        <v>67</v>
      </c>
      <c r="DF12" s="26">
        <f>'[1]1 квартал 2017 г'!DF12+'[1]2 квартал 2017'!DF12</f>
        <v>0</v>
      </c>
      <c r="DG12" s="26">
        <f>'[1]1 квартал 2017 г'!DG12+'[1]2 квартал 2017'!DG12</f>
        <v>0</v>
      </c>
      <c r="DH12" s="26" t="s">
        <v>68</v>
      </c>
      <c r="DI12" s="26" t="s">
        <v>69</v>
      </c>
      <c r="DJ12" s="26">
        <f>'[1]1 квартал 2017 г'!DJ12+'[1]2 квартал 2017'!DJ12</f>
        <v>0</v>
      </c>
      <c r="DK12" s="26">
        <f>'[1]1 квартал 2017 г'!DK12+'[1]2 квартал 2017'!DK12</f>
        <v>0</v>
      </c>
      <c r="DL12" s="26" t="s">
        <v>70</v>
      </c>
      <c r="DM12" s="28">
        <f>'[1]1 квартал 2017 г'!DM12+'[1]2 квартал 2017'!DM12</f>
        <v>1.6120000000000001</v>
      </c>
      <c r="DN12"/>
      <c r="DO12"/>
      <c r="DP12"/>
    </row>
    <row r="13" spans="1:120" s="31" customFormat="1" ht="15.75" x14ac:dyDescent="0.25">
      <c r="A13" s="19">
        <v>12</v>
      </c>
      <c r="B13" s="19">
        <v>3</v>
      </c>
      <c r="C13" s="20" t="s">
        <v>81</v>
      </c>
      <c r="D13" s="21" t="s">
        <v>42</v>
      </c>
      <c r="E13" s="30">
        <v>-442.82217999999995</v>
      </c>
      <c r="F13" s="23">
        <v>66.414839999999998</v>
      </c>
      <c r="G13" s="23"/>
      <c r="H13" s="23">
        <f t="shared" si="0"/>
        <v>66.414839999999998</v>
      </c>
      <c r="I13" s="24">
        <f t="shared" si="1"/>
        <v>-376.40733999999998</v>
      </c>
      <c r="J13" s="25">
        <f t="shared" si="2"/>
        <v>466.93899999999996</v>
      </c>
      <c r="K13" s="25">
        <f t="shared" si="3"/>
        <v>-843.34633999999994</v>
      </c>
      <c r="L13" s="26" t="s">
        <v>43</v>
      </c>
      <c r="M13" s="26" t="s">
        <v>44</v>
      </c>
      <c r="N13" s="26">
        <f>'[1]1 квартал 2017 г'!N13+'[1]2 квартал 2017'!N13</f>
        <v>0</v>
      </c>
      <c r="O13" s="27">
        <f>'[1]1 квартал 2017 г'!O13+'[1]2 квартал 2017'!O13</f>
        <v>0</v>
      </c>
      <c r="P13" s="26" t="s">
        <v>45</v>
      </c>
      <c r="Q13" s="26" t="s">
        <v>46</v>
      </c>
      <c r="R13" s="26">
        <f>'[1]1 квартал 2017 г'!R13+'[1]2 квартал 2017'!R13</f>
        <v>0</v>
      </c>
      <c r="S13" s="26">
        <f>'[1]1 квартал 2017 г'!S13+'[1]2 квартал 2017'!S13</f>
        <v>0</v>
      </c>
      <c r="T13" s="26" t="s">
        <v>45</v>
      </c>
      <c r="U13" s="26" t="s">
        <v>47</v>
      </c>
      <c r="V13" s="19">
        <f>'[1]1 квартал 2017 г'!V13+'[1]2 квартал 2017'!V13</f>
        <v>0</v>
      </c>
      <c r="W13" s="19">
        <f>'[1]1 квартал 2017 г'!W13+'[1]2 квартал 2017'!W13</f>
        <v>0</v>
      </c>
      <c r="X13" s="19" t="s">
        <v>45</v>
      </c>
      <c r="Y13" s="19" t="s">
        <v>48</v>
      </c>
      <c r="Z13" s="19">
        <f>'[1]1 квартал 2017 г'!Z13+'[1]2 квартал 2017'!Z13</f>
        <v>0</v>
      </c>
      <c r="AA13" s="19">
        <f>'[1]1 квартал 2017 г'!AA13+'[1]2 квартал 2017'!AA13</f>
        <v>0</v>
      </c>
      <c r="AB13" s="26" t="s">
        <v>45</v>
      </c>
      <c r="AC13" s="26" t="s">
        <v>46</v>
      </c>
      <c r="AD13" s="26">
        <f>'[1]1 квартал 2017 г'!AD13+'[1]2 квартал 2017'!AD13</f>
        <v>0</v>
      </c>
      <c r="AE13" s="26">
        <f>'[1]1 квартал 2017 г'!AE13+'[1]2 квартал 2017'!AE13</f>
        <v>0</v>
      </c>
      <c r="AF13" s="26" t="s">
        <v>49</v>
      </c>
      <c r="AG13" s="26" t="s">
        <v>44</v>
      </c>
      <c r="AH13" s="26">
        <f>'[1]1 квартал 2017 г'!AH13+'[1]2 квартал 2017'!AH13</f>
        <v>0</v>
      </c>
      <c r="AI13" s="26">
        <f>'[1]1 квартал 2017 г'!AI13+'[1]2 квартал 2017'!AI13</f>
        <v>0</v>
      </c>
      <c r="AJ13" s="26" t="s">
        <v>50</v>
      </c>
      <c r="AK13" s="26" t="s">
        <v>51</v>
      </c>
      <c r="AL13" s="26">
        <f>'[1]1 квартал 2017 г'!AL13+'[1]2 квартал 2017'!AL13</f>
        <v>0.15</v>
      </c>
      <c r="AM13" s="28">
        <f>'[1]1 квартал 2017 г'!AM13+'[1]2 квартал 2017'!AM13</f>
        <v>460.16300000000001</v>
      </c>
      <c r="AN13" s="26" t="s">
        <v>52</v>
      </c>
      <c r="AO13" s="26" t="s">
        <v>53</v>
      </c>
      <c r="AP13" s="26">
        <f>'[1]1 квартал 2017 г'!AP13+'[1]2 квартал 2017'!AP13</f>
        <v>1</v>
      </c>
      <c r="AQ13" s="26">
        <f>'[1]1 квартал 2017 г'!AQ13+'[1]2 квартал 2017'!AQ13</f>
        <v>0.47699999999999998</v>
      </c>
      <c r="AR13" s="26" t="s">
        <v>54</v>
      </c>
      <c r="AS13" s="26" t="s">
        <v>55</v>
      </c>
      <c r="AT13" s="26">
        <f>'[1]1 квартал 2017 г'!AT13+'[1]2 квартал 2017'!AT13</f>
        <v>0</v>
      </c>
      <c r="AU13" s="26">
        <f>'[1]1 квартал 2017 г'!AU13+'[1]2 квартал 2017'!AU13</f>
        <v>0</v>
      </c>
      <c r="AV13" s="19"/>
      <c r="AW13" s="19"/>
      <c r="AX13" s="26">
        <f>'[1]1 квартал 2017 г'!AX13+'[1]2 квартал 2017'!AX13</f>
        <v>0</v>
      </c>
      <c r="AY13" s="26">
        <f>'[1]1 квартал 2017 г'!AY13+'[1]2 квартал 2017'!AY13</f>
        <v>0</v>
      </c>
      <c r="AZ13" s="26" t="s">
        <v>56</v>
      </c>
      <c r="BA13" s="26" t="s">
        <v>53</v>
      </c>
      <c r="BB13" s="26">
        <f>'[1]1 квартал 2017 г'!BB13+'[1]2 квартал 2017'!BB13</f>
        <v>0</v>
      </c>
      <c r="BC13" s="26">
        <f>'[1]1 квартал 2017 г'!BC13+'[1]2 квартал 2017'!BC13</f>
        <v>0</v>
      </c>
      <c r="BD13" s="26" t="s">
        <v>56</v>
      </c>
      <c r="BE13" s="26" t="s">
        <v>48</v>
      </c>
      <c r="BF13" s="26">
        <f>'[1]1 квартал 2017 г'!BF13+'[1]2 квартал 2017'!BF13</f>
        <v>0</v>
      </c>
      <c r="BG13" s="26">
        <f>'[1]1 квартал 2017 г'!BG13+'[1]2 квартал 2017'!BG13</f>
        <v>0</v>
      </c>
      <c r="BH13" s="26" t="s">
        <v>56</v>
      </c>
      <c r="BI13" s="26" t="s">
        <v>53</v>
      </c>
      <c r="BJ13" s="26">
        <f>'[1]1 квартал 2017 г'!BJ13+'[1]2 квартал 2017'!BJ13</f>
        <v>0</v>
      </c>
      <c r="BK13" s="28">
        <f>'[1]1 квартал 2017 г'!BK13+'[1]2 квартал 2017'!BK13</f>
        <v>0</v>
      </c>
      <c r="BL13" s="26" t="s">
        <v>57</v>
      </c>
      <c r="BM13" s="26" t="s">
        <v>58</v>
      </c>
      <c r="BN13" s="26">
        <f>'[1]1 квартал 2017 г'!BN13+'[1]2 квартал 2017'!BN13</f>
        <v>0</v>
      </c>
      <c r="BO13" s="26">
        <f>'[1]1 квартал 2017 г'!BO13+'[1]2 квартал 2017'!BO13</f>
        <v>0</v>
      </c>
      <c r="BP13" s="26" t="s">
        <v>59</v>
      </c>
      <c r="BQ13" s="26" t="s">
        <v>58</v>
      </c>
      <c r="BR13" s="26">
        <f>'[1]1 квартал 2017 г'!BR13+'[1]2 квартал 2017'!BR13</f>
        <v>0</v>
      </c>
      <c r="BS13" s="26">
        <f>'[1]1 квартал 2017 г'!BS13+'[1]2 квартал 2017'!BS13</f>
        <v>0</v>
      </c>
      <c r="BT13" s="26" t="s">
        <v>60</v>
      </c>
      <c r="BU13" s="26" t="s">
        <v>61</v>
      </c>
      <c r="BV13" s="26">
        <f>'[1]1 квартал 2017 г'!BV13+'[1]2 квартал 2017'!BV13</f>
        <v>0</v>
      </c>
      <c r="BW13" s="26">
        <f>'[1]1 квартал 2017 г'!BW13+'[1]2 квартал 2017'!BW13</f>
        <v>0</v>
      </c>
      <c r="BX13" s="26" t="s">
        <v>60</v>
      </c>
      <c r="BY13" s="26" t="s">
        <v>55</v>
      </c>
      <c r="BZ13" s="26">
        <f>'[1]1 квартал 2017 г'!BZ13+'[1]2 квартал 2017'!BZ13</f>
        <v>0</v>
      </c>
      <c r="CA13" s="26">
        <f>'[1]1 квартал 2017 г'!CA13+'[1]2 квартал 2017'!CA13</f>
        <v>0</v>
      </c>
      <c r="CB13" s="26" t="s">
        <v>60</v>
      </c>
      <c r="CC13" s="26" t="s">
        <v>62</v>
      </c>
      <c r="CD13" s="26">
        <f>'[1]1 квартал 2017 г'!CD13+'[1]2 квартал 2017'!CD13</f>
        <v>0</v>
      </c>
      <c r="CE13" s="26">
        <f>'[1]1 квартал 2017 г'!CE13+'[1]2 квартал 2017'!CE13</f>
        <v>0</v>
      </c>
      <c r="CF13" s="26" t="s">
        <v>60</v>
      </c>
      <c r="CG13" s="26" t="s">
        <v>62</v>
      </c>
      <c r="CH13" s="26">
        <f>'[1]1 квартал 2017 г'!CH13+'[1]2 квартал 2017'!CH13</f>
        <v>0</v>
      </c>
      <c r="CI13" s="26">
        <f>'[1]1 квартал 2017 г'!CI13+'[1]2 квартал 2017'!CI13</f>
        <v>0</v>
      </c>
      <c r="CJ13" s="26" t="s">
        <v>60</v>
      </c>
      <c r="CK13" s="26" t="s">
        <v>53</v>
      </c>
      <c r="CL13" s="26">
        <f>'[1]1 квартал 2017 г'!CL13+'[1]2 квартал 2017'!CL13</f>
        <v>0</v>
      </c>
      <c r="CM13" s="26">
        <f>'[1]1 квартал 2017 г'!CM13+'[1]2 квартал 2017'!CM13</f>
        <v>0</v>
      </c>
      <c r="CN13" s="26" t="s">
        <v>63</v>
      </c>
      <c r="CO13" s="26" t="s">
        <v>53</v>
      </c>
      <c r="CP13" s="26">
        <f>'[1]1 квартал 2017 г'!CP13+'[1]2 квартал 2017'!CP13</f>
        <v>0</v>
      </c>
      <c r="CQ13" s="26">
        <f>'[1]1 квартал 2017 г'!CQ13+'[1]2 квартал 2017'!CQ13</f>
        <v>0</v>
      </c>
      <c r="CR13" s="26" t="s">
        <v>64</v>
      </c>
      <c r="CS13" s="26" t="s">
        <v>65</v>
      </c>
      <c r="CT13" s="26">
        <f>'[1]1 квартал 2017 г'!CT13+'[1]2 квартал 2017'!CT13</f>
        <v>0</v>
      </c>
      <c r="CU13" s="26">
        <f>'[1]1 квартал 2017 г'!CU13+'[1]2 квартал 2017'!CU13</f>
        <v>0</v>
      </c>
      <c r="CV13" s="26" t="s">
        <v>64</v>
      </c>
      <c r="CW13" s="26" t="s">
        <v>53</v>
      </c>
      <c r="CX13" s="26">
        <f>'[1]1 квартал 2017 г'!CX13+'[1]2 квартал 2017'!CX13</f>
        <v>5</v>
      </c>
      <c r="CY13" s="26">
        <f>'[1]1 квартал 2017 г'!CY13+'[1]2 квартал 2017'!CY13</f>
        <v>4.95</v>
      </c>
      <c r="CZ13" s="26" t="s">
        <v>64</v>
      </c>
      <c r="DA13" s="26" t="s">
        <v>53</v>
      </c>
      <c r="DB13" s="26">
        <f>'[1]1 квартал 2017 г'!DB13+'[1]2 квартал 2017'!DB13</f>
        <v>0</v>
      </c>
      <c r="DC13" s="26">
        <f>'[1]1 квартал 2017 г'!DC13+'[1]2 квартал 2017'!DC13</f>
        <v>0</v>
      </c>
      <c r="DD13" s="26" t="s">
        <v>66</v>
      </c>
      <c r="DE13" s="26" t="s">
        <v>67</v>
      </c>
      <c r="DF13" s="26">
        <f>'[1]1 квартал 2017 г'!DF13+'[1]2 квартал 2017'!DF13</f>
        <v>0</v>
      </c>
      <c r="DG13" s="26">
        <f>'[1]1 квартал 2017 г'!DG13+'[1]2 квартал 2017'!DG13</f>
        <v>0</v>
      </c>
      <c r="DH13" s="26" t="s">
        <v>68</v>
      </c>
      <c r="DI13" s="26" t="s">
        <v>69</v>
      </c>
      <c r="DJ13" s="26">
        <f>'[1]1 квартал 2017 г'!DJ13+'[1]2 квартал 2017'!DJ13</f>
        <v>0</v>
      </c>
      <c r="DK13" s="26">
        <f>'[1]1 квартал 2017 г'!DK13+'[1]2 квартал 2017'!DK13</f>
        <v>0</v>
      </c>
      <c r="DL13" s="26" t="s">
        <v>70</v>
      </c>
      <c r="DM13" s="28">
        <f>'[1]1 квартал 2017 г'!DM13+'[1]2 квартал 2017'!DM13</f>
        <v>1.349</v>
      </c>
      <c r="DO13"/>
    </row>
    <row r="14" spans="1:120" ht="15.75" x14ac:dyDescent="0.25">
      <c r="A14" s="19">
        <v>13</v>
      </c>
      <c r="B14" s="19">
        <v>3</v>
      </c>
      <c r="C14" s="20" t="s">
        <v>82</v>
      </c>
      <c r="D14" s="21" t="s">
        <v>42</v>
      </c>
      <c r="E14" s="30">
        <v>151.51698999999999</v>
      </c>
      <c r="F14" s="23">
        <v>112.31028000000001</v>
      </c>
      <c r="G14" s="23">
        <v>8.2414100000000001</v>
      </c>
      <c r="H14" s="23">
        <f t="shared" si="0"/>
        <v>120.55169000000001</v>
      </c>
      <c r="I14" s="24">
        <f t="shared" si="1"/>
        <v>272.06867999999997</v>
      </c>
      <c r="J14" s="25">
        <f t="shared" si="2"/>
        <v>5.4659999999999993</v>
      </c>
      <c r="K14" s="25">
        <f t="shared" si="3"/>
        <v>266.60267999999996</v>
      </c>
      <c r="L14" s="26" t="s">
        <v>43</v>
      </c>
      <c r="M14" s="26" t="s">
        <v>44</v>
      </c>
      <c r="N14" s="26">
        <f>'[1]1 квартал 2017 г'!N14+'[1]2 квартал 2017'!N14</f>
        <v>0</v>
      </c>
      <c r="O14" s="27">
        <f>'[1]1 квартал 2017 г'!O14+'[1]2 квартал 2017'!O14</f>
        <v>0</v>
      </c>
      <c r="P14" s="26" t="s">
        <v>45</v>
      </c>
      <c r="Q14" s="26" t="s">
        <v>46</v>
      </c>
      <c r="R14" s="26">
        <f>'[1]1 квартал 2017 г'!R14+'[1]2 квартал 2017'!R14</f>
        <v>0</v>
      </c>
      <c r="S14" s="26">
        <f>'[1]1 квартал 2017 г'!S14+'[1]2 квартал 2017'!S14</f>
        <v>0</v>
      </c>
      <c r="T14" s="26" t="s">
        <v>45</v>
      </c>
      <c r="U14" s="26" t="s">
        <v>47</v>
      </c>
      <c r="V14" s="19">
        <f>'[1]1 квартал 2017 г'!V14+'[1]2 квартал 2017'!V14</f>
        <v>0</v>
      </c>
      <c r="W14" s="19">
        <f>'[1]1 квартал 2017 г'!W14+'[1]2 квартал 2017'!W14</f>
        <v>0</v>
      </c>
      <c r="X14" s="19" t="s">
        <v>45</v>
      </c>
      <c r="Y14" s="19" t="s">
        <v>48</v>
      </c>
      <c r="Z14" s="19">
        <f>'[1]1 квартал 2017 г'!Z14+'[1]2 квартал 2017'!Z14</f>
        <v>0</v>
      </c>
      <c r="AA14" s="19">
        <f>'[1]1 квартал 2017 г'!AA14+'[1]2 квартал 2017'!AA14</f>
        <v>0</v>
      </c>
      <c r="AB14" s="26" t="s">
        <v>45</v>
      </c>
      <c r="AC14" s="26" t="s">
        <v>46</v>
      </c>
      <c r="AD14" s="26">
        <f>'[1]1 квартал 2017 г'!AD14+'[1]2 квартал 2017'!AD14</f>
        <v>0</v>
      </c>
      <c r="AE14" s="26">
        <f>'[1]1 квартал 2017 г'!AE14+'[1]2 квартал 2017'!AE14</f>
        <v>0</v>
      </c>
      <c r="AF14" s="26" t="s">
        <v>49</v>
      </c>
      <c r="AG14" s="26" t="s">
        <v>44</v>
      </c>
      <c r="AH14" s="26">
        <f>'[1]1 квартал 2017 г'!AH14+'[1]2 квартал 2017'!AH14</f>
        <v>0</v>
      </c>
      <c r="AI14" s="26">
        <f>'[1]1 квартал 2017 г'!AI14+'[1]2 квартал 2017'!AI14</f>
        <v>0</v>
      </c>
      <c r="AJ14" s="26" t="s">
        <v>50</v>
      </c>
      <c r="AK14" s="26" t="s">
        <v>51</v>
      </c>
      <c r="AL14" s="26">
        <f>'[1]1 квартал 2017 г'!AL14+'[1]2 квартал 2017'!AL14</f>
        <v>0</v>
      </c>
      <c r="AM14" s="28">
        <f>'[1]1 квартал 2017 г'!AM14+'[1]2 квартал 2017'!AM14</f>
        <v>0</v>
      </c>
      <c r="AN14" s="26" t="s">
        <v>52</v>
      </c>
      <c r="AO14" s="26" t="s">
        <v>53</v>
      </c>
      <c r="AP14" s="26">
        <f>'[1]1 квартал 2017 г'!AP14+'[1]2 квартал 2017'!AP14</f>
        <v>4</v>
      </c>
      <c r="AQ14" s="26">
        <f>'[1]1 квартал 2017 г'!AQ14+'[1]2 квартал 2017'!AQ14</f>
        <v>1.9</v>
      </c>
      <c r="AR14" s="26" t="s">
        <v>54</v>
      </c>
      <c r="AS14" s="26" t="s">
        <v>55</v>
      </c>
      <c r="AT14" s="26">
        <f>'[1]1 квартал 2017 г'!AT14+'[1]2 квартал 2017'!AT14</f>
        <v>0</v>
      </c>
      <c r="AU14" s="26">
        <f>'[1]1 квартал 2017 г'!AU14+'[1]2 квартал 2017'!AU14</f>
        <v>0</v>
      </c>
      <c r="AV14" s="19"/>
      <c r="AW14" s="19"/>
      <c r="AX14" s="26">
        <f>'[1]1 квартал 2017 г'!AX14+'[1]2 квартал 2017'!AX14</f>
        <v>0</v>
      </c>
      <c r="AY14" s="26">
        <f>'[1]1 квартал 2017 г'!AY14+'[1]2 квартал 2017'!AY14</f>
        <v>0</v>
      </c>
      <c r="AZ14" s="26" t="s">
        <v>56</v>
      </c>
      <c r="BA14" s="26" t="s">
        <v>53</v>
      </c>
      <c r="BB14" s="26">
        <f>'[1]1 квартал 2017 г'!BB14+'[1]2 квартал 2017'!BB14</f>
        <v>0</v>
      </c>
      <c r="BC14" s="26">
        <f>'[1]1 квартал 2017 г'!BC14+'[1]2 квартал 2017'!BC14</f>
        <v>0</v>
      </c>
      <c r="BD14" s="26" t="s">
        <v>56</v>
      </c>
      <c r="BE14" s="26" t="s">
        <v>48</v>
      </c>
      <c r="BF14" s="26">
        <f>'[1]1 квартал 2017 г'!BF14+'[1]2 квартал 2017'!BF14</f>
        <v>0</v>
      </c>
      <c r="BG14" s="26">
        <f>'[1]1 квартал 2017 г'!BG14+'[1]2 квартал 2017'!BG14</f>
        <v>0</v>
      </c>
      <c r="BH14" s="26" t="s">
        <v>56</v>
      </c>
      <c r="BI14" s="26" t="s">
        <v>53</v>
      </c>
      <c r="BJ14" s="26">
        <f>'[1]1 квартал 2017 г'!BJ14+'[1]2 квартал 2017'!BJ14</f>
        <v>0</v>
      </c>
      <c r="BK14" s="28">
        <f>'[1]1 квартал 2017 г'!BK14+'[1]2 квартал 2017'!BK14</f>
        <v>0</v>
      </c>
      <c r="BL14" s="26" t="s">
        <v>57</v>
      </c>
      <c r="BM14" s="26" t="s">
        <v>58</v>
      </c>
      <c r="BN14" s="26">
        <f>'[1]1 квартал 2017 г'!BN14+'[1]2 квартал 2017'!BN14</f>
        <v>0</v>
      </c>
      <c r="BO14" s="26">
        <f>'[1]1 квартал 2017 г'!BO14+'[1]2 квартал 2017'!BO14</f>
        <v>0</v>
      </c>
      <c r="BP14" s="26" t="s">
        <v>59</v>
      </c>
      <c r="BQ14" s="26" t="s">
        <v>58</v>
      </c>
      <c r="BR14" s="26">
        <f>'[1]1 квартал 2017 г'!BR14+'[1]2 квартал 2017'!BR14</f>
        <v>0</v>
      </c>
      <c r="BS14" s="26">
        <f>'[1]1 квартал 2017 г'!BS14+'[1]2 квартал 2017'!BS14</f>
        <v>0</v>
      </c>
      <c r="BT14" s="26" t="s">
        <v>60</v>
      </c>
      <c r="BU14" s="26" t="s">
        <v>61</v>
      </c>
      <c r="BV14" s="26">
        <f>'[1]1 квартал 2017 г'!BV14+'[1]2 квартал 2017'!BV14</f>
        <v>0</v>
      </c>
      <c r="BW14" s="26">
        <f>'[1]1 квартал 2017 г'!BW14+'[1]2 квартал 2017'!BW14</f>
        <v>0</v>
      </c>
      <c r="BX14" s="26" t="s">
        <v>60</v>
      </c>
      <c r="BY14" s="26" t="s">
        <v>55</v>
      </c>
      <c r="BZ14" s="26">
        <f>'[1]1 квартал 2017 г'!BZ14+'[1]2 квартал 2017'!BZ14</f>
        <v>0</v>
      </c>
      <c r="CA14" s="26">
        <f>'[1]1 квартал 2017 г'!CA14+'[1]2 квартал 2017'!CA14</f>
        <v>0</v>
      </c>
      <c r="CB14" s="26" t="s">
        <v>60</v>
      </c>
      <c r="CC14" s="26" t="s">
        <v>62</v>
      </c>
      <c r="CD14" s="26">
        <f>'[1]1 квартал 2017 г'!CD14+'[1]2 квартал 2017'!CD14</f>
        <v>0</v>
      </c>
      <c r="CE14" s="26">
        <f>'[1]1 квартал 2017 г'!CE14+'[1]2 квартал 2017'!CE14</f>
        <v>0</v>
      </c>
      <c r="CF14" s="26" t="s">
        <v>60</v>
      </c>
      <c r="CG14" s="26" t="s">
        <v>62</v>
      </c>
      <c r="CH14" s="26">
        <f>'[1]1 квартал 2017 г'!CH14+'[1]2 квартал 2017'!CH14</f>
        <v>0</v>
      </c>
      <c r="CI14" s="26">
        <f>'[1]1 квартал 2017 г'!CI14+'[1]2 квартал 2017'!CI14</f>
        <v>0</v>
      </c>
      <c r="CJ14" s="26" t="s">
        <v>60</v>
      </c>
      <c r="CK14" s="26" t="s">
        <v>53</v>
      </c>
      <c r="CL14" s="26">
        <f>'[1]1 квартал 2017 г'!CL14+'[1]2 квартал 2017'!CL14</f>
        <v>0</v>
      </c>
      <c r="CM14" s="26">
        <f>'[1]1 квартал 2017 г'!CM14+'[1]2 квартал 2017'!CM14</f>
        <v>0</v>
      </c>
      <c r="CN14" s="26" t="s">
        <v>63</v>
      </c>
      <c r="CO14" s="26" t="s">
        <v>53</v>
      </c>
      <c r="CP14" s="26">
        <f>'[1]1 квартал 2017 г'!CP14+'[1]2 квартал 2017'!CP14</f>
        <v>0</v>
      </c>
      <c r="CQ14" s="26">
        <f>'[1]1 квартал 2017 г'!CQ14+'[1]2 квартал 2017'!CQ14</f>
        <v>0</v>
      </c>
      <c r="CR14" s="26" t="s">
        <v>64</v>
      </c>
      <c r="CS14" s="26" t="s">
        <v>65</v>
      </c>
      <c r="CT14" s="26">
        <f>'[1]1 квартал 2017 г'!CT14+'[1]2 квартал 2017'!CT14</f>
        <v>8.9999999999999993E-3</v>
      </c>
      <c r="CU14" s="26">
        <f>'[1]1 квартал 2017 г'!CU14+'[1]2 квартал 2017'!CU14</f>
        <v>1.6279999999999999</v>
      </c>
      <c r="CV14" s="26" t="s">
        <v>64</v>
      </c>
      <c r="CW14" s="26" t="s">
        <v>53</v>
      </c>
      <c r="CX14" s="26">
        <f>'[1]1 квартал 2017 г'!CX14+'[1]2 квартал 2017'!CX14</f>
        <v>2</v>
      </c>
      <c r="CY14" s="26">
        <f>'[1]1 квартал 2017 г'!CY14+'[1]2 квартал 2017'!CY14</f>
        <v>1.9379999999999999</v>
      </c>
      <c r="CZ14" s="26" t="s">
        <v>64</v>
      </c>
      <c r="DA14" s="26" t="s">
        <v>53</v>
      </c>
      <c r="DB14" s="26">
        <f>'[1]1 квартал 2017 г'!DB14+'[1]2 квартал 2017'!DB14</f>
        <v>0</v>
      </c>
      <c r="DC14" s="26">
        <f>'[1]1 квартал 2017 г'!DC14+'[1]2 квартал 2017'!DC14</f>
        <v>0</v>
      </c>
      <c r="DD14" s="26" t="s">
        <v>66</v>
      </c>
      <c r="DE14" s="26" t="s">
        <v>67</v>
      </c>
      <c r="DF14" s="26">
        <f>'[1]1 квартал 2017 г'!DF14+'[1]2 квартал 2017'!DF14</f>
        <v>0</v>
      </c>
      <c r="DG14" s="26">
        <f>'[1]1 квартал 2017 г'!DG14+'[1]2 квартал 2017'!DG14</f>
        <v>0</v>
      </c>
      <c r="DH14" s="26" t="s">
        <v>68</v>
      </c>
      <c r="DI14" s="26" t="s">
        <v>69</v>
      </c>
      <c r="DJ14" s="26">
        <f>'[1]1 квартал 2017 г'!DJ14+'[1]2 квартал 2017'!DJ14</f>
        <v>0</v>
      </c>
      <c r="DK14" s="26">
        <f>'[1]1 квартал 2017 г'!DK14+'[1]2 квартал 2017'!DK14</f>
        <v>0</v>
      </c>
      <c r="DL14" s="26" t="s">
        <v>70</v>
      </c>
      <c r="DM14" s="28">
        <f>'[1]1 квартал 2017 г'!DM14+'[1]2 квартал 2017'!DM14</f>
        <v>0</v>
      </c>
      <c r="DN14"/>
      <c r="DO14"/>
      <c r="DP14"/>
    </row>
    <row r="15" spans="1:120" ht="15.75" x14ac:dyDescent="0.25">
      <c r="A15" s="19">
        <v>14</v>
      </c>
      <c r="B15" s="19">
        <v>3</v>
      </c>
      <c r="C15" s="20" t="s">
        <v>83</v>
      </c>
      <c r="D15" s="21" t="s">
        <v>42</v>
      </c>
      <c r="E15" s="30">
        <v>11.265460000000001</v>
      </c>
      <c r="F15" s="23">
        <v>25.214880000000001</v>
      </c>
      <c r="G15" s="23">
        <v>27.695620000000002</v>
      </c>
      <c r="H15" s="23">
        <f t="shared" si="0"/>
        <v>52.910499999999999</v>
      </c>
      <c r="I15" s="24">
        <f t="shared" si="1"/>
        <v>64.175960000000003</v>
      </c>
      <c r="J15" s="25">
        <f t="shared" si="2"/>
        <v>19.341999999999999</v>
      </c>
      <c r="K15" s="25">
        <f t="shared" si="3"/>
        <v>44.833960000000005</v>
      </c>
      <c r="L15" s="26" t="s">
        <v>43</v>
      </c>
      <c r="M15" s="26" t="s">
        <v>44</v>
      </c>
      <c r="N15" s="26">
        <f>'[1]1 квартал 2017 г'!N15+'[1]2 квартал 2017'!N15</f>
        <v>0</v>
      </c>
      <c r="O15" s="27">
        <f>'[1]1 квартал 2017 г'!O15+'[1]2 квартал 2017'!O15</f>
        <v>0</v>
      </c>
      <c r="P15" s="26" t="s">
        <v>45</v>
      </c>
      <c r="Q15" s="26" t="s">
        <v>46</v>
      </c>
      <c r="R15" s="26">
        <f>'[1]1 квартал 2017 г'!R15+'[1]2 квартал 2017'!R15</f>
        <v>0</v>
      </c>
      <c r="S15" s="26">
        <f>'[1]1 квартал 2017 г'!S15+'[1]2 квартал 2017'!S15</f>
        <v>0</v>
      </c>
      <c r="T15" s="26" t="s">
        <v>45</v>
      </c>
      <c r="U15" s="26" t="s">
        <v>47</v>
      </c>
      <c r="V15" s="19">
        <f>'[1]1 квартал 2017 г'!V15+'[1]2 квартал 2017'!V15</f>
        <v>0</v>
      </c>
      <c r="W15" s="19">
        <f>'[1]1 квартал 2017 г'!W15+'[1]2 квартал 2017'!W15</f>
        <v>0</v>
      </c>
      <c r="X15" s="19" t="s">
        <v>45</v>
      </c>
      <c r="Y15" s="19" t="s">
        <v>48</v>
      </c>
      <c r="Z15" s="19">
        <f>'[1]1 квартал 2017 г'!Z15+'[1]2 квартал 2017'!Z15</f>
        <v>0</v>
      </c>
      <c r="AA15" s="19">
        <f>'[1]1 квартал 2017 г'!AA15+'[1]2 квартал 2017'!AA15</f>
        <v>0</v>
      </c>
      <c r="AB15" s="26" t="s">
        <v>45</v>
      </c>
      <c r="AC15" s="26" t="s">
        <v>46</v>
      </c>
      <c r="AD15" s="26">
        <f>'[1]1 квартал 2017 г'!AD15+'[1]2 квартал 2017'!AD15</f>
        <v>0</v>
      </c>
      <c r="AE15" s="26">
        <f>'[1]1 квартал 2017 г'!AE15+'[1]2 квартал 2017'!AE15</f>
        <v>0</v>
      </c>
      <c r="AF15" s="26" t="s">
        <v>49</v>
      </c>
      <c r="AG15" s="26" t="s">
        <v>44</v>
      </c>
      <c r="AH15" s="26">
        <f>'[1]1 квартал 2017 г'!AH15+'[1]2 квартал 2017'!AH15</f>
        <v>0</v>
      </c>
      <c r="AI15" s="26">
        <f>'[1]1 квартал 2017 г'!AI15+'[1]2 квартал 2017'!AI15</f>
        <v>0</v>
      </c>
      <c r="AJ15" s="26" t="s">
        <v>50</v>
      </c>
      <c r="AK15" s="26" t="s">
        <v>51</v>
      </c>
      <c r="AL15" s="26">
        <f>'[1]1 квартал 2017 г'!AL15+'[1]2 квартал 2017'!AL15</f>
        <v>0</v>
      </c>
      <c r="AM15" s="28">
        <f>'[1]1 квартал 2017 г'!AM15+'[1]2 квартал 2017'!AM15</f>
        <v>0</v>
      </c>
      <c r="AN15" s="26" t="s">
        <v>52</v>
      </c>
      <c r="AO15" s="26" t="s">
        <v>53</v>
      </c>
      <c r="AP15" s="26">
        <f>'[1]1 квартал 2017 г'!AP15+'[1]2 квартал 2017'!AP15</f>
        <v>2</v>
      </c>
      <c r="AQ15" s="26">
        <f>'[1]1 квартал 2017 г'!AQ15+'[1]2 квартал 2017'!AQ15</f>
        <v>0.95399999999999996</v>
      </c>
      <c r="AR15" s="26" t="s">
        <v>54</v>
      </c>
      <c r="AS15" s="26" t="s">
        <v>55</v>
      </c>
      <c r="AT15" s="26">
        <f>'[1]1 квартал 2017 г'!AT15+'[1]2 квартал 2017'!AT15</f>
        <v>0</v>
      </c>
      <c r="AU15" s="26">
        <f>'[1]1 квартал 2017 г'!AU15+'[1]2 квартал 2017'!AU15</f>
        <v>0</v>
      </c>
      <c r="AV15" s="19"/>
      <c r="AW15" s="19"/>
      <c r="AX15" s="26">
        <f>'[1]1 квартал 2017 г'!AX15+'[1]2 квартал 2017'!AX15</f>
        <v>0</v>
      </c>
      <c r="AY15" s="26">
        <f>'[1]1 квартал 2017 г'!AY15+'[1]2 квартал 2017'!AY15</f>
        <v>0</v>
      </c>
      <c r="AZ15" s="26" t="s">
        <v>56</v>
      </c>
      <c r="BA15" s="26" t="s">
        <v>53</v>
      </c>
      <c r="BB15" s="26">
        <f>'[1]1 квартал 2017 г'!BB15+'[1]2 квартал 2017'!BB15</f>
        <v>0</v>
      </c>
      <c r="BC15" s="26">
        <f>'[1]1 квартал 2017 г'!BC15+'[1]2 квартал 2017'!BC15</f>
        <v>0</v>
      </c>
      <c r="BD15" s="26" t="s">
        <v>56</v>
      </c>
      <c r="BE15" s="26" t="s">
        <v>48</v>
      </c>
      <c r="BF15" s="26">
        <f>'[1]1 квартал 2017 г'!BF15+'[1]2 квартал 2017'!BF15</f>
        <v>0</v>
      </c>
      <c r="BG15" s="26">
        <f>'[1]1 квартал 2017 г'!BG15+'[1]2 квартал 2017'!BG15</f>
        <v>0</v>
      </c>
      <c r="BH15" s="26" t="s">
        <v>56</v>
      </c>
      <c r="BI15" s="26" t="s">
        <v>53</v>
      </c>
      <c r="BJ15" s="26">
        <f>'[1]1 квартал 2017 г'!BJ15+'[1]2 квартал 2017'!BJ15</f>
        <v>0</v>
      </c>
      <c r="BK15" s="28">
        <f>'[1]1 квартал 2017 г'!BK15+'[1]2 квартал 2017'!BK15</f>
        <v>0</v>
      </c>
      <c r="BL15" s="26" t="s">
        <v>57</v>
      </c>
      <c r="BM15" s="26" t="s">
        <v>58</v>
      </c>
      <c r="BN15" s="26">
        <f>'[1]1 квартал 2017 г'!BN15+'[1]2 квартал 2017'!BN15</f>
        <v>0</v>
      </c>
      <c r="BO15" s="26">
        <f>'[1]1 квартал 2017 г'!BO15+'[1]2 квартал 2017'!BO15</f>
        <v>0</v>
      </c>
      <c r="BP15" s="26" t="s">
        <v>59</v>
      </c>
      <c r="BQ15" s="26" t="s">
        <v>58</v>
      </c>
      <c r="BR15" s="26">
        <f>'[1]1 квартал 2017 г'!BR15+'[1]2 квартал 2017'!BR15</f>
        <v>0</v>
      </c>
      <c r="BS15" s="26">
        <f>'[1]1 квартал 2017 г'!BS15+'[1]2 квартал 2017'!BS15</f>
        <v>0</v>
      </c>
      <c r="BT15" s="26" t="s">
        <v>60</v>
      </c>
      <c r="BU15" s="26" t="s">
        <v>61</v>
      </c>
      <c r="BV15" s="26">
        <f>'[1]1 квартал 2017 г'!BV15+'[1]2 квартал 2017'!BV15</f>
        <v>0</v>
      </c>
      <c r="BW15" s="26">
        <f>'[1]1 квартал 2017 г'!BW15+'[1]2 квартал 2017'!BW15</f>
        <v>0</v>
      </c>
      <c r="BX15" s="26" t="s">
        <v>60</v>
      </c>
      <c r="BY15" s="26" t="s">
        <v>55</v>
      </c>
      <c r="BZ15" s="26">
        <f>'[1]1 квартал 2017 г'!BZ15+'[1]2 квартал 2017'!BZ15</f>
        <v>5.0000000000000001E-3</v>
      </c>
      <c r="CA15" s="26">
        <f>'[1]1 квартал 2017 г'!CA15+'[1]2 квартал 2017'!CA15</f>
        <v>3.5720000000000001</v>
      </c>
      <c r="CB15" s="26" t="s">
        <v>60</v>
      </c>
      <c r="CC15" s="26" t="s">
        <v>62</v>
      </c>
      <c r="CD15" s="26">
        <f>'[1]1 квартал 2017 г'!CD15+'[1]2 квартал 2017'!CD15</f>
        <v>0</v>
      </c>
      <c r="CE15" s="26">
        <f>'[1]1 квартал 2017 г'!CE15+'[1]2 квартал 2017'!CE15</f>
        <v>0</v>
      </c>
      <c r="CF15" s="26" t="s">
        <v>60</v>
      </c>
      <c r="CG15" s="26" t="s">
        <v>62</v>
      </c>
      <c r="CH15" s="26">
        <f>'[1]1 квартал 2017 г'!CH15+'[1]2 квартал 2017'!CH15</f>
        <v>0</v>
      </c>
      <c r="CI15" s="26">
        <f>'[1]1 квартал 2017 г'!CI15+'[1]2 квартал 2017'!CI15</f>
        <v>0</v>
      </c>
      <c r="CJ15" s="26" t="s">
        <v>60</v>
      </c>
      <c r="CK15" s="26" t="s">
        <v>53</v>
      </c>
      <c r="CL15" s="26">
        <f>'[1]1 квартал 2017 г'!CL15+'[1]2 квартал 2017'!CL15</f>
        <v>0</v>
      </c>
      <c r="CM15" s="26">
        <f>'[1]1 квартал 2017 г'!CM15+'[1]2 квартал 2017'!CM15</f>
        <v>0</v>
      </c>
      <c r="CN15" s="26" t="s">
        <v>63</v>
      </c>
      <c r="CO15" s="26" t="s">
        <v>53</v>
      </c>
      <c r="CP15" s="26">
        <f>'[1]1 квартал 2017 г'!CP15+'[1]2 квартал 2017'!CP15</f>
        <v>0</v>
      </c>
      <c r="CQ15" s="26">
        <f>'[1]1 квартал 2017 г'!CQ15+'[1]2 квартал 2017'!CQ15</f>
        <v>0</v>
      </c>
      <c r="CR15" s="26" t="s">
        <v>64</v>
      </c>
      <c r="CS15" s="26" t="s">
        <v>65</v>
      </c>
      <c r="CT15" s="26">
        <f>'[1]1 квартал 2017 г'!CT15+'[1]2 квартал 2017'!CT15</f>
        <v>3.7999999999999999E-2</v>
      </c>
      <c r="CU15" s="26">
        <f>'[1]1 квартал 2017 г'!CU15+'[1]2 квартал 2017'!CU15</f>
        <v>6.8789999999999996</v>
      </c>
      <c r="CV15" s="26" t="s">
        <v>64</v>
      </c>
      <c r="CW15" s="26" t="s">
        <v>53</v>
      </c>
      <c r="CX15" s="26">
        <f>'[1]1 квартал 2017 г'!CX15+'[1]2 квартал 2017'!CX15</f>
        <v>9</v>
      </c>
      <c r="CY15" s="26">
        <f>'[1]1 квартал 2017 г'!CY15+'[1]2 квартал 2017'!CY15</f>
        <v>7.9370000000000003</v>
      </c>
      <c r="CZ15" s="26" t="s">
        <v>64</v>
      </c>
      <c r="DA15" s="26" t="s">
        <v>53</v>
      </c>
      <c r="DB15" s="26">
        <f>'[1]1 квартал 2017 г'!DB15+'[1]2 квартал 2017'!DB15</f>
        <v>0</v>
      </c>
      <c r="DC15" s="26">
        <f>'[1]1 квартал 2017 г'!DC15+'[1]2 квартал 2017'!DC15</f>
        <v>0</v>
      </c>
      <c r="DD15" s="26" t="s">
        <v>66</v>
      </c>
      <c r="DE15" s="26" t="s">
        <v>67</v>
      </c>
      <c r="DF15" s="26">
        <f>'[1]1 квартал 2017 г'!DF15+'[1]2 квартал 2017'!DF15</f>
        <v>0</v>
      </c>
      <c r="DG15" s="26">
        <f>'[1]1 квартал 2017 г'!DG15+'[1]2 квартал 2017'!DG15</f>
        <v>0</v>
      </c>
      <c r="DH15" s="26" t="s">
        <v>68</v>
      </c>
      <c r="DI15" s="26" t="s">
        <v>69</v>
      </c>
      <c r="DJ15" s="26">
        <f>'[1]1 квартал 2017 г'!DJ15+'[1]2 квартал 2017'!DJ15</f>
        <v>0</v>
      </c>
      <c r="DK15" s="26">
        <f>'[1]1 квартал 2017 г'!DK15+'[1]2 квартал 2017'!DK15</f>
        <v>0</v>
      </c>
      <c r="DL15" s="26" t="s">
        <v>70</v>
      </c>
      <c r="DM15" s="28">
        <f>'[1]1 квартал 2017 г'!DM15+'[1]2 квартал 2017'!DM15</f>
        <v>0</v>
      </c>
      <c r="DN15"/>
      <c r="DO15"/>
      <c r="DP15"/>
    </row>
    <row r="16" spans="1:120" ht="15.75" x14ac:dyDescent="0.25">
      <c r="A16" s="19">
        <v>15</v>
      </c>
      <c r="B16" s="19">
        <v>3</v>
      </c>
      <c r="C16" s="20" t="s">
        <v>84</v>
      </c>
      <c r="D16" s="21" t="s">
        <v>42</v>
      </c>
      <c r="E16" s="30">
        <v>249.42103000000003</v>
      </c>
      <c r="F16" s="23">
        <v>101.35704</v>
      </c>
      <c r="G16" s="23">
        <v>11.26186</v>
      </c>
      <c r="H16" s="23">
        <f t="shared" si="0"/>
        <v>112.6189</v>
      </c>
      <c r="I16" s="24">
        <f t="shared" si="1"/>
        <v>362.03993000000003</v>
      </c>
      <c r="J16" s="25">
        <f t="shared" si="2"/>
        <v>45.751999999999995</v>
      </c>
      <c r="K16" s="25">
        <f t="shared" si="3"/>
        <v>316.28793000000002</v>
      </c>
      <c r="L16" s="26" t="s">
        <v>43</v>
      </c>
      <c r="M16" s="26" t="s">
        <v>44</v>
      </c>
      <c r="N16" s="26">
        <f>'[1]1 квартал 2017 г'!N16+'[1]2 квартал 2017'!N16</f>
        <v>0</v>
      </c>
      <c r="O16" s="27">
        <f>'[1]1 квартал 2017 г'!O16+'[1]2 квартал 2017'!O16</f>
        <v>0</v>
      </c>
      <c r="P16" s="26" t="s">
        <v>45</v>
      </c>
      <c r="Q16" s="26" t="s">
        <v>46</v>
      </c>
      <c r="R16" s="26">
        <f>'[1]1 квартал 2017 г'!R16+'[1]2 квартал 2017'!R16</f>
        <v>0</v>
      </c>
      <c r="S16" s="26">
        <f>'[1]1 квартал 2017 г'!S16+'[1]2 квартал 2017'!S16</f>
        <v>0</v>
      </c>
      <c r="T16" s="26" t="s">
        <v>45</v>
      </c>
      <c r="U16" s="26" t="s">
        <v>47</v>
      </c>
      <c r="V16" s="19">
        <f>'[1]1 квартал 2017 г'!V16+'[1]2 квартал 2017'!V16</f>
        <v>0</v>
      </c>
      <c r="W16" s="19">
        <f>'[1]1 квартал 2017 г'!W16+'[1]2 квартал 2017'!W16</f>
        <v>0</v>
      </c>
      <c r="X16" s="19" t="s">
        <v>45</v>
      </c>
      <c r="Y16" s="19" t="s">
        <v>48</v>
      </c>
      <c r="Z16" s="19">
        <f>'[1]1 квартал 2017 г'!Z16+'[1]2 квартал 2017'!Z16</f>
        <v>0</v>
      </c>
      <c r="AA16" s="19">
        <f>'[1]1 квартал 2017 г'!AA16+'[1]2 квартал 2017'!AA16</f>
        <v>0</v>
      </c>
      <c r="AB16" s="26" t="s">
        <v>45</v>
      </c>
      <c r="AC16" s="26" t="s">
        <v>46</v>
      </c>
      <c r="AD16" s="26">
        <f>'[1]1 квартал 2017 г'!AD16+'[1]2 квартал 2017'!AD16</f>
        <v>0</v>
      </c>
      <c r="AE16" s="26">
        <f>'[1]1 квартал 2017 г'!AE16+'[1]2 квартал 2017'!AE16</f>
        <v>0</v>
      </c>
      <c r="AF16" s="26" t="s">
        <v>49</v>
      </c>
      <c r="AG16" s="26" t="s">
        <v>44</v>
      </c>
      <c r="AH16" s="26">
        <f>'[1]1 квартал 2017 г'!AH16+'[1]2 квартал 2017'!AH16</f>
        <v>2.7E-2</v>
      </c>
      <c r="AI16" s="26">
        <f>'[1]1 квартал 2017 г'!AI16+'[1]2 квартал 2017'!AI16</f>
        <v>40.100999999999999</v>
      </c>
      <c r="AJ16" s="26" t="s">
        <v>50</v>
      </c>
      <c r="AK16" s="26" t="s">
        <v>51</v>
      </c>
      <c r="AL16" s="26">
        <f>'[1]1 квартал 2017 г'!AL16+'[1]2 квартал 2017'!AL16</f>
        <v>0</v>
      </c>
      <c r="AM16" s="28">
        <f>'[1]1 квартал 2017 г'!AM16+'[1]2 квартал 2017'!AM16</f>
        <v>0</v>
      </c>
      <c r="AN16" s="26" t="s">
        <v>52</v>
      </c>
      <c r="AO16" s="26" t="s">
        <v>53</v>
      </c>
      <c r="AP16" s="26">
        <f>'[1]1 квартал 2017 г'!AP16+'[1]2 квартал 2017'!AP16</f>
        <v>0</v>
      </c>
      <c r="AQ16" s="26">
        <f>'[1]1 квартал 2017 г'!AQ16+'[1]2 квартал 2017'!AQ16</f>
        <v>0</v>
      </c>
      <c r="AR16" s="26" t="s">
        <v>54</v>
      </c>
      <c r="AS16" s="26" t="s">
        <v>55</v>
      </c>
      <c r="AT16" s="26">
        <f>'[1]1 квартал 2017 г'!AT16+'[1]2 квартал 2017'!AT16</f>
        <v>0</v>
      </c>
      <c r="AU16" s="26">
        <f>'[1]1 квартал 2017 г'!AU16+'[1]2 квартал 2017'!AU16</f>
        <v>0</v>
      </c>
      <c r="AV16" s="19"/>
      <c r="AW16" s="19"/>
      <c r="AX16" s="26">
        <f>'[1]1 квартал 2017 г'!AX16+'[1]2 квартал 2017'!AX16</f>
        <v>0</v>
      </c>
      <c r="AY16" s="26">
        <f>'[1]1 квартал 2017 г'!AY16+'[1]2 квартал 2017'!AY16</f>
        <v>0</v>
      </c>
      <c r="AZ16" s="26" t="s">
        <v>56</v>
      </c>
      <c r="BA16" s="26" t="s">
        <v>53</v>
      </c>
      <c r="BB16" s="26">
        <f>'[1]1 квартал 2017 г'!BB16+'[1]2 квартал 2017'!BB16</f>
        <v>0</v>
      </c>
      <c r="BC16" s="26">
        <f>'[1]1 квартал 2017 г'!BC16+'[1]2 квартал 2017'!BC16</f>
        <v>0</v>
      </c>
      <c r="BD16" s="26" t="s">
        <v>56</v>
      </c>
      <c r="BE16" s="26" t="s">
        <v>48</v>
      </c>
      <c r="BF16" s="26">
        <f>'[1]1 квартал 2017 г'!BF16+'[1]2 квартал 2017'!BF16</f>
        <v>0</v>
      </c>
      <c r="BG16" s="26">
        <f>'[1]1 квартал 2017 г'!BG16+'[1]2 квартал 2017'!BG16</f>
        <v>0</v>
      </c>
      <c r="BH16" s="26" t="s">
        <v>56</v>
      </c>
      <c r="BI16" s="26" t="s">
        <v>53</v>
      </c>
      <c r="BJ16" s="26">
        <f>'[1]1 квартал 2017 г'!BJ16+'[1]2 квартал 2017'!BJ16</f>
        <v>0</v>
      </c>
      <c r="BK16" s="28">
        <f>'[1]1 квартал 2017 г'!BK16+'[1]2 квартал 2017'!BK16</f>
        <v>0</v>
      </c>
      <c r="BL16" s="26" t="s">
        <v>57</v>
      </c>
      <c r="BM16" s="26" t="s">
        <v>58</v>
      </c>
      <c r="BN16" s="26">
        <f>'[1]1 квартал 2017 г'!BN16+'[1]2 квартал 2017'!BN16</f>
        <v>0</v>
      </c>
      <c r="BO16" s="26">
        <f>'[1]1 квартал 2017 г'!BO16+'[1]2 квартал 2017'!BO16</f>
        <v>0</v>
      </c>
      <c r="BP16" s="26" t="s">
        <v>59</v>
      </c>
      <c r="BQ16" s="26" t="s">
        <v>58</v>
      </c>
      <c r="BR16" s="26">
        <f>'[1]1 квартал 2017 г'!BR16+'[1]2 квартал 2017'!BR16</f>
        <v>0</v>
      </c>
      <c r="BS16" s="26">
        <f>'[1]1 квартал 2017 г'!BS16+'[1]2 квартал 2017'!BS16</f>
        <v>0</v>
      </c>
      <c r="BT16" s="26" t="s">
        <v>60</v>
      </c>
      <c r="BU16" s="26" t="s">
        <v>61</v>
      </c>
      <c r="BV16" s="26">
        <f>'[1]1 квартал 2017 г'!BV16+'[1]2 квартал 2017'!BV16</f>
        <v>0</v>
      </c>
      <c r="BW16" s="26">
        <f>'[1]1 квартал 2017 г'!BW16+'[1]2 квартал 2017'!BW16</f>
        <v>0</v>
      </c>
      <c r="BX16" s="26" t="s">
        <v>60</v>
      </c>
      <c r="BY16" s="26" t="s">
        <v>55</v>
      </c>
      <c r="BZ16" s="26">
        <f>'[1]1 квартал 2017 г'!BZ16+'[1]2 квартал 2017'!BZ16</f>
        <v>0</v>
      </c>
      <c r="CA16" s="26">
        <f>'[1]1 квартал 2017 г'!CA16+'[1]2 квартал 2017'!CA16</f>
        <v>0</v>
      </c>
      <c r="CB16" s="26" t="s">
        <v>60</v>
      </c>
      <c r="CC16" s="26" t="s">
        <v>62</v>
      </c>
      <c r="CD16" s="26">
        <f>'[1]1 квартал 2017 г'!CD16+'[1]2 квартал 2017'!CD16</f>
        <v>0</v>
      </c>
      <c r="CE16" s="26">
        <f>'[1]1 квартал 2017 г'!CE16+'[1]2 квартал 2017'!CE16</f>
        <v>0</v>
      </c>
      <c r="CF16" s="26" t="s">
        <v>60</v>
      </c>
      <c r="CG16" s="26" t="s">
        <v>62</v>
      </c>
      <c r="CH16" s="26">
        <f>'[1]1 квартал 2017 г'!CH16+'[1]2 квартал 2017'!CH16</f>
        <v>0</v>
      </c>
      <c r="CI16" s="26">
        <f>'[1]1 квартал 2017 г'!CI16+'[1]2 квартал 2017'!CI16</f>
        <v>0</v>
      </c>
      <c r="CJ16" s="26" t="s">
        <v>60</v>
      </c>
      <c r="CK16" s="26" t="s">
        <v>53</v>
      </c>
      <c r="CL16" s="26">
        <f>'[1]1 квартал 2017 г'!CL16+'[1]2 квартал 2017'!CL16</f>
        <v>0</v>
      </c>
      <c r="CM16" s="26">
        <f>'[1]1 квартал 2017 г'!CM16+'[1]2 квартал 2017'!CM16</f>
        <v>0</v>
      </c>
      <c r="CN16" s="26" t="s">
        <v>63</v>
      </c>
      <c r="CO16" s="26" t="s">
        <v>53</v>
      </c>
      <c r="CP16" s="26">
        <f>'[1]1 квартал 2017 г'!CP16+'[1]2 квартал 2017'!CP16</f>
        <v>0</v>
      </c>
      <c r="CQ16" s="26">
        <f>'[1]1 квартал 2017 г'!CQ16+'[1]2 квартал 2017'!CQ16</f>
        <v>0</v>
      </c>
      <c r="CR16" s="26" t="s">
        <v>64</v>
      </c>
      <c r="CS16" s="26" t="s">
        <v>65</v>
      </c>
      <c r="CT16" s="26">
        <f>'[1]1 квартал 2017 г'!CT16+'[1]2 квартал 2017'!CT16</f>
        <v>0</v>
      </c>
      <c r="CU16" s="26">
        <f>'[1]1 квартал 2017 г'!CU16+'[1]2 квартал 2017'!CU16</f>
        <v>0</v>
      </c>
      <c r="CV16" s="26" t="s">
        <v>64</v>
      </c>
      <c r="CW16" s="26" t="s">
        <v>53</v>
      </c>
      <c r="CX16" s="26">
        <f>'[1]1 квартал 2017 г'!CX16+'[1]2 квартал 2017'!CX16</f>
        <v>5</v>
      </c>
      <c r="CY16" s="26">
        <f>'[1]1 квартал 2017 г'!CY16+'[1]2 квартал 2017'!CY16</f>
        <v>5.6509999999999998</v>
      </c>
      <c r="CZ16" s="26" t="s">
        <v>64</v>
      </c>
      <c r="DA16" s="26" t="s">
        <v>53</v>
      </c>
      <c r="DB16" s="26">
        <f>'[1]1 квартал 2017 г'!DB16+'[1]2 квартал 2017'!DB16</f>
        <v>0</v>
      </c>
      <c r="DC16" s="26">
        <f>'[1]1 квартал 2017 г'!DC16+'[1]2 квартал 2017'!DC16</f>
        <v>0</v>
      </c>
      <c r="DD16" s="26" t="s">
        <v>66</v>
      </c>
      <c r="DE16" s="26" t="s">
        <v>67</v>
      </c>
      <c r="DF16" s="26">
        <f>'[1]1 квартал 2017 г'!DF16+'[1]2 квартал 2017'!DF16</f>
        <v>0</v>
      </c>
      <c r="DG16" s="26">
        <f>'[1]1 квартал 2017 г'!DG16+'[1]2 квартал 2017'!DG16</f>
        <v>0</v>
      </c>
      <c r="DH16" s="26" t="s">
        <v>68</v>
      </c>
      <c r="DI16" s="26" t="s">
        <v>69</v>
      </c>
      <c r="DJ16" s="26">
        <f>'[1]1 квартал 2017 г'!DJ16+'[1]2 квартал 2017'!DJ16</f>
        <v>0</v>
      </c>
      <c r="DK16" s="26">
        <f>'[1]1 квартал 2017 г'!DK16+'[1]2 квартал 2017'!DK16</f>
        <v>0</v>
      </c>
      <c r="DL16" s="26" t="s">
        <v>70</v>
      </c>
      <c r="DM16" s="28">
        <f>'[1]1 квартал 2017 г'!DM16+'[1]2 квартал 2017'!DM16</f>
        <v>0</v>
      </c>
      <c r="DN16"/>
      <c r="DO16"/>
      <c r="DP16"/>
    </row>
    <row r="17" spans="1:119" s="31" customFormat="1" ht="15.75" x14ac:dyDescent="0.25">
      <c r="A17" s="19">
        <v>16</v>
      </c>
      <c r="B17" s="19">
        <v>1</v>
      </c>
      <c r="C17" s="20" t="s">
        <v>85</v>
      </c>
      <c r="D17" s="21" t="s">
        <v>42</v>
      </c>
      <c r="E17" s="30">
        <v>-215.62273000000002</v>
      </c>
      <c r="F17" s="23">
        <v>26.55264</v>
      </c>
      <c r="G17" s="23">
        <v>81.944540000000003</v>
      </c>
      <c r="H17" s="23">
        <f t="shared" si="0"/>
        <v>108.49718</v>
      </c>
      <c r="I17" s="24">
        <f t="shared" si="1"/>
        <v>-107.12555000000002</v>
      </c>
      <c r="J17" s="25">
        <f t="shared" si="2"/>
        <v>4.55</v>
      </c>
      <c r="K17" s="25">
        <f t="shared" si="3"/>
        <v>-111.67555000000002</v>
      </c>
      <c r="L17" s="26" t="s">
        <v>43</v>
      </c>
      <c r="M17" s="26" t="s">
        <v>44</v>
      </c>
      <c r="N17" s="26">
        <f>'[1]1 квартал 2017 г'!N17+'[1]2 квартал 2017'!N17</f>
        <v>0</v>
      </c>
      <c r="O17" s="27">
        <f>'[1]1 квартал 2017 г'!O17+'[1]2 квартал 2017'!O17</f>
        <v>0</v>
      </c>
      <c r="P17" s="26" t="s">
        <v>45</v>
      </c>
      <c r="Q17" s="26" t="s">
        <v>46</v>
      </c>
      <c r="R17" s="26">
        <f>'[1]1 квартал 2017 г'!R17+'[1]2 квартал 2017'!R17</f>
        <v>0</v>
      </c>
      <c r="S17" s="26">
        <f>'[1]1 квартал 2017 г'!S17+'[1]2 квартал 2017'!S17</f>
        <v>0</v>
      </c>
      <c r="T17" s="26" t="s">
        <v>45</v>
      </c>
      <c r="U17" s="26" t="s">
        <v>47</v>
      </c>
      <c r="V17" s="19">
        <f>'[1]1 квартал 2017 г'!V17+'[1]2 квартал 2017'!V17</f>
        <v>0</v>
      </c>
      <c r="W17" s="19">
        <f>'[1]1 квартал 2017 г'!W17+'[1]2 квартал 2017'!W17</f>
        <v>0</v>
      </c>
      <c r="X17" s="19" t="s">
        <v>45</v>
      </c>
      <c r="Y17" s="19" t="s">
        <v>48</v>
      </c>
      <c r="Z17" s="19">
        <f>'[1]1 квартал 2017 г'!Z17+'[1]2 квартал 2017'!Z17</f>
        <v>0</v>
      </c>
      <c r="AA17" s="19">
        <f>'[1]1 квартал 2017 г'!AA17+'[1]2 квартал 2017'!AA17</f>
        <v>0</v>
      </c>
      <c r="AB17" s="26" t="s">
        <v>45</v>
      </c>
      <c r="AC17" s="26" t="s">
        <v>46</v>
      </c>
      <c r="AD17" s="26">
        <f>'[1]1 квартал 2017 г'!AD17+'[1]2 квартал 2017'!AD17</f>
        <v>0</v>
      </c>
      <c r="AE17" s="26">
        <f>'[1]1 квартал 2017 г'!AE17+'[1]2 квартал 2017'!AE17</f>
        <v>0</v>
      </c>
      <c r="AF17" s="26" t="s">
        <v>49</v>
      </c>
      <c r="AG17" s="26" t="s">
        <v>44</v>
      </c>
      <c r="AH17" s="26">
        <f>'[1]1 квартал 2017 г'!AH17+'[1]2 квартал 2017'!AH17</f>
        <v>0</v>
      </c>
      <c r="AI17" s="26">
        <f>'[1]1 квартал 2017 г'!AI17+'[1]2 квартал 2017'!AI17</f>
        <v>0</v>
      </c>
      <c r="AJ17" s="26" t="s">
        <v>50</v>
      </c>
      <c r="AK17" s="26" t="s">
        <v>51</v>
      </c>
      <c r="AL17" s="26">
        <f>'[1]1 квартал 2017 г'!AL17+'[1]2 квартал 2017'!AL17</f>
        <v>0</v>
      </c>
      <c r="AM17" s="28">
        <f>'[1]1 квартал 2017 г'!AM17+'[1]2 квартал 2017'!AM17</f>
        <v>0</v>
      </c>
      <c r="AN17" s="26" t="s">
        <v>52</v>
      </c>
      <c r="AO17" s="26" t="s">
        <v>53</v>
      </c>
      <c r="AP17" s="26">
        <f>'[1]1 квартал 2017 г'!AP17+'[1]2 квартал 2017'!AP17</f>
        <v>2</v>
      </c>
      <c r="AQ17" s="26">
        <f>'[1]1 квартал 2017 г'!AQ17+'[1]2 квартал 2017'!AQ17</f>
        <v>0.95</v>
      </c>
      <c r="AR17" s="26" t="s">
        <v>54</v>
      </c>
      <c r="AS17" s="26" t="s">
        <v>55</v>
      </c>
      <c r="AT17" s="26">
        <f>'[1]1 квартал 2017 г'!AT17+'[1]2 квартал 2017'!AT17</f>
        <v>0</v>
      </c>
      <c r="AU17" s="26">
        <f>'[1]1 квартал 2017 г'!AU17+'[1]2 квартал 2017'!AU17</f>
        <v>0</v>
      </c>
      <c r="AV17" s="19"/>
      <c r="AW17" s="19"/>
      <c r="AX17" s="26">
        <f>'[1]1 квартал 2017 г'!AX17+'[1]2 квартал 2017'!AX17</f>
        <v>0</v>
      </c>
      <c r="AY17" s="26">
        <f>'[1]1 квартал 2017 г'!AY17+'[1]2 квартал 2017'!AY17</f>
        <v>0</v>
      </c>
      <c r="AZ17" s="26" t="s">
        <v>56</v>
      </c>
      <c r="BA17" s="26" t="s">
        <v>53</v>
      </c>
      <c r="BB17" s="26">
        <f>'[1]1 квартал 2017 г'!BB17+'[1]2 квартал 2017'!BB17</f>
        <v>0</v>
      </c>
      <c r="BC17" s="26">
        <f>'[1]1 квартал 2017 г'!BC17+'[1]2 квартал 2017'!BC17</f>
        <v>0</v>
      </c>
      <c r="BD17" s="26" t="s">
        <v>56</v>
      </c>
      <c r="BE17" s="26" t="s">
        <v>48</v>
      </c>
      <c r="BF17" s="26">
        <f>'[1]1 квартал 2017 г'!BF17+'[1]2 квартал 2017'!BF17</f>
        <v>0</v>
      </c>
      <c r="BG17" s="26">
        <f>'[1]1 квартал 2017 г'!BG17+'[1]2 квартал 2017'!BG17</f>
        <v>0</v>
      </c>
      <c r="BH17" s="26" t="s">
        <v>56</v>
      </c>
      <c r="BI17" s="26" t="s">
        <v>53</v>
      </c>
      <c r="BJ17" s="26">
        <f>'[1]1 квартал 2017 г'!BJ17+'[1]2 квартал 2017'!BJ17</f>
        <v>0</v>
      </c>
      <c r="BK17" s="28">
        <f>'[1]1 квартал 2017 г'!BK17+'[1]2 квартал 2017'!BK17</f>
        <v>0</v>
      </c>
      <c r="BL17" s="26" t="s">
        <v>57</v>
      </c>
      <c r="BM17" s="26" t="s">
        <v>58</v>
      </c>
      <c r="BN17" s="26">
        <f>'[1]1 квартал 2017 г'!BN17+'[1]2 квартал 2017'!BN17</f>
        <v>0</v>
      </c>
      <c r="BO17" s="26">
        <f>'[1]1 квартал 2017 г'!BO17+'[1]2 квартал 2017'!BO17</f>
        <v>0</v>
      </c>
      <c r="BP17" s="26" t="s">
        <v>59</v>
      </c>
      <c r="BQ17" s="26" t="s">
        <v>58</v>
      </c>
      <c r="BR17" s="26">
        <f>'[1]1 квартал 2017 г'!BR17+'[1]2 квартал 2017'!BR17</f>
        <v>0</v>
      </c>
      <c r="BS17" s="26">
        <f>'[1]1 квартал 2017 г'!BS17+'[1]2 квартал 2017'!BS17</f>
        <v>0</v>
      </c>
      <c r="BT17" s="26" t="s">
        <v>60</v>
      </c>
      <c r="BU17" s="26" t="s">
        <v>61</v>
      </c>
      <c r="BV17" s="26">
        <f>'[1]1 квартал 2017 г'!BV17+'[1]2 квартал 2017'!BV17</f>
        <v>0</v>
      </c>
      <c r="BW17" s="26">
        <f>'[1]1 квартал 2017 г'!BW17+'[1]2 квартал 2017'!BW17</f>
        <v>0</v>
      </c>
      <c r="BX17" s="26" t="s">
        <v>60</v>
      </c>
      <c r="BY17" s="26" t="s">
        <v>55</v>
      </c>
      <c r="BZ17" s="26">
        <f>'[1]1 квартал 2017 г'!BZ17+'[1]2 квартал 2017'!BZ17</f>
        <v>0</v>
      </c>
      <c r="CA17" s="26">
        <f>'[1]1 квартал 2017 г'!CA17+'[1]2 квартал 2017'!CA17</f>
        <v>0</v>
      </c>
      <c r="CB17" s="26" t="s">
        <v>60</v>
      </c>
      <c r="CC17" s="26" t="s">
        <v>62</v>
      </c>
      <c r="CD17" s="26">
        <f>'[1]1 квартал 2017 г'!CD17+'[1]2 квартал 2017'!CD17</f>
        <v>0</v>
      </c>
      <c r="CE17" s="26">
        <f>'[1]1 квартал 2017 г'!CE17+'[1]2 квартал 2017'!CE17</f>
        <v>0</v>
      </c>
      <c r="CF17" s="26" t="s">
        <v>60</v>
      </c>
      <c r="CG17" s="26" t="s">
        <v>62</v>
      </c>
      <c r="CH17" s="26">
        <f>'[1]1 квартал 2017 г'!CH17+'[1]2 квартал 2017'!CH17</f>
        <v>0</v>
      </c>
      <c r="CI17" s="26">
        <f>'[1]1 квартал 2017 г'!CI17+'[1]2 квартал 2017'!CI17</f>
        <v>0</v>
      </c>
      <c r="CJ17" s="26" t="s">
        <v>60</v>
      </c>
      <c r="CK17" s="26" t="s">
        <v>53</v>
      </c>
      <c r="CL17" s="26">
        <f>'[1]1 квартал 2017 г'!CL17+'[1]2 квартал 2017'!CL17</f>
        <v>0</v>
      </c>
      <c r="CM17" s="26">
        <f>'[1]1 квартал 2017 г'!CM17+'[1]2 квартал 2017'!CM17</f>
        <v>0</v>
      </c>
      <c r="CN17" s="26" t="s">
        <v>63</v>
      </c>
      <c r="CO17" s="26" t="s">
        <v>53</v>
      </c>
      <c r="CP17" s="26">
        <f>'[1]1 квартал 2017 г'!CP17+'[1]2 квартал 2017'!CP17</f>
        <v>0</v>
      </c>
      <c r="CQ17" s="26">
        <f>'[1]1 квартал 2017 г'!CQ17+'[1]2 квартал 2017'!CQ17</f>
        <v>0</v>
      </c>
      <c r="CR17" s="26" t="s">
        <v>64</v>
      </c>
      <c r="CS17" s="26" t="s">
        <v>65</v>
      </c>
      <c r="CT17" s="26">
        <f>'[1]1 квартал 2017 г'!CT17+'[1]2 квартал 2017'!CT17</f>
        <v>0</v>
      </c>
      <c r="CU17" s="26">
        <f>'[1]1 квартал 2017 г'!CU17+'[1]2 квартал 2017'!CU17</f>
        <v>0</v>
      </c>
      <c r="CV17" s="26" t="s">
        <v>64</v>
      </c>
      <c r="CW17" s="26" t="s">
        <v>53</v>
      </c>
      <c r="CX17" s="26">
        <f>'[1]1 квартал 2017 г'!CX17+'[1]2 квартал 2017'!CX17</f>
        <v>0</v>
      </c>
      <c r="CY17" s="26">
        <f>'[1]1 квартал 2017 г'!CY17+'[1]2 квартал 2017'!CY17</f>
        <v>0</v>
      </c>
      <c r="CZ17" s="26" t="s">
        <v>64</v>
      </c>
      <c r="DA17" s="26" t="s">
        <v>53</v>
      </c>
      <c r="DB17" s="26">
        <f>'[1]1 квартал 2017 г'!DB17+'[1]2 квартал 2017'!DB17</f>
        <v>0</v>
      </c>
      <c r="DC17" s="26">
        <f>'[1]1 квартал 2017 г'!DC17+'[1]2 квартал 2017'!DC17</f>
        <v>0</v>
      </c>
      <c r="DD17" s="26" t="s">
        <v>66</v>
      </c>
      <c r="DE17" s="26" t="s">
        <v>67</v>
      </c>
      <c r="DF17" s="26">
        <f>'[1]1 квартал 2017 г'!DF17+'[1]2 квартал 2017'!DF17</f>
        <v>0</v>
      </c>
      <c r="DG17" s="26">
        <f>'[1]1 квартал 2017 г'!DG17+'[1]2 квартал 2017'!DG17</f>
        <v>0</v>
      </c>
      <c r="DH17" s="26" t="s">
        <v>68</v>
      </c>
      <c r="DI17" s="26" t="s">
        <v>69</v>
      </c>
      <c r="DJ17" s="26">
        <f>'[1]1 квартал 2017 г'!DJ17+'[1]2 квартал 2017'!DJ17</f>
        <v>0</v>
      </c>
      <c r="DK17" s="26">
        <f>'[1]1 квартал 2017 г'!DK17+'[1]2 квартал 2017'!DK17</f>
        <v>0</v>
      </c>
      <c r="DL17" s="26" t="s">
        <v>70</v>
      </c>
      <c r="DM17" s="28">
        <f>'[1]1 квартал 2017 г'!DM17+'[1]2 квартал 2017'!DM17</f>
        <v>3.6</v>
      </c>
      <c r="DO17"/>
    </row>
    <row r="18" spans="1:119" customFormat="1" ht="15.75" x14ac:dyDescent="0.25">
      <c r="A18" s="19">
        <v>17</v>
      </c>
      <c r="B18" s="19">
        <v>2</v>
      </c>
      <c r="C18" s="20" t="s">
        <v>86</v>
      </c>
      <c r="D18" s="21" t="s">
        <v>42</v>
      </c>
      <c r="E18" s="30">
        <v>1144.3344300000001</v>
      </c>
      <c r="F18" s="23">
        <v>397.39272</v>
      </c>
      <c r="G18" s="23">
        <v>23.40672</v>
      </c>
      <c r="H18" s="23">
        <f t="shared" si="0"/>
        <v>420.79944</v>
      </c>
      <c r="I18" s="24">
        <f t="shared" si="1"/>
        <v>1565.1338700000001</v>
      </c>
      <c r="J18" s="25">
        <f t="shared" si="2"/>
        <v>781.89499999999998</v>
      </c>
      <c r="K18" s="25">
        <f t="shared" si="3"/>
        <v>783.23887000000013</v>
      </c>
      <c r="L18" s="26" t="s">
        <v>43</v>
      </c>
      <c r="M18" s="26" t="s">
        <v>44</v>
      </c>
      <c r="N18" s="26">
        <f>'[1]1 квартал 2017 г'!N18+'[1]2 квартал 2017'!N18</f>
        <v>0</v>
      </c>
      <c r="O18" s="27">
        <f>'[1]1 квартал 2017 г'!O18+'[1]2 квартал 2017'!O18</f>
        <v>0</v>
      </c>
      <c r="P18" s="26" t="s">
        <v>45</v>
      </c>
      <c r="Q18" s="26" t="s">
        <v>46</v>
      </c>
      <c r="R18" s="26">
        <f>'[1]1 квартал 2017 г'!R18+'[1]2 квартал 2017'!R18</f>
        <v>0</v>
      </c>
      <c r="S18" s="26">
        <f>'[1]1 квартал 2017 г'!S18+'[1]2 квартал 2017'!S18</f>
        <v>0</v>
      </c>
      <c r="T18" s="26" t="s">
        <v>45</v>
      </c>
      <c r="U18" s="26" t="s">
        <v>47</v>
      </c>
      <c r="V18" s="19">
        <f>'[1]1 квартал 2017 г'!V18+'[1]2 квартал 2017'!V18</f>
        <v>0</v>
      </c>
      <c r="W18" s="19">
        <f>'[1]1 квартал 2017 г'!W18+'[1]2 квартал 2017'!W18</f>
        <v>0</v>
      </c>
      <c r="X18" s="19" t="s">
        <v>45</v>
      </c>
      <c r="Y18" s="19" t="s">
        <v>48</v>
      </c>
      <c r="Z18" s="19">
        <f>'[1]1 квартал 2017 г'!Z18+'[1]2 квартал 2017'!Z18</f>
        <v>0</v>
      </c>
      <c r="AA18" s="19">
        <f>'[1]1 квартал 2017 г'!AA18+'[1]2 квартал 2017'!AA18</f>
        <v>0</v>
      </c>
      <c r="AB18" s="26" t="s">
        <v>45</v>
      </c>
      <c r="AC18" s="26" t="s">
        <v>46</v>
      </c>
      <c r="AD18" s="26">
        <f>'[1]1 квартал 2017 г'!AD18+'[1]2 квартал 2017'!AD18</f>
        <v>0</v>
      </c>
      <c r="AE18" s="26">
        <f>'[1]1 квартал 2017 г'!AE18+'[1]2 квартал 2017'!AE18</f>
        <v>0</v>
      </c>
      <c r="AF18" s="26" t="s">
        <v>49</v>
      </c>
      <c r="AG18" s="26" t="s">
        <v>44</v>
      </c>
      <c r="AH18" s="26">
        <f>'[1]1 квартал 2017 г'!AH18+'[1]2 квартал 2017'!AH18</f>
        <v>4.0000000000000001E-3</v>
      </c>
      <c r="AI18" s="26">
        <f>'[1]1 квартал 2017 г'!AI18+'[1]2 квартал 2017'!AI18</f>
        <v>6.1970000000000001</v>
      </c>
      <c r="AJ18" s="26" t="s">
        <v>50</v>
      </c>
      <c r="AK18" s="26" t="s">
        <v>51</v>
      </c>
      <c r="AL18" s="26">
        <f>'[1]1 квартал 2017 г'!AL18+'[1]2 квартал 2017'!AL18</f>
        <v>0.11799999999999999</v>
      </c>
      <c r="AM18" s="28">
        <f>'[1]1 квартал 2017 г'!AM18+'[1]2 квартал 2017'!AM18</f>
        <v>589.63699999999994</v>
      </c>
      <c r="AN18" s="26" t="s">
        <v>52</v>
      </c>
      <c r="AO18" s="26" t="s">
        <v>53</v>
      </c>
      <c r="AP18" s="26">
        <f>'[1]1 квартал 2017 г'!AP18+'[1]2 квартал 2017'!AP18</f>
        <v>0</v>
      </c>
      <c r="AQ18" s="26">
        <f>'[1]1 квартал 2017 г'!AQ18+'[1]2 квартал 2017'!AQ18</f>
        <v>0</v>
      </c>
      <c r="AR18" s="26" t="s">
        <v>54</v>
      </c>
      <c r="AS18" s="26" t="s">
        <v>55</v>
      </c>
      <c r="AT18" s="26">
        <f>'[1]1 квартал 2017 г'!AT18+'[1]2 квартал 2017'!AT18</f>
        <v>0</v>
      </c>
      <c r="AU18" s="26">
        <f>'[1]1 квартал 2017 г'!AU18+'[1]2 квартал 2017'!AU18</f>
        <v>0</v>
      </c>
      <c r="AV18" s="19"/>
      <c r="AW18" s="19"/>
      <c r="AX18" s="26">
        <f>'[1]1 квартал 2017 г'!AX18+'[1]2 квартал 2017'!AX18</f>
        <v>0</v>
      </c>
      <c r="AY18" s="26">
        <f>'[1]1 квартал 2017 г'!AY18+'[1]2 квартал 2017'!AY18</f>
        <v>0</v>
      </c>
      <c r="AZ18" s="26" t="s">
        <v>56</v>
      </c>
      <c r="BA18" s="26" t="s">
        <v>53</v>
      </c>
      <c r="BB18" s="26">
        <f>'[1]1 квартал 2017 г'!BB18+'[1]2 квартал 2017'!BB18</f>
        <v>0</v>
      </c>
      <c r="BC18" s="26">
        <f>'[1]1 квартал 2017 г'!BC18+'[1]2 квартал 2017'!BC18</f>
        <v>0</v>
      </c>
      <c r="BD18" s="26" t="s">
        <v>56</v>
      </c>
      <c r="BE18" s="26" t="s">
        <v>48</v>
      </c>
      <c r="BF18" s="26">
        <f>'[1]1 квартал 2017 г'!BF18+'[1]2 квартал 2017'!BF18</f>
        <v>0</v>
      </c>
      <c r="BG18" s="26">
        <f>'[1]1 квартал 2017 г'!BG18+'[1]2 квартал 2017'!BG18</f>
        <v>0</v>
      </c>
      <c r="BH18" s="26" t="s">
        <v>56</v>
      </c>
      <c r="BI18" s="26" t="s">
        <v>53</v>
      </c>
      <c r="BJ18" s="26">
        <f>'[1]1 квартал 2017 г'!BJ18+'[1]2 квартал 2017'!BJ18</f>
        <v>0</v>
      </c>
      <c r="BK18" s="28">
        <f>'[1]1 квартал 2017 г'!BK18+'[1]2 квартал 2017'!BK18</f>
        <v>0</v>
      </c>
      <c r="BL18" s="26" t="s">
        <v>57</v>
      </c>
      <c r="BM18" s="26" t="s">
        <v>58</v>
      </c>
      <c r="BN18" s="26">
        <f>'[1]1 квартал 2017 г'!BN18+'[1]2 квартал 2017'!BN18</f>
        <v>0</v>
      </c>
      <c r="BO18" s="26">
        <f>'[1]1 квартал 2017 г'!BO18+'[1]2 квартал 2017'!BO18</f>
        <v>0</v>
      </c>
      <c r="BP18" s="26" t="s">
        <v>59</v>
      </c>
      <c r="BQ18" s="26" t="s">
        <v>58</v>
      </c>
      <c r="BR18" s="26">
        <f>'[1]1 квартал 2017 г'!BR18+'[1]2 квартал 2017'!BR18</f>
        <v>0</v>
      </c>
      <c r="BS18" s="26">
        <f>'[1]1 квартал 2017 г'!BS18+'[1]2 квартал 2017'!BS18</f>
        <v>0</v>
      </c>
      <c r="BT18" s="26" t="s">
        <v>60</v>
      </c>
      <c r="BU18" s="26" t="s">
        <v>61</v>
      </c>
      <c r="BV18" s="26">
        <f>'[1]1 квартал 2017 г'!BV18+'[1]2 квартал 2017'!BV18</f>
        <v>0</v>
      </c>
      <c r="BW18" s="26">
        <f>'[1]1 квартал 2017 г'!BW18+'[1]2 квартал 2017'!BW18</f>
        <v>0</v>
      </c>
      <c r="BX18" s="26" t="s">
        <v>60</v>
      </c>
      <c r="BY18" s="26" t="s">
        <v>55</v>
      </c>
      <c r="BZ18" s="26">
        <f>'[1]1 квартал 2017 г'!BZ18+'[1]2 квартал 2017'!BZ18</f>
        <v>2.1999999999999999E-2</v>
      </c>
      <c r="CA18" s="26">
        <f>'[1]1 квартал 2017 г'!CA18+'[1]2 квартал 2017'!CA18</f>
        <v>24.34</v>
      </c>
      <c r="CB18" s="26" t="s">
        <v>60</v>
      </c>
      <c r="CC18" s="26" t="s">
        <v>62</v>
      </c>
      <c r="CD18" s="26">
        <f>'[1]1 квартал 2017 г'!CD18+'[1]2 квартал 2017'!CD18</f>
        <v>0</v>
      </c>
      <c r="CE18" s="26">
        <f>'[1]1 квартал 2017 г'!CE18+'[1]2 квартал 2017'!CE18</f>
        <v>0</v>
      </c>
      <c r="CF18" s="26" t="s">
        <v>60</v>
      </c>
      <c r="CG18" s="26" t="s">
        <v>62</v>
      </c>
      <c r="CH18" s="26">
        <f>'[1]1 квартал 2017 г'!CH18+'[1]2 квартал 2017'!CH18</f>
        <v>0</v>
      </c>
      <c r="CI18" s="26">
        <f>'[1]1 квартал 2017 г'!CI18+'[1]2 квартал 2017'!CI18</f>
        <v>0</v>
      </c>
      <c r="CJ18" s="26" t="s">
        <v>60</v>
      </c>
      <c r="CK18" s="26" t="s">
        <v>53</v>
      </c>
      <c r="CL18" s="26">
        <f>'[1]1 квартал 2017 г'!CL18+'[1]2 квартал 2017'!CL18</f>
        <v>0</v>
      </c>
      <c r="CM18" s="26">
        <f>'[1]1 квартал 2017 г'!CM18+'[1]2 квартал 2017'!CM18</f>
        <v>0</v>
      </c>
      <c r="CN18" s="26" t="s">
        <v>63</v>
      </c>
      <c r="CO18" s="26" t="s">
        <v>53</v>
      </c>
      <c r="CP18" s="26">
        <f>'[1]1 квартал 2017 г'!CP18+'[1]2 квартал 2017'!CP18</f>
        <v>17</v>
      </c>
      <c r="CQ18" s="26">
        <f>'[1]1 квартал 2017 г'!CQ18+'[1]2 квартал 2017'!CQ18</f>
        <v>5.6929999999999996</v>
      </c>
      <c r="CR18" s="26" t="s">
        <v>64</v>
      </c>
      <c r="CS18" s="26" t="s">
        <v>65</v>
      </c>
      <c r="CT18" s="26">
        <f>'[1]1 квартал 2017 г'!CT18+'[1]2 квартал 2017'!CT18</f>
        <v>0</v>
      </c>
      <c r="CU18" s="26">
        <f>'[1]1 квартал 2017 г'!CU18+'[1]2 квартал 2017'!CU18</f>
        <v>0</v>
      </c>
      <c r="CV18" s="26" t="s">
        <v>64</v>
      </c>
      <c r="CW18" s="26" t="s">
        <v>53</v>
      </c>
      <c r="CX18" s="26">
        <f>'[1]1 квартал 2017 г'!CX18+'[1]2 квартал 2017'!CX18</f>
        <v>5</v>
      </c>
      <c r="CY18" s="26">
        <f>'[1]1 квартал 2017 г'!CY18+'[1]2 квартал 2017'!CY18</f>
        <v>6.4249999999999998</v>
      </c>
      <c r="CZ18" s="26" t="s">
        <v>64</v>
      </c>
      <c r="DA18" s="26" t="s">
        <v>53</v>
      </c>
      <c r="DB18" s="26">
        <f>'[1]1 квартал 2017 г'!DB18+'[1]2 квартал 2017'!DB18</f>
        <v>0</v>
      </c>
      <c r="DC18" s="26">
        <f>'[1]1 квартал 2017 г'!DC18+'[1]2 квартал 2017'!DC18</f>
        <v>0</v>
      </c>
      <c r="DD18" s="26" t="s">
        <v>66</v>
      </c>
      <c r="DE18" s="26" t="s">
        <v>67</v>
      </c>
      <c r="DF18" s="26">
        <f>'[1]1 квартал 2017 г'!DF18+'[1]2 квартал 2017'!DF18</f>
        <v>0</v>
      </c>
      <c r="DG18" s="26">
        <f>'[1]1 квартал 2017 г'!DG18+'[1]2 квартал 2017'!DG18</f>
        <v>0</v>
      </c>
      <c r="DH18" s="26" t="s">
        <v>68</v>
      </c>
      <c r="DI18" s="26" t="s">
        <v>69</v>
      </c>
      <c r="DJ18" s="26">
        <f>'[1]1 квартал 2017 г'!DJ18+'[1]2 квартал 2017'!DJ18</f>
        <v>1.8180000000000001</v>
      </c>
      <c r="DK18" s="26">
        <f>'[1]1 квартал 2017 г'!DK18+'[1]2 квартал 2017'!DK18</f>
        <v>145.44</v>
      </c>
      <c r="DL18" s="26" t="s">
        <v>70</v>
      </c>
      <c r="DM18" s="28">
        <f>'[1]1 квартал 2017 г'!DM18+'[1]2 квартал 2017'!DM18</f>
        <v>4.1630000000000003</v>
      </c>
      <c r="DN18" s="32"/>
    </row>
    <row r="19" spans="1:119" customFormat="1" ht="15.75" x14ac:dyDescent="0.25">
      <c r="A19" s="19">
        <v>18</v>
      </c>
      <c r="B19" s="19">
        <v>2</v>
      </c>
      <c r="C19" s="20" t="s">
        <v>87</v>
      </c>
      <c r="D19" s="21" t="s">
        <v>42</v>
      </c>
      <c r="E19" s="30">
        <v>671.4419200000001</v>
      </c>
      <c r="F19" s="23">
        <v>195.22896</v>
      </c>
      <c r="G19" s="23"/>
      <c r="H19" s="23">
        <f t="shared" si="0"/>
        <v>195.22896</v>
      </c>
      <c r="I19" s="24">
        <f t="shared" si="1"/>
        <v>866.67088000000012</v>
      </c>
      <c r="J19" s="25">
        <f t="shared" si="2"/>
        <v>85.707999999999998</v>
      </c>
      <c r="K19" s="25">
        <f t="shared" si="3"/>
        <v>780.96288000000015</v>
      </c>
      <c r="L19" s="26" t="s">
        <v>43</v>
      </c>
      <c r="M19" s="26" t="s">
        <v>44</v>
      </c>
      <c r="N19" s="26">
        <f>'[1]1 квартал 2017 г'!N19+'[1]2 квартал 2017'!N19</f>
        <v>0</v>
      </c>
      <c r="O19" s="27">
        <f>'[1]1 квартал 2017 г'!O19+'[1]2 квартал 2017'!O19</f>
        <v>0</v>
      </c>
      <c r="P19" s="26" t="s">
        <v>45</v>
      </c>
      <c r="Q19" s="26" t="s">
        <v>46</v>
      </c>
      <c r="R19" s="26">
        <f>'[1]1 квартал 2017 г'!R19+'[1]2 квартал 2017'!R19</f>
        <v>0</v>
      </c>
      <c r="S19" s="26">
        <f>'[1]1 квартал 2017 г'!S19+'[1]2 квартал 2017'!S19</f>
        <v>0</v>
      </c>
      <c r="T19" s="26" t="s">
        <v>45</v>
      </c>
      <c r="U19" s="26" t="s">
        <v>47</v>
      </c>
      <c r="V19" s="19">
        <f>'[1]1 квартал 2017 г'!V19+'[1]2 квартал 2017'!V19</f>
        <v>0</v>
      </c>
      <c r="W19" s="19">
        <f>'[1]1 квартал 2017 г'!W19+'[1]2 квартал 2017'!W19</f>
        <v>0</v>
      </c>
      <c r="X19" s="19" t="s">
        <v>45</v>
      </c>
      <c r="Y19" s="19" t="s">
        <v>48</v>
      </c>
      <c r="Z19" s="19">
        <f>'[1]1 квартал 2017 г'!Z19+'[1]2 квартал 2017'!Z19</f>
        <v>0</v>
      </c>
      <c r="AA19" s="19">
        <f>'[1]1 квартал 2017 г'!AA19+'[1]2 квартал 2017'!AA19</f>
        <v>0</v>
      </c>
      <c r="AB19" s="26" t="s">
        <v>45</v>
      </c>
      <c r="AC19" s="26" t="s">
        <v>46</v>
      </c>
      <c r="AD19" s="26">
        <f>'[1]1 квартал 2017 г'!AD19+'[1]2 квартал 2017'!AD19</f>
        <v>0</v>
      </c>
      <c r="AE19" s="26">
        <f>'[1]1 квартал 2017 г'!AE19+'[1]2 квартал 2017'!AE19</f>
        <v>0</v>
      </c>
      <c r="AF19" s="26" t="s">
        <v>49</v>
      </c>
      <c r="AG19" s="26" t="s">
        <v>44</v>
      </c>
      <c r="AH19" s="26">
        <f>'[1]1 квартал 2017 г'!AH19+'[1]2 квартал 2017'!AH19</f>
        <v>0</v>
      </c>
      <c r="AI19" s="26">
        <f>'[1]1 квартал 2017 г'!AI19+'[1]2 квартал 2017'!AI19</f>
        <v>0</v>
      </c>
      <c r="AJ19" s="26" t="s">
        <v>50</v>
      </c>
      <c r="AK19" s="26" t="s">
        <v>51</v>
      </c>
      <c r="AL19" s="26">
        <f>'[1]1 квартал 2017 г'!AL19+'[1]2 квартал 2017'!AL19</f>
        <v>0</v>
      </c>
      <c r="AM19" s="28">
        <f>'[1]1 квартал 2017 г'!AM19+'[1]2 квартал 2017'!AM19</f>
        <v>0</v>
      </c>
      <c r="AN19" s="26" t="s">
        <v>52</v>
      </c>
      <c r="AO19" s="26" t="s">
        <v>53</v>
      </c>
      <c r="AP19" s="26">
        <f>'[1]1 квартал 2017 г'!AP19+'[1]2 квартал 2017'!AP19</f>
        <v>7</v>
      </c>
      <c r="AQ19" s="26">
        <f>'[1]1 квартал 2017 г'!AQ19+'[1]2 квартал 2017'!AQ19</f>
        <v>6.4279999999999999</v>
      </c>
      <c r="AR19" s="26" t="s">
        <v>54</v>
      </c>
      <c r="AS19" s="26" t="s">
        <v>55</v>
      </c>
      <c r="AT19" s="26">
        <f>'[1]1 квартал 2017 г'!AT19+'[1]2 квартал 2017'!AT19</f>
        <v>0</v>
      </c>
      <c r="AU19" s="26">
        <f>'[1]1 квартал 2017 г'!AU19+'[1]2 квартал 2017'!AU19</f>
        <v>0</v>
      </c>
      <c r="AV19" s="19"/>
      <c r="AW19" s="19"/>
      <c r="AX19" s="26">
        <f>'[1]1 квартал 2017 г'!AX19+'[1]2 квартал 2017'!AX19</f>
        <v>0</v>
      </c>
      <c r="AY19" s="26">
        <f>'[1]1 квартал 2017 г'!AY19+'[1]2 квартал 2017'!AY19</f>
        <v>0</v>
      </c>
      <c r="AZ19" s="26" t="s">
        <v>56</v>
      </c>
      <c r="BA19" s="26" t="s">
        <v>53</v>
      </c>
      <c r="BB19" s="26">
        <f>'[1]1 квартал 2017 г'!BB19+'[1]2 квартал 2017'!BB19</f>
        <v>0</v>
      </c>
      <c r="BC19" s="26">
        <f>'[1]1 квартал 2017 г'!BC19+'[1]2 квартал 2017'!BC19</f>
        <v>0</v>
      </c>
      <c r="BD19" s="26" t="s">
        <v>56</v>
      </c>
      <c r="BE19" s="26" t="s">
        <v>48</v>
      </c>
      <c r="BF19" s="26">
        <f>'[1]1 квартал 2017 г'!BF19+'[1]2 квартал 2017'!BF19</f>
        <v>0</v>
      </c>
      <c r="BG19" s="26">
        <f>'[1]1 квартал 2017 г'!BG19+'[1]2 квартал 2017'!BG19</f>
        <v>0</v>
      </c>
      <c r="BH19" s="26" t="s">
        <v>56</v>
      </c>
      <c r="BI19" s="26" t="s">
        <v>53</v>
      </c>
      <c r="BJ19" s="26">
        <f>'[1]1 квартал 2017 г'!BJ19+'[1]2 квартал 2017'!BJ19</f>
        <v>0</v>
      </c>
      <c r="BK19" s="28">
        <f>'[1]1 квартал 2017 г'!BK19+'[1]2 квартал 2017'!BK19</f>
        <v>0</v>
      </c>
      <c r="BL19" s="26" t="s">
        <v>57</v>
      </c>
      <c r="BM19" s="26" t="s">
        <v>58</v>
      </c>
      <c r="BN19" s="26">
        <f>'[1]1 квартал 2017 г'!BN19+'[1]2 квартал 2017'!BN19</f>
        <v>0</v>
      </c>
      <c r="BO19" s="26">
        <f>'[1]1 квартал 2017 г'!BO19+'[1]2 квартал 2017'!BO19</f>
        <v>0</v>
      </c>
      <c r="BP19" s="26" t="s">
        <v>59</v>
      </c>
      <c r="BQ19" s="26" t="s">
        <v>58</v>
      </c>
      <c r="BR19" s="26">
        <f>'[1]1 квартал 2017 г'!BR19+'[1]2 квартал 2017'!BR19</f>
        <v>0</v>
      </c>
      <c r="BS19" s="26">
        <f>'[1]1 квартал 2017 г'!BS19+'[1]2 квартал 2017'!BS19</f>
        <v>0</v>
      </c>
      <c r="BT19" s="26" t="s">
        <v>60</v>
      </c>
      <c r="BU19" s="26" t="s">
        <v>61</v>
      </c>
      <c r="BV19" s="26">
        <f>'[1]1 квартал 2017 г'!BV19+'[1]2 квартал 2017'!BV19</f>
        <v>0</v>
      </c>
      <c r="BW19" s="26">
        <f>'[1]1 квартал 2017 г'!BW19+'[1]2 квартал 2017'!BW19</f>
        <v>0</v>
      </c>
      <c r="BX19" s="26" t="s">
        <v>60</v>
      </c>
      <c r="BY19" s="26" t="s">
        <v>55</v>
      </c>
      <c r="BZ19" s="26">
        <f>'[1]1 квартал 2017 г'!BZ19+'[1]2 квартал 2017'!BZ19</f>
        <v>0</v>
      </c>
      <c r="CA19" s="26">
        <f>'[1]1 квартал 2017 г'!CA19+'[1]2 квартал 2017'!CA19</f>
        <v>0</v>
      </c>
      <c r="CB19" s="26" t="s">
        <v>60</v>
      </c>
      <c r="CC19" s="26" t="s">
        <v>62</v>
      </c>
      <c r="CD19" s="26">
        <f>'[1]1 квартал 2017 г'!CD19+'[1]2 квартал 2017'!CD19</f>
        <v>0</v>
      </c>
      <c r="CE19" s="26">
        <f>'[1]1 квартал 2017 г'!CE19+'[1]2 квартал 2017'!CE19</f>
        <v>0</v>
      </c>
      <c r="CF19" s="26" t="s">
        <v>60</v>
      </c>
      <c r="CG19" s="26" t="s">
        <v>62</v>
      </c>
      <c r="CH19" s="26">
        <f>'[1]1 квартал 2017 г'!CH19+'[1]2 квартал 2017'!CH19</f>
        <v>0</v>
      </c>
      <c r="CI19" s="26">
        <f>'[1]1 квартал 2017 г'!CI19+'[1]2 квартал 2017'!CI19</f>
        <v>0</v>
      </c>
      <c r="CJ19" s="26" t="s">
        <v>60</v>
      </c>
      <c r="CK19" s="26" t="s">
        <v>53</v>
      </c>
      <c r="CL19" s="26">
        <f>'[1]1 квартал 2017 г'!CL19+'[1]2 квартал 2017'!CL19</f>
        <v>0</v>
      </c>
      <c r="CM19" s="26">
        <f>'[1]1 квартал 2017 г'!CM19+'[1]2 квартал 2017'!CM19</f>
        <v>0</v>
      </c>
      <c r="CN19" s="26" t="s">
        <v>63</v>
      </c>
      <c r="CO19" s="26" t="s">
        <v>53</v>
      </c>
      <c r="CP19" s="26">
        <f>'[1]1 квартал 2017 г'!CP19+'[1]2 квартал 2017'!CP19</f>
        <v>0</v>
      </c>
      <c r="CQ19" s="26">
        <f>'[1]1 квартал 2017 г'!CQ19+'[1]2 квартал 2017'!CQ19</f>
        <v>0</v>
      </c>
      <c r="CR19" s="26" t="s">
        <v>64</v>
      </c>
      <c r="CS19" s="26" t="s">
        <v>65</v>
      </c>
      <c r="CT19" s="26">
        <f>'[1]1 квартал 2017 г'!CT19+'[1]2 квартал 2017'!CT19</f>
        <v>0</v>
      </c>
      <c r="CU19" s="26">
        <f>'[1]1 квартал 2017 г'!CU19+'[1]2 квартал 2017'!CU19</f>
        <v>0</v>
      </c>
      <c r="CV19" s="26" t="s">
        <v>64</v>
      </c>
      <c r="CW19" s="26" t="s">
        <v>53</v>
      </c>
      <c r="CX19" s="26">
        <f>'[1]1 квартал 2017 г'!CX19+'[1]2 квартал 2017'!CX19</f>
        <v>0</v>
      </c>
      <c r="CY19" s="26">
        <f>'[1]1 квартал 2017 г'!CY19+'[1]2 квартал 2017'!CY19</f>
        <v>0</v>
      </c>
      <c r="CZ19" s="26" t="s">
        <v>64</v>
      </c>
      <c r="DA19" s="26" t="s">
        <v>53</v>
      </c>
      <c r="DB19" s="26">
        <f>'[1]1 квартал 2017 г'!DB19+'[1]2 квартал 2017'!DB19</f>
        <v>0</v>
      </c>
      <c r="DC19" s="26">
        <f>'[1]1 квартал 2017 г'!DC19+'[1]2 квартал 2017'!DC19</f>
        <v>0</v>
      </c>
      <c r="DD19" s="26" t="s">
        <v>66</v>
      </c>
      <c r="DE19" s="26" t="s">
        <v>67</v>
      </c>
      <c r="DF19" s="26">
        <f>'[1]1 квартал 2017 г'!DF19+'[1]2 квартал 2017'!DF19</f>
        <v>0</v>
      </c>
      <c r="DG19" s="26">
        <f>'[1]1 квартал 2017 г'!DG19+'[1]2 квартал 2017'!DG19</f>
        <v>0</v>
      </c>
      <c r="DH19" s="26" t="s">
        <v>68</v>
      </c>
      <c r="DI19" s="26" t="s">
        <v>69</v>
      </c>
      <c r="DJ19" s="26">
        <f>'[1]1 квартал 2017 г'!DJ19+'[1]2 квартал 2017'!DJ19</f>
        <v>0.99099999999999999</v>
      </c>
      <c r="DK19" s="26">
        <f>'[1]1 квартал 2017 г'!DK19+'[1]2 квартал 2017'!DK19</f>
        <v>79.28</v>
      </c>
      <c r="DL19" s="26" t="s">
        <v>70</v>
      </c>
      <c r="DM19" s="28">
        <f>'[1]1 квартал 2017 г'!DM19+'[1]2 квартал 2017'!DM19</f>
        <v>0</v>
      </c>
    </row>
    <row r="20" spans="1:119" customFormat="1" ht="15.75" x14ac:dyDescent="0.25">
      <c r="A20" s="19">
        <v>19</v>
      </c>
      <c r="B20" s="19">
        <v>2</v>
      </c>
      <c r="C20" s="20" t="s">
        <v>88</v>
      </c>
      <c r="D20" s="21" t="s">
        <v>42</v>
      </c>
      <c r="E20" s="30">
        <v>294.06043</v>
      </c>
      <c r="F20" s="23">
        <v>408.33012000000002</v>
      </c>
      <c r="G20" s="23">
        <v>39.602209999999999</v>
      </c>
      <c r="H20" s="23">
        <f t="shared" si="0"/>
        <v>447.93233000000004</v>
      </c>
      <c r="I20" s="24">
        <f t="shared" si="1"/>
        <v>741.99276000000009</v>
      </c>
      <c r="J20" s="25">
        <f t="shared" si="2"/>
        <v>29.171999999999997</v>
      </c>
      <c r="K20" s="25">
        <f t="shared" si="3"/>
        <v>712.82076000000006</v>
      </c>
      <c r="L20" s="26" t="s">
        <v>43</v>
      </c>
      <c r="M20" s="26" t="s">
        <v>44</v>
      </c>
      <c r="N20" s="26">
        <f>'[1]1 квартал 2017 г'!N20+'[1]2 квартал 2017'!N20</f>
        <v>0</v>
      </c>
      <c r="O20" s="27">
        <f>'[1]1 квартал 2017 г'!O20+'[1]2 квартал 2017'!O20</f>
        <v>0</v>
      </c>
      <c r="P20" s="26" t="s">
        <v>45</v>
      </c>
      <c r="Q20" s="26" t="s">
        <v>46</v>
      </c>
      <c r="R20" s="26">
        <f>'[1]1 квартал 2017 г'!R20+'[1]2 квартал 2017'!R20</f>
        <v>0</v>
      </c>
      <c r="S20" s="26">
        <f>'[1]1 квартал 2017 г'!S20+'[1]2 квартал 2017'!S20</f>
        <v>0</v>
      </c>
      <c r="T20" s="26" t="s">
        <v>45</v>
      </c>
      <c r="U20" s="26" t="s">
        <v>47</v>
      </c>
      <c r="V20" s="19">
        <f>'[1]1 квартал 2017 г'!V20+'[1]2 квартал 2017'!V20</f>
        <v>0</v>
      </c>
      <c r="W20" s="19">
        <f>'[1]1 квартал 2017 г'!W20+'[1]2 квартал 2017'!W20</f>
        <v>0</v>
      </c>
      <c r="X20" s="19" t="s">
        <v>45</v>
      </c>
      <c r="Y20" s="19" t="s">
        <v>48</v>
      </c>
      <c r="Z20" s="19">
        <f>'[1]1 квартал 2017 г'!Z20+'[1]2 квартал 2017'!Z20</f>
        <v>0</v>
      </c>
      <c r="AA20" s="19">
        <f>'[1]1 квартал 2017 г'!AA20+'[1]2 квартал 2017'!AA20</f>
        <v>0</v>
      </c>
      <c r="AB20" s="26" t="s">
        <v>45</v>
      </c>
      <c r="AC20" s="26" t="s">
        <v>46</v>
      </c>
      <c r="AD20" s="26">
        <f>'[1]1 квартал 2017 г'!AD20+'[1]2 квартал 2017'!AD20</f>
        <v>0</v>
      </c>
      <c r="AE20" s="26">
        <f>'[1]1 квартал 2017 г'!AE20+'[1]2 квартал 2017'!AE20</f>
        <v>0</v>
      </c>
      <c r="AF20" s="26" t="s">
        <v>49</v>
      </c>
      <c r="AG20" s="26" t="s">
        <v>44</v>
      </c>
      <c r="AH20" s="26">
        <f>'[1]1 квартал 2017 г'!AH20+'[1]2 квартал 2017'!AH20</f>
        <v>0</v>
      </c>
      <c r="AI20" s="26">
        <f>'[1]1 квартал 2017 г'!AI20+'[1]2 квартал 2017'!AI20</f>
        <v>0</v>
      </c>
      <c r="AJ20" s="26" t="s">
        <v>50</v>
      </c>
      <c r="AK20" s="26" t="s">
        <v>51</v>
      </c>
      <c r="AL20" s="26">
        <f>'[1]1 квартал 2017 г'!AL20+'[1]2 квартал 2017'!AL20</f>
        <v>0</v>
      </c>
      <c r="AM20" s="28">
        <f>'[1]1 квартал 2017 г'!AM20+'[1]2 квартал 2017'!AM20</f>
        <v>0</v>
      </c>
      <c r="AN20" s="26" t="s">
        <v>52</v>
      </c>
      <c r="AO20" s="26" t="s">
        <v>53</v>
      </c>
      <c r="AP20" s="26">
        <f>'[1]1 квартал 2017 г'!AP20+'[1]2 квартал 2017'!AP20</f>
        <v>0</v>
      </c>
      <c r="AQ20" s="26">
        <f>'[1]1 квартал 2017 г'!AQ20+'[1]2 квартал 2017'!AQ20</f>
        <v>0</v>
      </c>
      <c r="AR20" s="26" t="s">
        <v>54</v>
      </c>
      <c r="AS20" s="26" t="s">
        <v>55</v>
      </c>
      <c r="AT20" s="26">
        <f>'[1]1 квартал 2017 г'!AT20+'[1]2 квартал 2017'!AT20</f>
        <v>0</v>
      </c>
      <c r="AU20" s="26">
        <f>'[1]1 квартал 2017 г'!AU20+'[1]2 квартал 2017'!AU20</f>
        <v>0</v>
      </c>
      <c r="AV20" s="19"/>
      <c r="AW20" s="19"/>
      <c r="AX20" s="26">
        <f>'[1]1 квартал 2017 г'!AX20+'[1]2 квартал 2017'!AX20</f>
        <v>0</v>
      </c>
      <c r="AY20" s="26">
        <f>'[1]1 квартал 2017 г'!AY20+'[1]2 квартал 2017'!AY20</f>
        <v>0</v>
      </c>
      <c r="AZ20" s="26" t="s">
        <v>56</v>
      </c>
      <c r="BA20" s="26" t="s">
        <v>53</v>
      </c>
      <c r="BB20" s="26">
        <f>'[1]1 квартал 2017 г'!BB20+'[1]2 квартал 2017'!BB20</f>
        <v>0</v>
      </c>
      <c r="BC20" s="26">
        <f>'[1]1 квартал 2017 г'!BC20+'[1]2 квартал 2017'!BC20</f>
        <v>0</v>
      </c>
      <c r="BD20" s="26" t="s">
        <v>56</v>
      </c>
      <c r="BE20" s="26" t="s">
        <v>48</v>
      </c>
      <c r="BF20" s="26">
        <f>'[1]1 квартал 2017 г'!BF20+'[1]2 квартал 2017'!BF20</f>
        <v>0</v>
      </c>
      <c r="BG20" s="26">
        <f>'[1]1 квартал 2017 г'!BG20+'[1]2 квартал 2017'!BG20</f>
        <v>0</v>
      </c>
      <c r="BH20" s="26" t="s">
        <v>56</v>
      </c>
      <c r="BI20" s="26" t="s">
        <v>53</v>
      </c>
      <c r="BJ20" s="26">
        <f>'[1]1 квартал 2017 г'!BJ20+'[1]2 квартал 2017'!BJ20</f>
        <v>0</v>
      </c>
      <c r="BK20" s="28">
        <f>'[1]1 квартал 2017 г'!BK20+'[1]2 квартал 2017'!BK20</f>
        <v>0</v>
      </c>
      <c r="BL20" s="26" t="s">
        <v>57</v>
      </c>
      <c r="BM20" s="26" t="s">
        <v>58</v>
      </c>
      <c r="BN20" s="26">
        <f>'[1]1 квартал 2017 г'!BN20+'[1]2 квартал 2017'!BN20</f>
        <v>0</v>
      </c>
      <c r="BO20" s="26">
        <f>'[1]1 квартал 2017 г'!BO20+'[1]2 квартал 2017'!BO20</f>
        <v>0</v>
      </c>
      <c r="BP20" s="26" t="s">
        <v>59</v>
      </c>
      <c r="BQ20" s="26" t="s">
        <v>58</v>
      </c>
      <c r="BR20" s="26">
        <f>'[1]1 квартал 2017 г'!BR20+'[1]2 квартал 2017'!BR20</f>
        <v>0</v>
      </c>
      <c r="BS20" s="26">
        <f>'[1]1 квартал 2017 г'!BS20+'[1]2 квартал 2017'!BS20</f>
        <v>0</v>
      </c>
      <c r="BT20" s="26" t="s">
        <v>60</v>
      </c>
      <c r="BU20" s="26" t="s">
        <v>61</v>
      </c>
      <c r="BV20" s="26">
        <f>'[1]1 квартал 2017 г'!BV20+'[1]2 квартал 2017'!BV20</f>
        <v>0</v>
      </c>
      <c r="BW20" s="26">
        <f>'[1]1 квартал 2017 г'!BW20+'[1]2 квартал 2017'!BW20</f>
        <v>0</v>
      </c>
      <c r="BX20" s="26" t="s">
        <v>60</v>
      </c>
      <c r="BY20" s="26" t="s">
        <v>55</v>
      </c>
      <c r="BZ20" s="26">
        <f>'[1]1 квартал 2017 г'!BZ20+'[1]2 квартал 2017'!BZ20</f>
        <v>8.9999999999999993E-3</v>
      </c>
      <c r="CA20" s="26">
        <f>'[1]1 квартал 2017 г'!CA20+'[1]2 квартал 2017'!CA20</f>
        <v>7.9219999999999997</v>
      </c>
      <c r="CB20" s="26" t="s">
        <v>60</v>
      </c>
      <c r="CC20" s="26" t="s">
        <v>62</v>
      </c>
      <c r="CD20" s="26">
        <f>'[1]1 квартал 2017 г'!CD20+'[1]2 квартал 2017'!CD20</f>
        <v>0</v>
      </c>
      <c r="CE20" s="26">
        <f>'[1]1 квартал 2017 г'!CE20+'[1]2 квартал 2017'!CE20</f>
        <v>0</v>
      </c>
      <c r="CF20" s="26" t="s">
        <v>60</v>
      </c>
      <c r="CG20" s="26" t="s">
        <v>62</v>
      </c>
      <c r="CH20" s="26">
        <f>'[1]1 квартал 2017 г'!CH20+'[1]2 квартал 2017'!CH20</f>
        <v>0</v>
      </c>
      <c r="CI20" s="26">
        <f>'[1]1 квартал 2017 г'!CI20+'[1]2 квартал 2017'!CI20</f>
        <v>0</v>
      </c>
      <c r="CJ20" s="26" t="s">
        <v>60</v>
      </c>
      <c r="CK20" s="26" t="s">
        <v>53</v>
      </c>
      <c r="CL20" s="26">
        <f>'[1]1 квартал 2017 г'!CL20+'[1]2 квартал 2017'!CL20</f>
        <v>0</v>
      </c>
      <c r="CM20" s="26">
        <f>'[1]1 квартал 2017 г'!CM20+'[1]2 квартал 2017'!CM20</f>
        <v>0</v>
      </c>
      <c r="CN20" s="26" t="s">
        <v>63</v>
      </c>
      <c r="CO20" s="26" t="s">
        <v>53</v>
      </c>
      <c r="CP20" s="26">
        <f>'[1]1 квартал 2017 г'!CP20+'[1]2 квартал 2017'!CP20</f>
        <v>3</v>
      </c>
      <c r="CQ20" s="26">
        <f>'[1]1 квартал 2017 г'!CQ20+'[1]2 квартал 2017'!CQ20</f>
        <v>0.96899999999999997</v>
      </c>
      <c r="CR20" s="26" t="s">
        <v>64</v>
      </c>
      <c r="CS20" s="26" t="s">
        <v>65</v>
      </c>
      <c r="CT20" s="26">
        <f>'[1]1 квартал 2017 г'!CT20+'[1]2 квартал 2017'!CT20</f>
        <v>0</v>
      </c>
      <c r="CU20" s="26">
        <f>'[1]1 квартал 2017 г'!CU20+'[1]2 квартал 2017'!CU20</f>
        <v>0</v>
      </c>
      <c r="CV20" s="26" t="s">
        <v>64</v>
      </c>
      <c r="CW20" s="26" t="s">
        <v>53</v>
      </c>
      <c r="CX20" s="26">
        <f>'[1]1 квартал 2017 г'!CX20+'[1]2 квартал 2017'!CX20</f>
        <v>3</v>
      </c>
      <c r="CY20" s="26">
        <f>'[1]1 квартал 2017 г'!CY20+'[1]2 квартал 2017'!CY20</f>
        <v>2.37</v>
      </c>
      <c r="CZ20" s="26" t="s">
        <v>64</v>
      </c>
      <c r="DA20" s="26" t="s">
        <v>53</v>
      </c>
      <c r="DB20" s="26">
        <f>'[1]1 квартал 2017 г'!DB20+'[1]2 квартал 2017'!DB20</f>
        <v>1</v>
      </c>
      <c r="DC20" s="26">
        <f>'[1]1 квартал 2017 г'!DC20+'[1]2 квартал 2017'!DC20</f>
        <v>3.0489999999999999</v>
      </c>
      <c r="DD20" s="26" t="s">
        <v>66</v>
      </c>
      <c r="DE20" s="26" t="s">
        <v>67</v>
      </c>
      <c r="DF20" s="26">
        <f>'[1]1 квартал 2017 г'!DF20+'[1]2 квартал 2017'!DF20</f>
        <v>0</v>
      </c>
      <c r="DG20" s="26">
        <f>'[1]1 квартал 2017 г'!DG20+'[1]2 квартал 2017'!DG20</f>
        <v>0</v>
      </c>
      <c r="DH20" s="26" t="s">
        <v>68</v>
      </c>
      <c r="DI20" s="26" t="s">
        <v>69</v>
      </c>
      <c r="DJ20" s="26">
        <f>'[1]1 квартал 2017 г'!DJ20+'[1]2 квартал 2017'!DJ20</f>
        <v>0</v>
      </c>
      <c r="DK20" s="26">
        <f>'[1]1 квартал 2017 г'!DK20+'[1]2 квартал 2017'!DK20</f>
        <v>0</v>
      </c>
      <c r="DL20" s="26" t="s">
        <v>70</v>
      </c>
      <c r="DM20" s="28">
        <f>'[1]1 квартал 2017 г'!DM20+'[1]2 квартал 2017'!DM20</f>
        <v>14.862</v>
      </c>
    </row>
    <row r="21" spans="1:119" customFormat="1" ht="15.75" x14ac:dyDescent="0.25">
      <c r="A21" s="19">
        <v>20</v>
      </c>
      <c r="B21" s="19">
        <v>2</v>
      </c>
      <c r="C21" s="20" t="s">
        <v>89</v>
      </c>
      <c r="D21" s="21" t="s">
        <v>42</v>
      </c>
      <c r="E21" s="30">
        <v>576.61700000000008</v>
      </c>
      <c r="F21" s="23">
        <v>481.83420000000001</v>
      </c>
      <c r="G21" s="23">
        <v>9.0823699999999992</v>
      </c>
      <c r="H21" s="23">
        <f t="shared" si="0"/>
        <v>490.91657000000004</v>
      </c>
      <c r="I21" s="24">
        <f t="shared" si="1"/>
        <v>1067.5335700000001</v>
      </c>
      <c r="J21" s="25">
        <f t="shared" si="2"/>
        <v>339.21899999999999</v>
      </c>
      <c r="K21" s="25">
        <f t="shared" si="3"/>
        <v>728.31457</v>
      </c>
      <c r="L21" s="26" t="s">
        <v>43</v>
      </c>
      <c r="M21" s="26" t="s">
        <v>44</v>
      </c>
      <c r="N21" s="26">
        <f>'[1]1 квартал 2017 г'!N21+'[1]2 квартал 2017'!N21</f>
        <v>0</v>
      </c>
      <c r="O21" s="27">
        <f>'[1]1 квартал 2017 г'!O21+'[1]2 квартал 2017'!O21</f>
        <v>0</v>
      </c>
      <c r="P21" s="26" t="s">
        <v>45</v>
      </c>
      <c r="Q21" s="26" t="s">
        <v>46</v>
      </c>
      <c r="R21" s="26">
        <f>'[1]1 квартал 2017 г'!R21+'[1]2 квартал 2017'!R21</f>
        <v>0</v>
      </c>
      <c r="S21" s="26">
        <f>'[1]1 квартал 2017 г'!S21+'[1]2 квартал 2017'!S21</f>
        <v>0</v>
      </c>
      <c r="T21" s="26" t="s">
        <v>45</v>
      </c>
      <c r="U21" s="26" t="s">
        <v>47</v>
      </c>
      <c r="V21" s="19">
        <f>'[1]1 квартал 2017 г'!V21+'[1]2 квартал 2017'!V21</f>
        <v>0</v>
      </c>
      <c r="W21" s="19">
        <f>'[1]1 квартал 2017 г'!W21+'[1]2 квартал 2017'!W21</f>
        <v>0</v>
      </c>
      <c r="X21" s="19" t="s">
        <v>45</v>
      </c>
      <c r="Y21" s="19" t="s">
        <v>48</v>
      </c>
      <c r="Z21" s="19">
        <f>'[1]1 квартал 2017 г'!Z21+'[1]2 квартал 2017'!Z21</f>
        <v>0</v>
      </c>
      <c r="AA21" s="19">
        <f>'[1]1 квартал 2017 г'!AA21+'[1]2 квартал 2017'!AA21</f>
        <v>0</v>
      </c>
      <c r="AB21" s="26" t="s">
        <v>45</v>
      </c>
      <c r="AC21" s="26" t="s">
        <v>46</v>
      </c>
      <c r="AD21" s="26">
        <f>'[1]1 квартал 2017 г'!AD21+'[1]2 квартал 2017'!AD21</f>
        <v>0</v>
      </c>
      <c r="AE21" s="26">
        <f>'[1]1 квартал 2017 г'!AE21+'[1]2 квартал 2017'!AE21</f>
        <v>0</v>
      </c>
      <c r="AF21" s="26" t="s">
        <v>49</v>
      </c>
      <c r="AG21" s="26" t="s">
        <v>44</v>
      </c>
      <c r="AH21" s="26">
        <f>'[1]1 квартал 2017 г'!AH21+'[1]2 квартал 2017'!AH21</f>
        <v>0</v>
      </c>
      <c r="AI21" s="26">
        <f>'[1]1 квартал 2017 г'!AI21+'[1]2 квартал 2017'!AI21</f>
        <v>0</v>
      </c>
      <c r="AJ21" s="26" t="s">
        <v>50</v>
      </c>
      <c r="AK21" s="26" t="s">
        <v>51</v>
      </c>
      <c r="AL21" s="26">
        <f>'[1]1 квартал 2017 г'!AL21+'[1]2 квартал 2017'!AL21</f>
        <v>0</v>
      </c>
      <c r="AM21" s="28">
        <f>'[1]1 квартал 2017 г'!AM21+'[1]2 квартал 2017'!AM21</f>
        <v>0</v>
      </c>
      <c r="AN21" s="26" t="s">
        <v>52</v>
      </c>
      <c r="AO21" s="26" t="s">
        <v>53</v>
      </c>
      <c r="AP21" s="26">
        <f>'[1]1 квартал 2017 г'!AP21+'[1]2 квартал 2017'!AP21</f>
        <v>7</v>
      </c>
      <c r="AQ21" s="26">
        <f>'[1]1 квартал 2017 г'!AQ21+'[1]2 квартал 2017'!AQ21</f>
        <v>4.4779999999999998</v>
      </c>
      <c r="AR21" s="26" t="s">
        <v>54</v>
      </c>
      <c r="AS21" s="26" t="s">
        <v>55</v>
      </c>
      <c r="AT21" s="26">
        <f>'[1]1 квартал 2017 г'!AT21+'[1]2 квартал 2017'!AT21</f>
        <v>0</v>
      </c>
      <c r="AU21" s="26">
        <f>'[1]1 квартал 2017 г'!AU21+'[1]2 квартал 2017'!AU21</f>
        <v>0</v>
      </c>
      <c r="AV21" s="19"/>
      <c r="AW21" s="19"/>
      <c r="AX21" s="26">
        <f>'[1]1 квартал 2017 г'!AX21+'[1]2 квартал 2017'!AX21</f>
        <v>0</v>
      </c>
      <c r="AY21" s="26">
        <f>'[1]1 квартал 2017 г'!AY21+'[1]2 квартал 2017'!AY21</f>
        <v>0</v>
      </c>
      <c r="AZ21" s="26" t="s">
        <v>56</v>
      </c>
      <c r="BA21" s="26" t="s">
        <v>53</v>
      </c>
      <c r="BB21" s="26">
        <f>'[1]1 квартал 2017 г'!BB21+'[1]2 квартал 2017'!BB21</f>
        <v>0</v>
      </c>
      <c r="BC21" s="26">
        <f>'[1]1 квартал 2017 г'!BC21+'[1]2 квартал 2017'!BC21</f>
        <v>0</v>
      </c>
      <c r="BD21" s="26" t="s">
        <v>56</v>
      </c>
      <c r="BE21" s="26" t="s">
        <v>48</v>
      </c>
      <c r="BF21" s="26">
        <f>'[1]1 квартал 2017 г'!BF21+'[1]2 квартал 2017'!BF21</f>
        <v>0</v>
      </c>
      <c r="BG21" s="26">
        <f>'[1]1 квартал 2017 г'!BG21+'[1]2 квартал 2017'!BG21</f>
        <v>0</v>
      </c>
      <c r="BH21" s="26" t="s">
        <v>56</v>
      </c>
      <c r="BI21" s="26" t="s">
        <v>53</v>
      </c>
      <c r="BJ21" s="26">
        <f>'[1]1 квартал 2017 г'!BJ21+'[1]2 квартал 2017'!BJ21</f>
        <v>0</v>
      </c>
      <c r="BK21" s="28">
        <f>'[1]1 квартал 2017 г'!BK21+'[1]2 квартал 2017'!BK21</f>
        <v>0</v>
      </c>
      <c r="BL21" s="26" t="s">
        <v>57</v>
      </c>
      <c r="BM21" s="26" t="s">
        <v>58</v>
      </c>
      <c r="BN21" s="26">
        <f>'[1]1 квартал 2017 г'!BN21+'[1]2 квартал 2017'!BN21</f>
        <v>0</v>
      </c>
      <c r="BO21" s="26">
        <f>'[1]1 квартал 2017 г'!BO21+'[1]2 квартал 2017'!BO21</f>
        <v>0</v>
      </c>
      <c r="BP21" s="26" t="s">
        <v>59</v>
      </c>
      <c r="BQ21" s="26" t="s">
        <v>58</v>
      </c>
      <c r="BR21" s="26">
        <f>'[1]1 квартал 2017 г'!BR21+'[1]2 квартал 2017'!BR21</f>
        <v>0</v>
      </c>
      <c r="BS21" s="26">
        <f>'[1]1 квартал 2017 г'!BS21+'[1]2 квартал 2017'!BS21</f>
        <v>0</v>
      </c>
      <c r="BT21" s="26" t="s">
        <v>60</v>
      </c>
      <c r="BU21" s="26" t="s">
        <v>61</v>
      </c>
      <c r="BV21" s="26">
        <f>'[1]1 квартал 2017 г'!BV21+'[1]2 квартал 2017'!BV21</f>
        <v>0</v>
      </c>
      <c r="BW21" s="26">
        <f>'[1]1 квартал 2017 г'!BW21+'[1]2 квартал 2017'!BW21</f>
        <v>0</v>
      </c>
      <c r="BX21" s="26" t="s">
        <v>60</v>
      </c>
      <c r="BY21" s="26" t="s">
        <v>55</v>
      </c>
      <c r="BZ21" s="26">
        <f>'[1]1 квартал 2017 г'!BZ21+'[1]2 квартал 2017'!BZ21</f>
        <v>0</v>
      </c>
      <c r="CA21" s="26">
        <f>'[1]1 квартал 2017 г'!CA21+'[1]2 квартал 2017'!CA21</f>
        <v>0</v>
      </c>
      <c r="CB21" s="26" t="s">
        <v>60</v>
      </c>
      <c r="CC21" s="26" t="s">
        <v>62</v>
      </c>
      <c r="CD21" s="26">
        <f>'[1]1 квартал 2017 г'!CD21+'[1]2 квартал 2017'!CD21</f>
        <v>2.5000000000000001E-2</v>
      </c>
      <c r="CE21" s="26">
        <f>'[1]1 квартал 2017 г'!CE21+'[1]2 квартал 2017'!CE21</f>
        <v>63.704999999999998</v>
      </c>
      <c r="CF21" s="26" t="s">
        <v>60</v>
      </c>
      <c r="CG21" s="26" t="s">
        <v>62</v>
      </c>
      <c r="CH21" s="26">
        <f>'[1]1 квартал 2017 г'!CH21+'[1]2 квартал 2017'!CH21</f>
        <v>0</v>
      </c>
      <c r="CI21" s="26">
        <f>'[1]1 квартал 2017 г'!CI21+'[1]2 квартал 2017'!CI21</f>
        <v>0</v>
      </c>
      <c r="CJ21" s="26" t="s">
        <v>60</v>
      </c>
      <c r="CK21" s="26" t="s">
        <v>53</v>
      </c>
      <c r="CL21" s="26">
        <f>'[1]1 квартал 2017 г'!CL21+'[1]2 квартал 2017'!CL21</f>
        <v>0</v>
      </c>
      <c r="CM21" s="26">
        <f>'[1]1 квартал 2017 г'!CM21+'[1]2 квартал 2017'!CM21</f>
        <v>0</v>
      </c>
      <c r="CN21" s="26" t="s">
        <v>63</v>
      </c>
      <c r="CO21" s="26" t="s">
        <v>53</v>
      </c>
      <c r="CP21" s="26">
        <f>'[1]1 квартал 2017 г'!CP21+'[1]2 квартал 2017'!CP21</f>
        <v>0</v>
      </c>
      <c r="CQ21" s="26">
        <f>'[1]1 квартал 2017 г'!CQ21+'[1]2 квартал 2017'!CQ21</f>
        <v>0</v>
      </c>
      <c r="CR21" s="26" t="s">
        <v>64</v>
      </c>
      <c r="CS21" s="26" t="s">
        <v>65</v>
      </c>
      <c r="CT21" s="26">
        <f>'[1]1 квартал 2017 г'!CT21+'[1]2 квартал 2017'!CT21</f>
        <v>0</v>
      </c>
      <c r="CU21" s="26">
        <f>'[1]1 квартал 2017 г'!CU21+'[1]2 квартал 2017'!CU21</f>
        <v>0</v>
      </c>
      <c r="CV21" s="26" t="s">
        <v>64</v>
      </c>
      <c r="CW21" s="26" t="s">
        <v>53</v>
      </c>
      <c r="CX21" s="26">
        <f>'[1]1 квартал 2017 г'!CX21+'[1]2 квартал 2017'!CX21</f>
        <v>21</v>
      </c>
      <c r="CY21" s="26">
        <f>'[1]1 квартал 2017 г'!CY21+'[1]2 квартал 2017'!CY21</f>
        <v>25.427</v>
      </c>
      <c r="CZ21" s="26" t="s">
        <v>64</v>
      </c>
      <c r="DA21" s="26" t="s">
        <v>53</v>
      </c>
      <c r="DB21" s="26">
        <f>'[1]1 квартал 2017 г'!DB21+'[1]2 квартал 2017'!DB21</f>
        <v>1</v>
      </c>
      <c r="DC21" s="26">
        <f>'[1]1 квартал 2017 г'!DC21+'[1]2 квартал 2017'!DC21</f>
        <v>3.0489999999999999</v>
      </c>
      <c r="DD21" s="26" t="s">
        <v>66</v>
      </c>
      <c r="DE21" s="26" t="s">
        <v>67</v>
      </c>
      <c r="DF21" s="26">
        <f>'[1]1 квартал 2017 г'!DF21+'[1]2 квартал 2017'!DF21</f>
        <v>0</v>
      </c>
      <c r="DG21" s="26">
        <f>'[1]1 квартал 2017 г'!DG21+'[1]2 квартал 2017'!DG21</f>
        <v>0</v>
      </c>
      <c r="DH21" s="26" t="s">
        <v>68</v>
      </c>
      <c r="DI21" s="26" t="s">
        <v>69</v>
      </c>
      <c r="DJ21" s="26">
        <f>'[1]1 квартал 2017 г'!DJ21+'[1]2 квартал 2017'!DJ21</f>
        <v>3.032</v>
      </c>
      <c r="DK21" s="26">
        <f>'[1]1 квартал 2017 г'!DK21+'[1]2 квартал 2017'!DK21</f>
        <v>242.56</v>
      </c>
      <c r="DL21" s="26" t="s">
        <v>70</v>
      </c>
      <c r="DM21" s="28">
        <f>'[1]1 квартал 2017 г'!DM21+'[1]2 квартал 2017'!DM21</f>
        <v>0</v>
      </c>
    </row>
    <row r="22" spans="1:119" customFormat="1" ht="15.75" x14ac:dyDescent="0.25">
      <c r="A22" s="19">
        <v>21</v>
      </c>
      <c r="B22" s="19">
        <v>2</v>
      </c>
      <c r="C22" s="20" t="s">
        <v>90</v>
      </c>
      <c r="D22" s="21" t="s">
        <v>42</v>
      </c>
      <c r="E22" s="30">
        <v>-293.14002000000028</v>
      </c>
      <c r="F22" s="23">
        <v>883.28772000000004</v>
      </c>
      <c r="G22" s="23">
        <v>75.013630000000006</v>
      </c>
      <c r="H22" s="23">
        <f t="shared" si="0"/>
        <v>958.30135000000007</v>
      </c>
      <c r="I22" s="24">
        <f t="shared" si="1"/>
        <v>665.16132999999979</v>
      </c>
      <c r="J22" s="25">
        <f t="shared" si="2"/>
        <v>27.854999999999997</v>
      </c>
      <c r="K22" s="25">
        <f t="shared" si="3"/>
        <v>637.30632999999978</v>
      </c>
      <c r="L22" s="26" t="s">
        <v>43</v>
      </c>
      <c r="M22" s="26" t="s">
        <v>44</v>
      </c>
      <c r="N22" s="26">
        <f>'[1]1 квартал 2017 г'!N22+'[1]2 квартал 2017'!N22</f>
        <v>0</v>
      </c>
      <c r="O22" s="27">
        <f>'[1]1 квартал 2017 г'!O22+'[1]2 квартал 2017'!O22</f>
        <v>0</v>
      </c>
      <c r="P22" s="26" t="s">
        <v>45</v>
      </c>
      <c r="Q22" s="26" t="s">
        <v>46</v>
      </c>
      <c r="R22" s="26">
        <f>'[1]1 квартал 2017 г'!R22+'[1]2 квартал 2017'!R22</f>
        <v>0</v>
      </c>
      <c r="S22" s="26">
        <f>'[1]1 квартал 2017 г'!S22+'[1]2 квартал 2017'!S22</f>
        <v>0</v>
      </c>
      <c r="T22" s="26" t="s">
        <v>45</v>
      </c>
      <c r="U22" s="26" t="s">
        <v>47</v>
      </c>
      <c r="V22" s="19">
        <f>'[1]1 квартал 2017 г'!V22+'[1]2 квартал 2017'!V22</f>
        <v>0</v>
      </c>
      <c r="W22" s="19">
        <f>'[1]1 квартал 2017 г'!W22+'[1]2 квартал 2017'!W22</f>
        <v>0</v>
      </c>
      <c r="X22" s="19" t="s">
        <v>45</v>
      </c>
      <c r="Y22" s="19" t="s">
        <v>48</v>
      </c>
      <c r="Z22" s="19">
        <f>'[1]1 квартал 2017 г'!Z22+'[1]2 квартал 2017'!Z22</f>
        <v>0</v>
      </c>
      <c r="AA22" s="19">
        <f>'[1]1 квартал 2017 г'!AA22+'[1]2 квартал 2017'!AA22</f>
        <v>0</v>
      </c>
      <c r="AB22" s="26" t="s">
        <v>45</v>
      </c>
      <c r="AC22" s="26" t="s">
        <v>46</v>
      </c>
      <c r="AD22" s="26">
        <f>'[1]1 квартал 2017 г'!AD22+'[1]2 квартал 2017'!AD22</f>
        <v>0</v>
      </c>
      <c r="AE22" s="26">
        <f>'[1]1 квартал 2017 г'!AE22+'[1]2 квартал 2017'!AE22</f>
        <v>0</v>
      </c>
      <c r="AF22" s="26" t="s">
        <v>49</v>
      </c>
      <c r="AG22" s="26" t="s">
        <v>44</v>
      </c>
      <c r="AH22" s="26">
        <f>'[1]1 квартал 2017 г'!AH22+'[1]2 квартал 2017'!AH22</f>
        <v>0</v>
      </c>
      <c r="AI22" s="26">
        <f>'[1]1 квартал 2017 г'!AI22+'[1]2 квартал 2017'!AI22</f>
        <v>0</v>
      </c>
      <c r="AJ22" s="26" t="s">
        <v>50</v>
      </c>
      <c r="AK22" s="26" t="s">
        <v>51</v>
      </c>
      <c r="AL22" s="26">
        <f>'[1]1 квартал 2017 г'!AL22+'[1]2 квартал 2017'!AL22</f>
        <v>0</v>
      </c>
      <c r="AM22" s="28">
        <f>'[1]1 квартал 2017 г'!AM22+'[1]2 квартал 2017'!AM22</f>
        <v>0</v>
      </c>
      <c r="AN22" s="26" t="s">
        <v>52</v>
      </c>
      <c r="AO22" s="26" t="s">
        <v>53</v>
      </c>
      <c r="AP22" s="26">
        <f>'[1]1 квартал 2017 г'!AP22+'[1]2 квартал 2017'!AP22</f>
        <v>8</v>
      </c>
      <c r="AQ22" s="26">
        <f>'[1]1 квартал 2017 г'!AQ22+'[1]2 квартал 2017'!AQ22</f>
        <v>3.7120000000000002</v>
      </c>
      <c r="AR22" s="26" t="s">
        <v>54</v>
      </c>
      <c r="AS22" s="26" t="s">
        <v>55</v>
      </c>
      <c r="AT22" s="26">
        <f>'[1]1 квартал 2017 г'!AT22+'[1]2 квартал 2017'!AT22</f>
        <v>0</v>
      </c>
      <c r="AU22" s="26">
        <f>'[1]1 квартал 2017 г'!AU22+'[1]2 квартал 2017'!AU22</f>
        <v>0</v>
      </c>
      <c r="AV22" s="19"/>
      <c r="AW22" s="19"/>
      <c r="AX22" s="26">
        <f>'[1]1 квартал 2017 г'!AX22+'[1]2 квартал 2017'!AX22</f>
        <v>0</v>
      </c>
      <c r="AY22" s="26">
        <f>'[1]1 квартал 2017 г'!AY22+'[1]2 квартал 2017'!AY22</f>
        <v>0</v>
      </c>
      <c r="AZ22" s="26" t="s">
        <v>56</v>
      </c>
      <c r="BA22" s="26" t="s">
        <v>53</v>
      </c>
      <c r="BB22" s="26">
        <f>'[1]1 квартал 2017 г'!BB22+'[1]2 квартал 2017'!BB22</f>
        <v>0</v>
      </c>
      <c r="BC22" s="26">
        <f>'[1]1 квартал 2017 г'!BC22+'[1]2 квартал 2017'!BC22</f>
        <v>0</v>
      </c>
      <c r="BD22" s="26" t="s">
        <v>56</v>
      </c>
      <c r="BE22" s="26" t="s">
        <v>48</v>
      </c>
      <c r="BF22" s="26">
        <f>'[1]1 квартал 2017 г'!BF22+'[1]2 квартал 2017'!BF22</f>
        <v>0</v>
      </c>
      <c r="BG22" s="26">
        <f>'[1]1 квартал 2017 г'!BG22+'[1]2 квартал 2017'!BG22</f>
        <v>0</v>
      </c>
      <c r="BH22" s="26" t="s">
        <v>56</v>
      </c>
      <c r="BI22" s="26" t="s">
        <v>53</v>
      </c>
      <c r="BJ22" s="26">
        <f>'[1]1 квартал 2017 г'!BJ22+'[1]2 квартал 2017'!BJ22</f>
        <v>0</v>
      </c>
      <c r="BK22" s="28">
        <f>'[1]1 квартал 2017 г'!BK22+'[1]2 квартал 2017'!BK22</f>
        <v>0</v>
      </c>
      <c r="BL22" s="26" t="s">
        <v>57</v>
      </c>
      <c r="BM22" s="26" t="s">
        <v>58</v>
      </c>
      <c r="BN22" s="26">
        <f>'[1]1 квартал 2017 г'!BN22+'[1]2 квартал 2017'!BN22</f>
        <v>4.0000000000000001E-3</v>
      </c>
      <c r="BO22" s="26">
        <f>'[1]1 квартал 2017 г'!BO22+'[1]2 квартал 2017'!BO22</f>
        <v>1.716</v>
      </c>
      <c r="BP22" s="26" t="s">
        <v>59</v>
      </c>
      <c r="BQ22" s="26" t="s">
        <v>58</v>
      </c>
      <c r="BR22" s="26">
        <f>'[1]1 квартал 2017 г'!BR22+'[1]2 квартал 2017'!BR22</f>
        <v>0</v>
      </c>
      <c r="BS22" s="26">
        <f>'[1]1 квартал 2017 г'!BS22+'[1]2 квартал 2017'!BS22</f>
        <v>0</v>
      </c>
      <c r="BT22" s="26" t="s">
        <v>60</v>
      </c>
      <c r="BU22" s="26" t="s">
        <v>61</v>
      </c>
      <c r="BV22" s="26">
        <f>'[1]1 квартал 2017 г'!BV22+'[1]2 квартал 2017'!BV22</f>
        <v>0</v>
      </c>
      <c r="BW22" s="26">
        <f>'[1]1 квартал 2017 г'!BW22+'[1]2 квартал 2017'!BW22</f>
        <v>0</v>
      </c>
      <c r="BX22" s="26" t="s">
        <v>60</v>
      </c>
      <c r="BY22" s="26" t="s">
        <v>55</v>
      </c>
      <c r="BZ22" s="26">
        <f>'[1]1 квартал 2017 г'!BZ22+'[1]2 квартал 2017'!BZ22</f>
        <v>0.01</v>
      </c>
      <c r="CA22" s="26">
        <f>'[1]1 квартал 2017 г'!CA22+'[1]2 квартал 2017'!CA22</f>
        <v>9.2509999999999994</v>
      </c>
      <c r="CB22" s="26" t="s">
        <v>60</v>
      </c>
      <c r="CC22" s="26" t="s">
        <v>62</v>
      </c>
      <c r="CD22" s="26">
        <f>'[1]1 квартал 2017 г'!CD22+'[1]2 квартал 2017'!CD22</f>
        <v>8.0000000000000002E-3</v>
      </c>
      <c r="CE22" s="26">
        <f>'[1]1 квартал 2017 г'!CE22+'[1]2 квартал 2017'!CE22</f>
        <v>8.7520000000000007</v>
      </c>
      <c r="CF22" s="26" t="s">
        <v>60</v>
      </c>
      <c r="CG22" s="26" t="s">
        <v>62</v>
      </c>
      <c r="CH22" s="26">
        <f>'[1]1 квартал 2017 г'!CH22+'[1]2 квартал 2017'!CH22</f>
        <v>0</v>
      </c>
      <c r="CI22" s="26">
        <f>'[1]1 квартал 2017 г'!CI22+'[1]2 квартал 2017'!CI22</f>
        <v>0</v>
      </c>
      <c r="CJ22" s="26" t="s">
        <v>60</v>
      </c>
      <c r="CK22" s="26" t="s">
        <v>53</v>
      </c>
      <c r="CL22" s="26">
        <f>'[1]1 квартал 2017 г'!CL22+'[1]2 квартал 2017'!CL22</f>
        <v>0</v>
      </c>
      <c r="CM22" s="26">
        <f>'[1]1 квартал 2017 г'!CM22+'[1]2 квартал 2017'!CM22</f>
        <v>0</v>
      </c>
      <c r="CN22" s="26" t="s">
        <v>63</v>
      </c>
      <c r="CO22" s="26" t="s">
        <v>53</v>
      </c>
      <c r="CP22" s="26">
        <f>'[1]1 квартал 2017 г'!CP22+'[1]2 квартал 2017'!CP22</f>
        <v>0</v>
      </c>
      <c r="CQ22" s="26">
        <f>'[1]1 квартал 2017 г'!CQ22+'[1]2 квартал 2017'!CQ22</f>
        <v>0</v>
      </c>
      <c r="CR22" s="26" t="s">
        <v>64</v>
      </c>
      <c r="CS22" s="26" t="s">
        <v>65</v>
      </c>
      <c r="CT22" s="26">
        <f>'[1]1 квартал 2017 г'!CT22+'[1]2 квартал 2017'!CT22</f>
        <v>0</v>
      </c>
      <c r="CU22" s="26">
        <f>'[1]1 квартал 2017 г'!CU22+'[1]2 квартал 2017'!CU22</f>
        <v>0</v>
      </c>
      <c r="CV22" s="26" t="s">
        <v>64</v>
      </c>
      <c r="CW22" s="26" t="s">
        <v>53</v>
      </c>
      <c r="CX22" s="26">
        <f>'[1]1 квартал 2017 г'!CX22+'[1]2 квартал 2017'!CX22</f>
        <v>5</v>
      </c>
      <c r="CY22" s="26">
        <f>'[1]1 квартал 2017 г'!CY22+'[1]2 квартал 2017'!CY22</f>
        <v>3.6970000000000001</v>
      </c>
      <c r="CZ22" s="26" t="s">
        <v>64</v>
      </c>
      <c r="DA22" s="26" t="s">
        <v>53</v>
      </c>
      <c r="DB22" s="26">
        <f>'[1]1 квартал 2017 г'!DB22+'[1]2 квартал 2017'!DB22</f>
        <v>0</v>
      </c>
      <c r="DC22" s="26">
        <f>'[1]1 квартал 2017 г'!DC22+'[1]2 квартал 2017'!DC22</f>
        <v>0</v>
      </c>
      <c r="DD22" s="26" t="s">
        <v>66</v>
      </c>
      <c r="DE22" s="26" t="s">
        <v>67</v>
      </c>
      <c r="DF22" s="26">
        <f>'[1]1 квартал 2017 г'!DF22+'[1]2 квартал 2017'!DF22</f>
        <v>0</v>
      </c>
      <c r="DG22" s="26">
        <f>'[1]1 квартал 2017 г'!DG22+'[1]2 квартал 2017'!DG22</f>
        <v>0</v>
      </c>
      <c r="DH22" s="26" t="s">
        <v>68</v>
      </c>
      <c r="DI22" s="26" t="s">
        <v>69</v>
      </c>
      <c r="DJ22" s="26">
        <f>'[1]1 квартал 2017 г'!DJ22+'[1]2 квартал 2017'!DJ22</f>
        <v>0</v>
      </c>
      <c r="DK22" s="26">
        <f>'[1]1 квартал 2017 г'!DK22+'[1]2 квартал 2017'!DK22</f>
        <v>0</v>
      </c>
      <c r="DL22" s="26" t="s">
        <v>70</v>
      </c>
      <c r="DM22" s="28">
        <f>'[1]1 квартал 2017 г'!DM22+'[1]2 квартал 2017'!DM22</f>
        <v>0.72699999999999998</v>
      </c>
    </row>
    <row r="23" spans="1:119" customFormat="1" ht="15.75" x14ac:dyDescent="0.25">
      <c r="A23" s="19">
        <v>22</v>
      </c>
      <c r="B23" s="19">
        <v>2</v>
      </c>
      <c r="C23" s="20" t="s">
        <v>91</v>
      </c>
      <c r="D23" s="21" t="s">
        <v>42</v>
      </c>
      <c r="E23" s="30">
        <v>580.73620000000005</v>
      </c>
      <c r="F23" s="23">
        <v>165.29784000000001</v>
      </c>
      <c r="G23" s="23">
        <v>7.2602900000000004</v>
      </c>
      <c r="H23" s="23">
        <f t="shared" si="0"/>
        <v>172.55813000000001</v>
      </c>
      <c r="I23" s="24">
        <f t="shared" si="1"/>
        <v>753.29433000000006</v>
      </c>
      <c r="J23" s="25">
        <f t="shared" si="2"/>
        <v>113.09699999999999</v>
      </c>
      <c r="K23" s="25">
        <f t="shared" si="3"/>
        <v>640.19733000000008</v>
      </c>
      <c r="L23" s="26" t="s">
        <v>43</v>
      </c>
      <c r="M23" s="26" t="s">
        <v>44</v>
      </c>
      <c r="N23" s="26">
        <f>'[1]1 квартал 2017 г'!N23+'[1]2 квартал 2017'!N23</f>
        <v>0</v>
      </c>
      <c r="O23" s="27">
        <f>'[1]1 квартал 2017 г'!O23+'[1]2 квартал 2017'!O23</f>
        <v>0</v>
      </c>
      <c r="P23" s="26" t="s">
        <v>45</v>
      </c>
      <c r="Q23" s="26" t="s">
        <v>46</v>
      </c>
      <c r="R23" s="26">
        <f>'[1]1 квартал 2017 г'!R23+'[1]2 квартал 2017'!R23</f>
        <v>0</v>
      </c>
      <c r="S23" s="26">
        <f>'[1]1 квартал 2017 г'!S23+'[1]2 квартал 2017'!S23</f>
        <v>0</v>
      </c>
      <c r="T23" s="26" t="s">
        <v>45</v>
      </c>
      <c r="U23" s="26" t="s">
        <v>47</v>
      </c>
      <c r="V23" s="19">
        <f>'[1]1 квартал 2017 г'!V23+'[1]2 квартал 2017'!V23</f>
        <v>0</v>
      </c>
      <c r="W23" s="19">
        <f>'[1]1 квартал 2017 г'!W23+'[1]2 квартал 2017'!W23</f>
        <v>0</v>
      </c>
      <c r="X23" s="19" t="s">
        <v>45</v>
      </c>
      <c r="Y23" s="19" t="s">
        <v>48</v>
      </c>
      <c r="Z23" s="19">
        <f>'[1]1 квартал 2017 г'!Z23+'[1]2 квартал 2017'!Z23</f>
        <v>0</v>
      </c>
      <c r="AA23" s="19">
        <f>'[1]1 квартал 2017 г'!AA23+'[1]2 квартал 2017'!AA23</f>
        <v>0</v>
      </c>
      <c r="AB23" s="26" t="s">
        <v>45</v>
      </c>
      <c r="AC23" s="26" t="s">
        <v>46</v>
      </c>
      <c r="AD23" s="26">
        <f>'[1]1 квартал 2017 г'!AD23+'[1]2 квартал 2017'!AD23</f>
        <v>0</v>
      </c>
      <c r="AE23" s="26">
        <f>'[1]1 квартал 2017 г'!AE23+'[1]2 квартал 2017'!AE23</f>
        <v>0</v>
      </c>
      <c r="AF23" s="26" t="s">
        <v>49</v>
      </c>
      <c r="AG23" s="26" t="s">
        <v>44</v>
      </c>
      <c r="AH23" s="26">
        <f>'[1]1 квартал 2017 г'!AH23+'[1]2 квартал 2017'!AH23</f>
        <v>0</v>
      </c>
      <c r="AI23" s="26">
        <f>'[1]1 квартал 2017 г'!AI23+'[1]2 квартал 2017'!AI23</f>
        <v>0</v>
      </c>
      <c r="AJ23" s="26" t="s">
        <v>50</v>
      </c>
      <c r="AK23" s="26" t="s">
        <v>51</v>
      </c>
      <c r="AL23" s="26">
        <f>'[1]1 квартал 2017 г'!AL23+'[1]2 квартал 2017'!AL23</f>
        <v>0</v>
      </c>
      <c r="AM23" s="28">
        <f>'[1]1 квартал 2017 г'!AM23+'[1]2 квартал 2017'!AM23</f>
        <v>0</v>
      </c>
      <c r="AN23" s="26" t="s">
        <v>52</v>
      </c>
      <c r="AO23" s="26" t="s">
        <v>53</v>
      </c>
      <c r="AP23" s="26">
        <f>'[1]1 квартал 2017 г'!AP23+'[1]2 квартал 2017'!AP23</f>
        <v>0</v>
      </c>
      <c r="AQ23" s="26">
        <f>'[1]1 квартал 2017 г'!AQ23+'[1]2 квартал 2017'!AQ23</f>
        <v>0</v>
      </c>
      <c r="AR23" s="26" t="s">
        <v>54</v>
      </c>
      <c r="AS23" s="26" t="s">
        <v>55</v>
      </c>
      <c r="AT23" s="26">
        <f>'[1]1 квартал 2017 г'!AT23+'[1]2 квартал 2017'!AT23</f>
        <v>0</v>
      </c>
      <c r="AU23" s="26">
        <f>'[1]1 квартал 2017 г'!AU23+'[1]2 квартал 2017'!AU23</f>
        <v>0</v>
      </c>
      <c r="AV23" s="19"/>
      <c r="AW23" s="19"/>
      <c r="AX23" s="26">
        <f>'[1]1 квартал 2017 г'!AX23+'[1]2 квартал 2017'!AX23</f>
        <v>0</v>
      </c>
      <c r="AY23" s="26">
        <f>'[1]1 квартал 2017 г'!AY23+'[1]2 квартал 2017'!AY23</f>
        <v>0</v>
      </c>
      <c r="AZ23" s="26" t="s">
        <v>56</v>
      </c>
      <c r="BA23" s="26" t="s">
        <v>53</v>
      </c>
      <c r="BB23" s="26">
        <f>'[1]1 квартал 2017 г'!BB23+'[1]2 квартал 2017'!BB23</f>
        <v>0</v>
      </c>
      <c r="BC23" s="26">
        <f>'[1]1 квартал 2017 г'!BC23+'[1]2 квартал 2017'!BC23</f>
        <v>0</v>
      </c>
      <c r="BD23" s="26" t="s">
        <v>56</v>
      </c>
      <c r="BE23" s="26" t="s">
        <v>48</v>
      </c>
      <c r="BF23" s="26">
        <f>'[1]1 квартал 2017 г'!BF23+'[1]2 квартал 2017'!BF23</f>
        <v>0</v>
      </c>
      <c r="BG23" s="26">
        <f>'[1]1 квартал 2017 г'!BG23+'[1]2 квартал 2017'!BG23</f>
        <v>0</v>
      </c>
      <c r="BH23" s="26" t="s">
        <v>56</v>
      </c>
      <c r="BI23" s="26" t="s">
        <v>53</v>
      </c>
      <c r="BJ23" s="26">
        <f>'[1]1 квартал 2017 г'!BJ23+'[1]2 квартал 2017'!BJ23</f>
        <v>0</v>
      </c>
      <c r="BK23" s="28">
        <f>'[1]1 квартал 2017 г'!BK23+'[1]2 квартал 2017'!BK23</f>
        <v>0</v>
      </c>
      <c r="BL23" s="26" t="s">
        <v>57</v>
      </c>
      <c r="BM23" s="26" t="s">
        <v>58</v>
      </c>
      <c r="BN23" s="26">
        <f>'[1]1 квартал 2017 г'!BN23+'[1]2 квартал 2017'!BN23</f>
        <v>0</v>
      </c>
      <c r="BO23" s="26">
        <f>'[1]1 квартал 2017 г'!BO23+'[1]2 квартал 2017'!BO23</f>
        <v>0</v>
      </c>
      <c r="BP23" s="26" t="s">
        <v>59</v>
      </c>
      <c r="BQ23" s="26" t="s">
        <v>58</v>
      </c>
      <c r="BR23" s="26">
        <f>'[1]1 квартал 2017 г'!BR23+'[1]2 квартал 2017'!BR23</f>
        <v>0</v>
      </c>
      <c r="BS23" s="26">
        <f>'[1]1 квартал 2017 г'!BS23+'[1]2 квартал 2017'!BS23</f>
        <v>0</v>
      </c>
      <c r="BT23" s="26" t="s">
        <v>60</v>
      </c>
      <c r="BU23" s="26" t="s">
        <v>61</v>
      </c>
      <c r="BV23" s="26">
        <f>'[1]1 квартал 2017 г'!BV23+'[1]2 квартал 2017'!BV23</f>
        <v>0</v>
      </c>
      <c r="BW23" s="26">
        <f>'[1]1 квартал 2017 г'!BW23+'[1]2 квартал 2017'!BW23</f>
        <v>0</v>
      </c>
      <c r="BX23" s="26" t="s">
        <v>60</v>
      </c>
      <c r="BY23" s="26" t="s">
        <v>55</v>
      </c>
      <c r="BZ23" s="26">
        <f>'[1]1 квартал 2017 г'!BZ23+'[1]2 квартал 2017'!BZ23</f>
        <v>1.7999999999999999E-2</v>
      </c>
      <c r="CA23" s="26">
        <f>'[1]1 квартал 2017 г'!CA23+'[1]2 квартал 2017'!CA23</f>
        <v>23.782</v>
      </c>
      <c r="CB23" s="26" t="s">
        <v>60</v>
      </c>
      <c r="CC23" s="26" t="s">
        <v>62</v>
      </c>
      <c r="CD23" s="26">
        <f>'[1]1 квартал 2017 г'!CD23+'[1]2 квартал 2017'!CD23</f>
        <v>0</v>
      </c>
      <c r="CE23" s="26">
        <f>'[1]1 квартал 2017 г'!CE23+'[1]2 квартал 2017'!CE23</f>
        <v>0</v>
      </c>
      <c r="CF23" s="26" t="s">
        <v>60</v>
      </c>
      <c r="CG23" s="26" t="s">
        <v>62</v>
      </c>
      <c r="CH23" s="26">
        <f>'[1]1 квартал 2017 г'!CH23+'[1]2 квартал 2017'!CH23</f>
        <v>0</v>
      </c>
      <c r="CI23" s="26">
        <f>'[1]1 квартал 2017 г'!CI23+'[1]2 квартал 2017'!CI23</f>
        <v>0</v>
      </c>
      <c r="CJ23" s="26" t="s">
        <v>60</v>
      </c>
      <c r="CK23" s="26" t="s">
        <v>53</v>
      </c>
      <c r="CL23" s="26">
        <f>'[1]1 квартал 2017 г'!CL23+'[1]2 квартал 2017'!CL23</f>
        <v>0</v>
      </c>
      <c r="CM23" s="26">
        <f>'[1]1 квартал 2017 г'!CM23+'[1]2 квартал 2017'!CM23</f>
        <v>0</v>
      </c>
      <c r="CN23" s="26" t="s">
        <v>63</v>
      </c>
      <c r="CO23" s="26" t="s">
        <v>53</v>
      </c>
      <c r="CP23" s="26">
        <f>'[1]1 квартал 2017 г'!CP23+'[1]2 квартал 2017'!CP23</f>
        <v>5</v>
      </c>
      <c r="CQ23" s="26">
        <f>'[1]1 квартал 2017 г'!CQ23+'[1]2 квартал 2017'!CQ23</f>
        <v>1.8160000000000001</v>
      </c>
      <c r="CR23" s="26" t="s">
        <v>64</v>
      </c>
      <c r="CS23" s="26" t="s">
        <v>65</v>
      </c>
      <c r="CT23" s="26">
        <f>'[1]1 квартал 2017 г'!CT23+'[1]2 квартал 2017'!CT23</f>
        <v>0</v>
      </c>
      <c r="CU23" s="26">
        <f>'[1]1 квартал 2017 г'!CU23+'[1]2 квартал 2017'!CU23</f>
        <v>0</v>
      </c>
      <c r="CV23" s="26" t="s">
        <v>64</v>
      </c>
      <c r="CW23" s="26" t="s">
        <v>53</v>
      </c>
      <c r="CX23" s="26">
        <f>'[1]1 квартал 2017 г'!CX23+'[1]2 квартал 2017'!CX23</f>
        <v>0</v>
      </c>
      <c r="CY23" s="26">
        <f>'[1]1 квартал 2017 г'!CY23+'[1]2 квартал 2017'!CY23</f>
        <v>0</v>
      </c>
      <c r="CZ23" s="26" t="s">
        <v>64</v>
      </c>
      <c r="DA23" s="26" t="s">
        <v>53</v>
      </c>
      <c r="DB23" s="26">
        <f>'[1]1 квартал 2017 г'!DB23+'[1]2 квартал 2017'!DB23</f>
        <v>0</v>
      </c>
      <c r="DC23" s="26">
        <f>'[1]1 квартал 2017 г'!DC23+'[1]2 квартал 2017'!DC23</f>
        <v>0</v>
      </c>
      <c r="DD23" s="26" t="s">
        <v>66</v>
      </c>
      <c r="DE23" s="26" t="s">
        <v>67</v>
      </c>
      <c r="DF23" s="26">
        <f>'[1]1 квартал 2017 г'!DF23+'[1]2 квартал 2017'!DF23</f>
        <v>0</v>
      </c>
      <c r="DG23" s="26">
        <f>'[1]1 квартал 2017 г'!DG23+'[1]2 квартал 2017'!DG23</f>
        <v>0</v>
      </c>
      <c r="DH23" s="26" t="s">
        <v>68</v>
      </c>
      <c r="DI23" s="26" t="s">
        <v>69</v>
      </c>
      <c r="DJ23" s="26">
        <f>'[1]1 квартал 2017 г'!DJ23+'[1]2 квартал 2017'!DJ23</f>
        <v>1.0209999999999999</v>
      </c>
      <c r="DK23" s="26">
        <f>'[1]1 квартал 2017 г'!DK23+'[1]2 квартал 2017'!DK23</f>
        <v>81.679999999999993</v>
      </c>
      <c r="DL23" s="26" t="s">
        <v>70</v>
      </c>
      <c r="DM23" s="28">
        <f>'[1]1 квартал 2017 г'!DM23+'[1]2 квартал 2017'!DM23</f>
        <v>5.819</v>
      </c>
    </row>
    <row r="24" spans="1:119" customFormat="1" ht="15.75" x14ac:dyDescent="0.25">
      <c r="A24" s="19">
        <v>23</v>
      </c>
      <c r="B24" s="19">
        <v>2</v>
      </c>
      <c r="C24" s="20" t="s">
        <v>92</v>
      </c>
      <c r="D24" s="21" t="s">
        <v>42</v>
      </c>
      <c r="E24" s="30">
        <v>561.24027999999998</v>
      </c>
      <c r="F24" s="23">
        <v>342.15179999999998</v>
      </c>
      <c r="G24" s="23">
        <v>37.822180000000003</v>
      </c>
      <c r="H24" s="23">
        <f t="shared" si="0"/>
        <v>379.97397999999998</v>
      </c>
      <c r="I24" s="24">
        <f t="shared" si="1"/>
        <v>941.21425999999997</v>
      </c>
      <c r="J24" s="25">
        <f t="shared" si="2"/>
        <v>173.17500000000001</v>
      </c>
      <c r="K24" s="25">
        <f t="shared" si="3"/>
        <v>768.03926000000001</v>
      </c>
      <c r="L24" s="26" t="s">
        <v>43</v>
      </c>
      <c r="M24" s="26" t="s">
        <v>44</v>
      </c>
      <c r="N24" s="26">
        <f>'[1]1 квартал 2017 г'!N24+'[1]2 квартал 2017'!N24</f>
        <v>0</v>
      </c>
      <c r="O24" s="27">
        <f>'[1]1 квартал 2017 г'!O24+'[1]2 квартал 2017'!O24</f>
        <v>0</v>
      </c>
      <c r="P24" s="26" t="s">
        <v>45</v>
      </c>
      <c r="Q24" s="26" t="s">
        <v>46</v>
      </c>
      <c r="R24" s="26">
        <f>'[1]1 квартал 2017 г'!R24+'[1]2 квартал 2017'!R24</f>
        <v>0</v>
      </c>
      <c r="S24" s="26">
        <f>'[1]1 квартал 2017 г'!S24+'[1]2 квартал 2017'!S24</f>
        <v>0</v>
      </c>
      <c r="T24" s="26" t="s">
        <v>45</v>
      </c>
      <c r="U24" s="26" t="s">
        <v>47</v>
      </c>
      <c r="V24" s="19">
        <f>'[1]1 квартал 2017 г'!V24+'[1]2 квартал 2017'!V24</f>
        <v>0</v>
      </c>
      <c r="W24" s="19">
        <f>'[1]1 квартал 2017 г'!W24+'[1]2 квартал 2017'!W24</f>
        <v>0</v>
      </c>
      <c r="X24" s="19" t="s">
        <v>45</v>
      </c>
      <c r="Y24" s="19" t="s">
        <v>48</v>
      </c>
      <c r="Z24" s="19">
        <f>'[1]1 квартал 2017 г'!Z24+'[1]2 квартал 2017'!Z24</f>
        <v>0</v>
      </c>
      <c r="AA24" s="19">
        <f>'[1]1 квартал 2017 г'!AA24+'[1]2 квартал 2017'!AA24</f>
        <v>0</v>
      </c>
      <c r="AB24" s="26" t="s">
        <v>45</v>
      </c>
      <c r="AC24" s="26" t="s">
        <v>46</v>
      </c>
      <c r="AD24" s="26">
        <f>'[1]1 квартал 2017 г'!AD24+'[1]2 квартал 2017'!AD24</f>
        <v>0</v>
      </c>
      <c r="AE24" s="26">
        <f>'[1]1 квартал 2017 г'!AE24+'[1]2 квартал 2017'!AE24</f>
        <v>0</v>
      </c>
      <c r="AF24" s="26" t="s">
        <v>49</v>
      </c>
      <c r="AG24" s="26" t="s">
        <v>44</v>
      </c>
      <c r="AH24" s="26">
        <f>'[1]1 квартал 2017 г'!AH24+'[1]2 квартал 2017'!AH24</f>
        <v>0</v>
      </c>
      <c r="AI24" s="26">
        <f>'[1]1 квартал 2017 г'!AI24+'[1]2 квартал 2017'!AI24</f>
        <v>0</v>
      </c>
      <c r="AJ24" s="26" t="s">
        <v>50</v>
      </c>
      <c r="AK24" s="26" t="s">
        <v>51</v>
      </c>
      <c r="AL24" s="26">
        <f>'[1]1 квартал 2017 г'!AL24+'[1]2 квартал 2017'!AL24</f>
        <v>0</v>
      </c>
      <c r="AM24" s="28">
        <f>'[1]1 квартал 2017 г'!AM24+'[1]2 квартал 2017'!AM24</f>
        <v>0</v>
      </c>
      <c r="AN24" s="26" t="s">
        <v>52</v>
      </c>
      <c r="AO24" s="26" t="s">
        <v>53</v>
      </c>
      <c r="AP24" s="26">
        <f>'[1]1 квартал 2017 г'!AP24+'[1]2 квартал 2017'!AP24</f>
        <v>1</v>
      </c>
      <c r="AQ24" s="26">
        <f>'[1]1 квартал 2017 г'!AQ24+'[1]2 квартал 2017'!AQ24</f>
        <v>1.107</v>
      </c>
      <c r="AR24" s="26" t="s">
        <v>54</v>
      </c>
      <c r="AS24" s="26" t="s">
        <v>55</v>
      </c>
      <c r="AT24" s="26">
        <f>'[1]1 квартал 2017 г'!AT24+'[1]2 квартал 2017'!AT24</f>
        <v>0</v>
      </c>
      <c r="AU24" s="26">
        <f>'[1]1 квартал 2017 г'!AU24+'[1]2 квартал 2017'!AU24</f>
        <v>0</v>
      </c>
      <c r="AV24" s="19"/>
      <c r="AW24" s="19"/>
      <c r="AX24" s="26">
        <f>'[1]1 квартал 2017 г'!AX24+'[1]2 квартал 2017'!AX24</f>
        <v>0</v>
      </c>
      <c r="AY24" s="26">
        <f>'[1]1 квартал 2017 г'!AY24+'[1]2 квартал 2017'!AY24</f>
        <v>0</v>
      </c>
      <c r="AZ24" s="26" t="s">
        <v>56</v>
      </c>
      <c r="BA24" s="26" t="s">
        <v>53</v>
      </c>
      <c r="BB24" s="26">
        <f>'[1]1 квартал 2017 г'!BB24+'[1]2 квартал 2017'!BB24</f>
        <v>0</v>
      </c>
      <c r="BC24" s="26">
        <f>'[1]1 квартал 2017 г'!BC24+'[1]2 квартал 2017'!BC24</f>
        <v>0</v>
      </c>
      <c r="BD24" s="26" t="s">
        <v>56</v>
      </c>
      <c r="BE24" s="26" t="s">
        <v>48</v>
      </c>
      <c r="BF24" s="26">
        <f>'[1]1 квартал 2017 г'!BF24+'[1]2 квартал 2017'!BF24</f>
        <v>0</v>
      </c>
      <c r="BG24" s="26">
        <f>'[1]1 квартал 2017 г'!BG24+'[1]2 квартал 2017'!BG24</f>
        <v>0</v>
      </c>
      <c r="BH24" s="26" t="s">
        <v>56</v>
      </c>
      <c r="BI24" s="26" t="s">
        <v>53</v>
      </c>
      <c r="BJ24" s="26">
        <f>'[1]1 квартал 2017 г'!BJ24+'[1]2 квартал 2017'!BJ24</f>
        <v>0</v>
      </c>
      <c r="BK24" s="28">
        <f>'[1]1 квартал 2017 г'!BK24+'[1]2 квартал 2017'!BK24</f>
        <v>0</v>
      </c>
      <c r="BL24" s="26" t="s">
        <v>57</v>
      </c>
      <c r="BM24" s="26" t="s">
        <v>58</v>
      </c>
      <c r="BN24" s="26">
        <f>'[1]1 квартал 2017 г'!BN24+'[1]2 квартал 2017'!BN24</f>
        <v>0</v>
      </c>
      <c r="BO24" s="26">
        <f>'[1]1 квартал 2017 г'!BO24+'[1]2 квартал 2017'!BO24</f>
        <v>0</v>
      </c>
      <c r="BP24" s="26" t="s">
        <v>59</v>
      </c>
      <c r="BQ24" s="26" t="s">
        <v>58</v>
      </c>
      <c r="BR24" s="26">
        <f>'[1]1 квартал 2017 г'!BR24+'[1]2 квартал 2017'!BR24</f>
        <v>0</v>
      </c>
      <c r="BS24" s="26">
        <f>'[1]1 квартал 2017 г'!BS24+'[1]2 квартал 2017'!BS24</f>
        <v>0</v>
      </c>
      <c r="BT24" s="26" t="s">
        <v>60</v>
      </c>
      <c r="BU24" s="26" t="s">
        <v>61</v>
      </c>
      <c r="BV24" s="26">
        <f>'[1]1 квартал 2017 г'!BV24+'[1]2 квартал 2017'!BV24</f>
        <v>0</v>
      </c>
      <c r="BW24" s="26">
        <f>'[1]1 квартал 2017 г'!BW24+'[1]2 квартал 2017'!BW24</f>
        <v>0</v>
      </c>
      <c r="BX24" s="26" t="s">
        <v>60</v>
      </c>
      <c r="BY24" s="26" t="s">
        <v>55</v>
      </c>
      <c r="BZ24" s="26">
        <f>'[1]1 квартал 2017 г'!BZ24+'[1]2 квартал 2017'!BZ24</f>
        <v>8.0000000000000002E-3</v>
      </c>
      <c r="CA24" s="26">
        <f>'[1]1 квартал 2017 г'!CA24+'[1]2 квартал 2017'!CA24</f>
        <v>8.4949999999999992</v>
      </c>
      <c r="CB24" s="26" t="s">
        <v>60</v>
      </c>
      <c r="CC24" s="26" t="s">
        <v>62</v>
      </c>
      <c r="CD24" s="26">
        <f>'[1]1 квартал 2017 г'!CD24+'[1]2 квартал 2017'!CD24</f>
        <v>0</v>
      </c>
      <c r="CE24" s="26">
        <f>'[1]1 квартал 2017 г'!CE24+'[1]2 квартал 2017'!CE24</f>
        <v>0</v>
      </c>
      <c r="CF24" s="26" t="s">
        <v>60</v>
      </c>
      <c r="CG24" s="26" t="s">
        <v>62</v>
      </c>
      <c r="CH24" s="26">
        <f>'[1]1 квартал 2017 г'!CH24+'[1]2 квартал 2017'!CH24</f>
        <v>0</v>
      </c>
      <c r="CI24" s="26">
        <f>'[1]1 квартал 2017 г'!CI24+'[1]2 квартал 2017'!CI24</f>
        <v>0</v>
      </c>
      <c r="CJ24" s="26" t="s">
        <v>60</v>
      </c>
      <c r="CK24" s="26" t="s">
        <v>53</v>
      </c>
      <c r="CL24" s="26">
        <f>'[1]1 квартал 2017 г'!CL24+'[1]2 квартал 2017'!CL24</f>
        <v>0</v>
      </c>
      <c r="CM24" s="26">
        <f>'[1]1 квартал 2017 г'!CM24+'[1]2 квартал 2017'!CM24</f>
        <v>0</v>
      </c>
      <c r="CN24" s="26" t="s">
        <v>63</v>
      </c>
      <c r="CO24" s="26" t="s">
        <v>53</v>
      </c>
      <c r="CP24" s="26">
        <f>'[1]1 квартал 2017 г'!CP24+'[1]2 квартал 2017'!CP24</f>
        <v>4</v>
      </c>
      <c r="CQ24" s="26">
        <f>'[1]1 квартал 2017 г'!CQ24+'[1]2 квартал 2017'!CQ24</f>
        <v>1.373</v>
      </c>
      <c r="CR24" s="26" t="s">
        <v>64</v>
      </c>
      <c r="CS24" s="26" t="s">
        <v>65</v>
      </c>
      <c r="CT24" s="26">
        <f>'[1]1 квартал 2017 г'!CT24+'[1]2 квартал 2017'!CT24</f>
        <v>0</v>
      </c>
      <c r="CU24" s="26">
        <f>'[1]1 квартал 2017 г'!CU24+'[1]2 квартал 2017'!CU24</f>
        <v>0</v>
      </c>
      <c r="CV24" s="26" t="s">
        <v>64</v>
      </c>
      <c r="CW24" s="26" t="s">
        <v>53</v>
      </c>
      <c r="CX24" s="26">
        <f>'[1]1 квартал 2017 г'!CX24+'[1]2 квартал 2017'!CX24</f>
        <v>0</v>
      </c>
      <c r="CY24" s="26">
        <f>'[1]1 квартал 2017 г'!CY24+'[1]2 квартал 2017'!CY24</f>
        <v>0</v>
      </c>
      <c r="CZ24" s="26" t="s">
        <v>64</v>
      </c>
      <c r="DA24" s="26" t="s">
        <v>53</v>
      </c>
      <c r="DB24" s="26">
        <f>'[1]1 квартал 2017 г'!DB24+'[1]2 квартал 2017'!DB24</f>
        <v>0</v>
      </c>
      <c r="DC24" s="26">
        <f>'[1]1 квартал 2017 г'!DC24+'[1]2 квартал 2017'!DC24</f>
        <v>0</v>
      </c>
      <c r="DD24" s="26" t="s">
        <v>66</v>
      </c>
      <c r="DE24" s="26" t="s">
        <v>67</v>
      </c>
      <c r="DF24" s="26">
        <f>'[1]1 квартал 2017 г'!DF24+'[1]2 квартал 2017'!DF24</f>
        <v>0</v>
      </c>
      <c r="DG24" s="26">
        <f>'[1]1 квартал 2017 г'!DG24+'[1]2 квартал 2017'!DG24</f>
        <v>0</v>
      </c>
      <c r="DH24" s="26" t="s">
        <v>68</v>
      </c>
      <c r="DI24" s="26" t="s">
        <v>69</v>
      </c>
      <c r="DJ24" s="26">
        <f>'[1]1 квартал 2017 г'!DJ24+'[1]2 квартал 2017'!DJ24</f>
        <v>2.0230000000000001</v>
      </c>
      <c r="DK24" s="26">
        <f>'[1]1 квартал 2017 г'!DK24+'[1]2 квартал 2017'!DK24</f>
        <v>161.84</v>
      </c>
      <c r="DL24" s="26" t="s">
        <v>70</v>
      </c>
      <c r="DM24" s="28">
        <f>'[1]1 квартал 2017 г'!DM24+'[1]2 квартал 2017'!DM24</f>
        <v>0.36</v>
      </c>
    </row>
    <row r="25" spans="1:119" customFormat="1" ht="15.75" x14ac:dyDescent="0.25">
      <c r="A25" s="19">
        <v>24</v>
      </c>
      <c r="B25" s="19">
        <v>2</v>
      </c>
      <c r="C25" s="20" t="s">
        <v>93</v>
      </c>
      <c r="D25" s="21" t="s">
        <v>42</v>
      </c>
      <c r="E25" s="30">
        <v>-982.99485999999979</v>
      </c>
      <c r="F25" s="23">
        <v>613.27991999999995</v>
      </c>
      <c r="G25" s="23">
        <v>42.699739999999998</v>
      </c>
      <c r="H25" s="23">
        <f t="shared" si="0"/>
        <v>655.97965999999997</v>
      </c>
      <c r="I25" s="24">
        <f t="shared" si="1"/>
        <v>-327.01519999999982</v>
      </c>
      <c r="J25" s="25">
        <f t="shared" si="2"/>
        <v>41.674000000000007</v>
      </c>
      <c r="K25" s="25">
        <f t="shared" si="3"/>
        <v>-368.6891999999998</v>
      </c>
      <c r="L25" s="26" t="s">
        <v>43</v>
      </c>
      <c r="M25" s="26" t="s">
        <v>44</v>
      </c>
      <c r="N25" s="26">
        <f>'[1]1 квартал 2017 г'!N25+'[1]2 квартал 2017'!N25</f>
        <v>0</v>
      </c>
      <c r="O25" s="27">
        <f>'[1]1 квартал 2017 г'!O25+'[1]2 квартал 2017'!O25</f>
        <v>0</v>
      </c>
      <c r="P25" s="26" t="s">
        <v>45</v>
      </c>
      <c r="Q25" s="26" t="s">
        <v>46</v>
      </c>
      <c r="R25" s="26">
        <f>'[1]1 квартал 2017 г'!R25+'[1]2 квартал 2017'!R25</f>
        <v>0</v>
      </c>
      <c r="S25" s="26">
        <f>'[1]1 квартал 2017 г'!S25+'[1]2 квартал 2017'!S25</f>
        <v>0</v>
      </c>
      <c r="T25" s="26" t="s">
        <v>45</v>
      </c>
      <c r="U25" s="26" t="s">
        <v>47</v>
      </c>
      <c r="V25" s="19">
        <f>'[1]1 квартал 2017 г'!V25+'[1]2 квартал 2017'!V25</f>
        <v>0</v>
      </c>
      <c r="W25" s="19">
        <f>'[1]1 квартал 2017 г'!W25+'[1]2 квартал 2017'!W25</f>
        <v>0</v>
      </c>
      <c r="X25" s="19" t="s">
        <v>45</v>
      </c>
      <c r="Y25" s="19" t="s">
        <v>48</v>
      </c>
      <c r="Z25" s="19">
        <f>'[1]1 квартал 2017 г'!Z25+'[1]2 квартал 2017'!Z25</f>
        <v>0</v>
      </c>
      <c r="AA25" s="19">
        <f>'[1]1 квартал 2017 г'!AA25+'[1]2 квартал 2017'!AA25</f>
        <v>0</v>
      </c>
      <c r="AB25" s="26" t="s">
        <v>45</v>
      </c>
      <c r="AC25" s="26" t="s">
        <v>46</v>
      </c>
      <c r="AD25" s="26">
        <f>'[1]1 квартал 2017 г'!AD25+'[1]2 квартал 2017'!AD25</f>
        <v>0</v>
      </c>
      <c r="AE25" s="26">
        <f>'[1]1 квартал 2017 г'!AE25+'[1]2 квартал 2017'!AE25</f>
        <v>0</v>
      </c>
      <c r="AF25" s="26" t="s">
        <v>49</v>
      </c>
      <c r="AG25" s="26" t="s">
        <v>44</v>
      </c>
      <c r="AH25" s="26">
        <f>'[1]1 квартал 2017 г'!AH25+'[1]2 квартал 2017'!AH25</f>
        <v>0</v>
      </c>
      <c r="AI25" s="26">
        <f>'[1]1 квартал 2017 г'!AI25+'[1]2 квартал 2017'!AI25</f>
        <v>0</v>
      </c>
      <c r="AJ25" s="26" t="s">
        <v>50</v>
      </c>
      <c r="AK25" s="26" t="s">
        <v>51</v>
      </c>
      <c r="AL25" s="26">
        <f>'[1]1 квартал 2017 г'!AL25+'[1]2 квартал 2017'!AL25</f>
        <v>0</v>
      </c>
      <c r="AM25" s="28">
        <f>'[1]1 квартал 2017 г'!AM25+'[1]2 квартал 2017'!AM25</f>
        <v>0</v>
      </c>
      <c r="AN25" s="26" t="s">
        <v>52</v>
      </c>
      <c r="AO25" s="26" t="s">
        <v>53</v>
      </c>
      <c r="AP25" s="26">
        <f>'[1]1 квартал 2017 г'!AP25+'[1]2 квартал 2017'!AP25</f>
        <v>27</v>
      </c>
      <c r="AQ25" s="26">
        <f>'[1]1 квартал 2017 г'!AQ25+'[1]2 квартал 2017'!AQ25</f>
        <v>12.443</v>
      </c>
      <c r="AR25" s="26" t="s">
        <v>54</v>
      </c>
      <c r="AS25" s="26" t="s">
        <v>55</v>
      </c>
      <c r="AT25" s="26">
        <f>'[1]1 квартал 2017 г'!AT25+'[1]2 квартал 2017'!AT25</f>
        <v>0</v>
      </c>
      <c r="AU25" s="26">
        <f>'[1]1 квартал 2017 г'!AU25+'[1]2 квартал 2017'!AU25</f>
        <v>0</v>
      </c>
      <c r="AV25" s="19"/>
      <c r="AW25" s="19"/>
      <c r="AX25" s="26">
        <f>'[1]1 квартал 2017 г'!AX25+'[1]2 квартал 2017'!AX25</f>
        <v>0</v>
      </c>
      <c r="AY25" s="26">
        <f>'[1]1 квартал 2017 г'!AY25+'[1]2 квартал 2017'!AY25</f>
        <v>0</v>
      </c>
      <c r="AZ25" s="26" t="s">
        <v>56</v>
      </c>
      <c r="BA25" s="26" t="s">
        <v>53</v>
      </c>
      <c r="BB25" s="26">
        <f>'[1]1 квартал 2017 г'!BB25+'[1]2 квартал 2017'!BB25</f>
        <v>0</v>
      </c>
      <c r="BC25" s="26">
        <f>'[1]1 квартал 2017 г'!BC25+'[1]2 квартал 2017'!BC25</f>
        <v>0</v>
      </c>
      <c r="BD25" s="26" t="s">
        <v>56</v>
      </c>
      <c r="BE25" s="26" t="s">
        <v>48</v>
      </c>
      <c r="BF25" s="26">
        <f>'[1]1 квартал 2017 г'!BF25+'[1]2 квартал 2017'!BF25</f>
        <v>0</v>
      </c>
      <c r="BG25" s="26">
        <f>'[1]1 квартал 2017 г'!BG25+'[1]2 квартал 2017'!BG25</f>
        <v>0</v>
      </c>
      <c r="BH25" s="26" t="s">
        <v>56</v>
      </c>
      <c r="BI25" s="26" t="s">
        <v>53</v>
      </c>
      <c r="BJ25" s="26">
        <f>'[1]1 квартал 2017 г'!BJ25+'[1]2 квартал 2017'!BJ25</f>
        <v>0</v>
      </c>
      <c r="BK25" s="28">
        <f>'[1]1 квартал 2017 г'!BK25+'[1]2 квартал 2017'!BK25</f>
        <v>0</v>
      </c>
      <c r="BL25" s="26" t="s">
        <v>57</v>
      </c>
      <c r="BM25" s="26" t="s">
        <v>58</v>
      </c>
      <c r="BN25" s="26">
        <f>'[1]1 квартал 2017 г'!BN25+'[1]2 квартал 2017'!BN25</f>
        <v>0</v>
      </c>
      <c r="BO25" s="26">
        <f>'[1]1 квартал 2017 г'!BO25+'[1]2 квартал 2017'!BO25</f>
        <v>0</v>
      </c>
      <c r="BP25" s="26" t="s">
        <v>59</v>
      </c>
      <c r="BQ25" s="26" t="s">
        <v>58</v>
      </c>
      <c r="BR25" s="26">
        <f>'[1]1 квартал 2017 г'!BR25+'[1]2 квартал 2017'!BR25</f>
        <v>0</v>
      </c>
      <c r="BS25" s="26">
        <f>'[1]1 квартал 2017 г'!BS25+'[1]2 квартал 2017'!BS25</f>
        <v>0</v>
      </c>
      <c r="BT25" s="26" t="s">
        <v>60</v>
      </c>
      <c r="BU25" s="26" t="s">
        <v>61</v>
      </c>
      <c r="BV25" s="26">
        <f>'[1]1 квартал 2017 г'!BV25+'[1]2 квартал 2017'!BV25</f>
        <v>0</v>
      </c>
      <c r="BW25" s="26">
        <f>'[1]1 квартал 2017 г'!BW25+'[1]2 квартал 2017'!BW25</f>
        <v>0</v>
      </c>
      <c r="BX25" s="26" t="s">
        <v>60</v>
      </c>
      <c r="BY25" s="26" t="s">
        <v>55</v>
      </c>
      <c r="BZ25" s="26">
        <f>'[1]1 квартал 2017 г'!BZ25+'[1]2 квартал 2017'!BZ25</f>
        <v>0</v>
      </c>
      <c r="CA25" s="26">
        <f>'[1]1 квартал 2017 г'!CA25+'[1]2 квартал 2017'!CA25</f>
        <v>0</v>
      </c>
      <c r="CB25" s="26" t="s">
        <v>60</v>
      </c>
      <c r="CC25" s="26" t="s">
        <v>62</v>
      </c>
      <c r="CD25" s="26">
        <f>'[1]1 квартал 2017 г'!CD25+'[1]2 квартал 2017'!CD25</f>
        <v>0</v>
      </c>
      <c r="CE25" s="26">
        <f>'[1]1 квартал 2017 г'!CE25+'[1]2 квартал 2017'!CE25</f>
        <v>0</v>
      </c>
      <c r="CF25" s="26" t="s">
        <v>60</v>
      </c>
      <c r="CG25" s="26" t="s">
        <v>62</v>
      </c>
      <c r="CH25" s="26">
        <f>'[1]1 квартал 2017 г'!CH25+'[1]2 квартал 2017'!CH25</f>
        <v>5.0000000000000001E-3</v>
      </c>
      <c r="CI25" s="26">
        <f>'[1]1 квартал 2017 г'!CI25+'[1]2 квартал 2017'!CI25</f>
        <v>6.13</v>
      </c>
      <c r="CJ25" s="26" t="s">
        <v>60</v>
      </c>
      <c r="CK25" s="26" t="s">
        <v>53</v>
      </c>
      <c r="CL25" s="26">
        <f>'[1]1 квартал 2017 г'!CL25+'[1]2 квартал 2017'!CL25</f>
        <v>0</v>
      </c>
      <c r="CM25" s="26">
        <f>'[1]1 квартал 2017 г'!CM25+'[1]2 квартал 2017'!CM25</f>
        <v>0</v>
      </c>
      <c r="CN25" s="26" t="s">
        <v>63</v>
      </c>
      <c r="CO25" s="26" t="s">
        <v>53</v>
      </c>
      <c r="CP25" s="26">
        <f>'[1]1 квартал 2017 г'!CP25+'[1]2 квартал 2017'!CP25</f>
        <v>7</v>
      </c>
      <c r="CQ25" s="26">
        <f>'[1]1 квартал 2017 г'!CQ25+'[1]2 квартал 2017'!CQ25</f>
        <v>2.302</v>
      </c>
      <c r="CR25" s="26" t="s">
        <v>64</v>
      </c>
      <c r="CS25" s="26" t="s">
        <v>65</v>
      </c>
      <c r="CT25" s="26">
        <f>'[1]1 квартал 2017 г'!CT25+'[1]2 квартал 2017'!CT25</f>
        <v>0</v>
      </c>
      <c r="CU25" s="26">
        <f>'[1]1 квартал 2017 г'!CU25+'[1]2 квартал 2017'!CU25</f>
        <v>0</v>
      </c>
      <c r="CV25" s="26" t="s">
        <v>64</v>
      </c>
      <c r="CW25" s="26" t="s">
        <v>53</v>
      </c>
      <c r="CX25" s="26">
        <f>'[1]1 квартал 2017 г'!CX25+'[1]2 квартал 2017'!CX25</f>
        <v>11</v>
      </c>
      <c r="CY25" s="26">
        <f>'[1]1 квартал 2017 г'!CY25+'[1]2 квартал 2017'!CY25</f>
        <v>10.501000000000001</v>
      </c>
      <c r="CZ25" s="26" t="s">
        <v>64</v>
      </c>
      <c r="DA25" s="26" t="s">
        <v>53</v>
      </c>
      <c r="DB25" s="26">
        <f>'[1]1 квартал 2017 г'!DB25+'[1]2 квартал 2017'!DB25</f>
        <v>3</v>
      </c>
      <c r="DC25" s="26">
        <f>'[1]1 квартал 2017 г'!DC25+'[1]2 квартал 2017'!DC25</f>
        <v>9.2080000000000002</v>
      </c>
      <c r="DD25" s="26" t="s">
        <v>66</v>
      </c>
      <c r="DE25" s="26" t="s">
        <v>67</v>
      </c>
      <c r="DF25" s="26">
        <f>'[1]1 квартал 2017 г'!DF25+'[1]2 квартал 2017'!DF25</f>
        <v>0</v>
      </c>
      <c r="DG25" s="26">
        <f>'[1]1 квартал 2017 г'!DG25+'[1]2 квартал 2017'!DG25</f>
        <v>0</v>
      </c>
      <c r="DH25" s="26" t="s">
        <v>68</v>
      </c>
      <c r="DI25" s="26" t="s">
        <v>69</v>
      </c>
      <c r="DJ25" s="26">
        <f>'[1]1 квартал 2017 г'!DJ25+'[1]2 квартал 2017'!DJ25</f>
        <v>0</v>
      </c>
      <c r="DK25" s="26">
        <f>'[1]1 квартал 2017 г'!DK25+'[1]2 квартал 2017'!DK25</f>
        <v>0</v>
      </c>
      <c r="DL25" s="26" t="s">
        <v>70</v>
      </c>
      <c r="DM25" s="28">
        <f>'[1]1 квартал 2017 г'!DM25+'[1]2 квартал 2017'!DM25</f>
        <v>1.0900000000000001</v>
      </c>
    </row>
    <row r="26" spans="1:119" customFormat="1" ht="15.75" x14ac:dyDescent="0.25">
      <c r="A26" s="19">
        <v>25</v>
      </c>
      <c r="B26" s="19">
        <v>1</v>
      </c>
      <c r="C26" s="20" t="s">
        <v>94</v>
      </c>
      <c r="D26" s="21" t="s">
        <v>42</v>
      </c>
      <c r="E26" s="30">
        <v>750.79300000000001</v>
      </c>
      <c r="F26" s="23">
        <v>352.16160000000002</v>
      </c>
      <c r="G26" s="23">
        <v>29.994240000000001</v>
      </c>
      <c r="H26" s="23">
        <f t="shared" si="0"/>
        <v>382.15584000000001</v>
      </c>
      <c r="I26" s="24">
        <f t="shared" si="1"/>
        <v>1132.94884</v>
      </c>
      <c r="J26" s="25">
        <f t="shared" si="2"/>
        <v>450.20099999999996</v>
      </c>
      <c r="K26" s="25">
        <f t="shared" si="3"/>
        <v>682.74784</v>
      </c>
      <c r="L26" s="26" t="s">
        <v>43</v>
      </c>
      <c r="M26" s="26" t="s">
        <v>44</v>
      </c>
      <c r="N26" s="26">
        <f>'[1]1 квартал 2017 г'!N26+'[1]2 квартал 2017'!N26</f>
        <v>0</v>
      </c>
      <c r="O26" s="27">
        <f>'[1]1 квартал 2017 г'!O26+'[1]2 квартал 2017'!O26</f>
        <v>0</v>
      </c>
      <c r="P26" s="26" t="s">
        <v>45</v>
      </c>
      <c r="Q26" s="26" t="s">
        <v>46</v>
      </c>
      <c r="R26" s="26">
        <f>'[1]1 квартал 2017 г'!R26+'[1]2 квартал 2017'!R26</f>
        <v>0</v>
      </c>
      <c r="S26" s="26">
        <f>'[1]1 квартал 2017 г'!S26+'[1]2 квартал 2017'!S26</f>
        <v>0</v>
      </c>
      <c r="T26" s="26" t="s">
        <v>45</v>
      </c>
      <c r="U26" s="26" t="s">
        <v>47</v>
      </c>
      <c r="V26" s="19">
        <f>'[1]1 квартал 2017 г'!V26+'[1]2 квартал 2017'!V26</f>
        <v>0</v>
      </c>
      <c r="W26" s="19">
        <f>'[1]1 квартал 2017 г'!W26+'[1]2 квартал 2017'!W26</f>
        <v>0</v>
      </c>
      <c r="X26" s="19" t="s">
        <v>45</v>
      </c>
      <c r="Y26" s="19" t="s">
        <v>48</v>
      </c>
      <c r="Z26" s="19">
        <f>'[1]1 квартал 2017 г'!Z26+'[1]2 квартал 2017'!Z26</f>
        <v>0</v>
      </c>
      <c r="AA26" s="19">
        <f>'[1]1 квартал 2017 г'!AA26+'[1]2 квартал 2017'!AA26</f>
        <v>0</v>
      </c>
      <c r="AB26" s="26" t="s">
        <v>45</v>
      </c>
      <c r="AC26" s="26" t="s">
        <v>46</v>
      </c>
      <c r="AD26" s="26">
        <f>'[1]1 квартал 2017 г'!AD26+'[1]2 квартал 2017'!AD26</f>
        <v>0</v>
      </c>
      <c r="AE26" s="26">
        <f>'[1]1 квартал 2017 г'!AE26+'[1]2 квартал 2017'!AE26</f>
        <v>0</v>
      </c>
      <c r="AF26" s="26" t="s">
        <v>49</v>
      </c>
      <c r="AG26" s="26" t="s">
        <v>44</v>
      </c>
      <c r="AH26" s="26">
        <f>'[1]1 квартал 2017 г'!AH26+'[1]2 квартал 2017'!AH26</f>
        <v>2E-3</v>
      </c>
      <c r="AI26" s="26">
        <f>'[1]1 квартал 2017 г'!AI26+'[1]2 квартал 2017'!AI26</f>
        <v>5.0170000000000003</v>
      </c>
      <c r="AJ26" s="26" t="s">
        <v>50</v>
      </c>
      <c r="AK26" s="26" t="s">
        <v>51</v>
      </c>
      <c r="AL26" s="26">
        <f>'[1]1 квартал 2017 г'!AL26+'[1]2 квартал 2017'!AL26</f>
        <v>0</v>
      </c>
      <c r="AM26" s="28">
        <f>'[1]1 квартал 2017 г'!AM26+'[1]2 квартал 2017'!AM26</f>
        <v>0</v>
      </c>
      <c r="AN26" s="26" t="s">
        <v>52</v>
      </c>
      <c r="AO26" s="26" t="s">
        <v>53</v>
      </c>
      <c r="AP26" s="26">
        <f>'[1]1 квартал 2017 г'!AP26+'[1]2 квартал 2017'!AP26</f>
        <v>22</v>
      </c>
      <c r="AQ26" s="26">
        <f>'[1]1 квартал 2017 г'!AQ26+'[1]2 квартал 2017'!AQ26</f>
        <v>9.9329999999999998</v>
      </c>
      <c r="AR26" s="26" t="s">
        <v>54</v>
      </c>
      <c r="AS26" s="26" t="s">
        <v>55</v>
      </c>
      <c r="AT26" s="26">
        <f>'[1]1 квартал 2017 г'!AT26+'[1]2 квартал 2017'!AT26</f>
        <v>0</v>
      </c>
      <c r="AU26" s="26">
        <f>'[1]1 квартал 2017 г'!AU26+'[1]2 квартал 2017'!AU26</f>
        <v>0</v>
      </c>
      <c r="AV26" s="19"/>
      <c r="AW26" s="19"/>
      <c r="AX26" s="26">
        <f>'[1]1 квартал 2017 г'!AX26+'[1]2 квартал 2017'!AX26</f>
        <v>0</v>
      </c>
      <c r="AY26" s="26">
        <f>'[1]1 квартал 2017 г'!AY26+'[1]2 квартал 2017'!AY26</f>
        <v>0</v>
      </c>
      <c r="AZ26" s="26" t="s">
        <v>56</v>
      </c>
      <c r="BA26" s="26" t="s">
        <v>53</v>
      </c>
      <c r="BB26" s="26">
        <f>'[1]1 квартал 2017 г'!BB26+'[1]2 квартал 2017'!BB26</f>
        <v>0</v>
      </c>
      <c r="BC26" s="26">
        <f>'[1]1 квартал 2017 г'!BC26+'[1]2 квартал 2017'!BC26</f>
        <v>0</v>
      </c>
      <c r="BD26" s="26" t="s">
        <v>56</v>
      </c>
      <c r="BE26" s="26" t="s">
        <v>48</v>
      </c>
      <c r="BF26" s="26">
        <f>'[1]1 квартал 2017 г'!BF26+'[1]2 квартал 2017'!BF26</f>
        <v>0</v>
      </c>
      <c r="BG26" s="26">
        <f>'[1]1 квартал 2017 г'!BG26+'[1]2 квартал 2017'!BG26</f>
        <v>0</v>
      </c>
      <c r="BH26" s="26" t="s">
        <v>56</v>
      </c>
      <c r="BI26" s="26" t="s">
        <v>53</v>
      </c>
      <c r="BJ26" s="26">
        <f>'[1]1 квартал 2017 г'!BJ26+'[1]2 квартал 2017'!BJ26</f>
        <v>7</v>
      </c>
      <c r="BK26" s="28">
        <f>'[1]1 квартал 2017 г'!BK26+'[1]2 квартал 2017'!BK26</f>
        <v>424.09399999999999</v>
      </c>
      <c r="BL26" s="26" t="s">
        <v>57</v>
      </c>
      <c r="BM26" s="26" t="s">
        <v>58</v>
      </c>
      <c r="BN26" s="26">
        <f>'[1]1 квартал 2017 г'!BN26+'[1]2 квартал 2017'!BN26</f>
        <v>4.0000000000000001E-3</v>
      </c>
      <c r="BO26" s="26">
        <f>'[1]1 квартал 2017 г'!BO26+'[1]2 квартал 2017'!BO26</f>
        <v>2.7069999999999999</v>
      </c>
      <c r="BP26" s="26" t="s">
        <v>59</v>
      </c>
      <c r="BQ26" s="26" t="s">
        <v>58</v>
      </c>
      <c r="BR26" s="26">
        <f>'[1]1 квартал 2017 г'!BR26+'[1]2 квартал 2017'!BR26</f>
        <v>4.0000000000000001E-3</v>
      </c>
      <c r="BS26" s="26">
        <f>'[1]1 квартал 2017 г'!BS26+'[1]2 квартал 2017'!BS26</f>
        <v>5.758</v>
      </c>
      <c r="BT26" s="26" t="s">
        <v>60</v>
      </c>
      <c r="BU26" s="26" t="s">
        <v>61</v>
      </c>
      <c r="BV26" s="26">
        <f>'[1]1 квартал 2017 г'!BV26+'[1]2 квартал 2017'!BV26</f>
        <v>0</v>
      </c>
      <c r="BW26" s="26">
        <f>'[1]1 квартал 2017 г'!BW26+'[1]2 квартал 2017'!BW26</f>
        <v>0</v>
      </c>
      <c r="BX26" s="26" t="s">
        <v>60</v>
      </c>
      <c r="BY26" s="26" t="s">
        <v>55</v>
      </c>
      <c r="BZ26" s="26">
        <f>'[1]1 квартал 2017 г'!BZ26+'[1]2 квартал 2017'!BZ26</f>
        <v>0</v>
      </c>
      <c r="CA26" s="26">
        <f>'[1]1 квартал 2017 г'!CA26+'[1]2 квартал 2017'!CA26</f>
        <v>0</v>
      </c>
      <c r="CB26" s="26" t="s">
        <v>60</v>
      </c>
      <c r="CC26" s="26" t="s">
        <v>62</v>
      </c>
      <c r="CD26" s="26">
        <f>'[1]1 квартал 2017 г'!CD26+'[1]2 квартал 2017'!CD26</f>
        <v>0</v>
      </c>
      <c r="CE26" s="26">
        <f>'[1]1 квартал 2017 г'!CE26+'[1]2 квартал 2017'!CE26</f>
        <v>0</v>
      </c>
      <c r="CF26" s="26" t="s">
        <v>60</v>
      </c>
      <c r="CG26" s="26" t="s">
        <v>62</v>
      </c>
      <c r="CH26" s="26">
        <f>'[1]1 квартал 2017 г'!CH26+'[1]2 квартал 2017'!CH26</f>
        <v>0</v>
      </c>
      <c r="CI26" s="26">
        <f>'[1]1 квартал 2017 г'!CI26+'[1]2 квартал 2017'!CI26</f>
        <v>0</v>
      </c>
      <c r="CJ26" s="26" t="s">
        <v>60</v>
      </c>
      <c r="CK26" s="26" t="s">
        <v>53</v>
      </c>
      <c r="CL26" s="26">
        <f>'[1]1 квартал 2017 г'!CL26+'[1]2 квартал 2017'!CL26</f>
        <v>0</v>
      </c>
      <c r="CM26" s="26">
        <f>'[1]1 квартал 2017 г'!CM26+'[1]2 квартал 2017'!CM26</f>
        <v>0</v>
      </c>
      <c r="CN26" s="26" t="s">
        <v>63</v>
      </c>
      <c r="CO26" s="26" t="s">
        <v>53</v>
      </c>
      <c r="CP26" s="26">
        <f>'[1]1 квартал 2017 г'!CP26+'[1]2 квартал 2017'!CP26</f>
        <v>0</v>
      </c>
      <c r="CQ26" s="26">
        <f>'[1]1 квартал 2017 г'!CQ26+'[1]2 квартал 2017'!CQ26</f>
        <v>0</v>
      </c>
      <c r="CR26" s="26" t="s">
        <v>64</v>
      </c>
      <c r="CS26" s="26" t="s">
        <v>65</v>
      </c>
      <c r="CT26" s="26">
        <f>'[1]1 квартал 2017 г'!CT26+'[1]2 квартал 2017'!CT26</f>
        <v>0</v>
      </c>
      <c r="CU26" s="26">
        <f>'[1]1 квартал 2017 г'!CU26+'[1]2 квартал 2017'!CU26</f>
        <v>0</v>
      </c>
      <c r="CV26" s="26" t="s">
        <v>64</v>
      </c>
      <c r="CW26" s="26" t="s">
        <v>53</v>
      </c>
      <c r="CX26" s="26">
        <f>'[1]1 квартал 2017 г'!CX26+'[1]2 квартал 2017'!CX26</f>
        <v>1</v>
      </c>
      <c r="CY26" s="26">
        <f>'[1]1 квартал 2017 г'!CY26+'[1]2 квартал 2017'!CY26</f>
        <v>0.96199999999999997</v>
      </c>
      <c r="CZ26" s="26" t="s">
        <v>64</v>
      </c>
      <c r="DA26" s="26" t="s">
        <v>53</v>
      </c>
      <c r="DB26" s="26">
        <f>'[1]1 квартал 2017 г'!DB26+'[1]2 квартал 2017'!DB26</f>
        <v>0</v>
      </c>
      <c r="DC26" s="26">
        <f>'[1]1 квартал 2017 г'!DC26+'[1]2 квартал 2017'!DC26</f>
        <v>0</v>
      </c>
      <c r="DD26" s="26" t="s">
        <v>66</v>
      </c>
      <c r="DE26" s="26" t="s">
        <v>67</v>
      </c>
      <c r="DF26" s="26">
        <f>'[1]1 квартал 2017 г'!DF26+'[1]2 квартал 2017'!DF26</f>
        <v>0</v>
      </c>
      <c r="DG26" s="26">
        <f>'[1]1 квартал 2017 г'!DG26+'[1]2 квартал 2017'!DG26</f>
        <v>0</v>
      </c>
      <c r="DH26" s="26" t="s">
        <v>68</v>
      </c>
      <c r="DI26" s="26" t="s">
        <v>69</v>
      </c>
      <c r="DJ26" s="26">
        <f>'[1]1 квартал 2017 г'!DJ26+'[1]2 квартал 2017'!DJ26</f>
        <v>0</v>
      </c>
      <c r="DK26" s="26">
        <f>'[1]1 квартал 2017 г'!DK26+'[1]2 квартал 2017'!DK26</f>
        <v>0</v>
      </c>
      <c r="DL26" s="26" t="s">
        <v>70</v>
      </c>
      <c r="DM26" s="28">
        <f>'[1]1 квартал 2017 г'!DM26+'[1]2 квартал 2017'!DM26</f>
        <v>1.73</v>
      </c>
    </row>
    <row r="27" spans="1:119" customFormat="1" ht="15.75" x14ac:dyDescent="0.25">
      <c r="A27" s="19">
        <v>26</v>
      </c>
      <c r="B27" s="19">
        <v>2</v>
      </c>
      <c r="C27" s="20" t="s">
        <v>95</v>
      </c>
      <c r="D27" s="21" t="s">
        <v>42</v>
      </c>
      <c r="E27" s="30">
        <v>1572.557</v>
      </c>
      <c r="F27" s="23">
        <v>511.08600000000001</v>
      </c>
      <c r="G27" s="23"/>
      <c r="H27" s="23">
        <f t="shared" si="0"/>
        <v>511.08600000000001</v>
      </c>
      <c r="I27" s="24">
        <f t="shared" si="1"/>
        <v>2083.643</v>
      </c>
      <c r="J27" s="25">
        <f t="shared" si="2"/>
        <v>229.934</v>
      </c>
      <c r="K27" s="25">
        <f t="shared" si="3"/>
        <v>1853.7090000000001</v>
      </c>
      <c r="L27" s="26" t="s">
        <v>43</v>
      </c>
      <c r="M27" s="26" t="s">
        <v>44</v>
      </c>
      <c r="N27" s="26">
        <f>'[1]1 квартал 2017 г'!N27+'[1]2 квартал 2017'!N27</f>
        <v>0</v>
      </c>
      <c r="O27" s="27">
        <f>'[1]1 квартал 2017 г'!O27+'[1]2 квартал 2017'!O27</f>
        <v>0</v>
      </c>
      <c r="P27" s="26" t="s">
        <v>45</v>
      </c>
      <c r="Q27" s="26" t="s">
        <v>46</v>
      </c>
      <c r="R27" s="26">
        <f>'[1]1 квартал 2017 г'!R27+'[1]2 квартал 2017'!R27</f>
        <v>0</v>
      </c>
      <c r="S27" s="26">
        <f>'[1]1 квартал 2017 г'!S27+'[1]2 квартал 2017'!S27</f>
        <v>0</v>
      </c>
      <c r="T27" s="26" t="s">
        <v>45</v>
      </c>
      <c r="U27" s="26" t="s">
        <v>47</v>
      </c>
      <c r="V27" s="19">
        <f>'[1]1 квартал 2017 г'!V27+'[1]2 квартал 2017'!V27</f>
        <v>0</v>
      </c>
      <c r="W27" s="19">
        <f>'[1]1 квартал 2017 г'!W27+'[1]2 квартал 2017'!W27</f>
        <v>0</v>
      </c>
      <c r="X27" s="19" t="s">
        <v>45</v>
      </c>
      <c r="Y27" s="19" t="s">
        <v>48</v>
      </c>
      <c r="Z27" s="19">
        <f>'[1]1 квартал 2017 г'!Z27+'[1]2 квартал 2017'!Z27</f>
        <v>0</v>
      </c>
      <c r="AA27" s="19">
        <f>'[1]1 квартал 2017 г'!AA27+'[1]2 квартал 2017'!AA27</f>
        <v>0</v>
      </c>
      <c r="AB27" s="26" t="s">
        <v>45</v>
      </c>
      <c r="AC27" s="26" t="s">
        <v>46</v>
      </c>
      <c r="AD27" s="26">
        <f>'[1]1 квартал 2017 г'!AD27+'[1]2 квартал 2017'!AD27</f>
        <v>0</v>
      </c>
      <c r="AE27" s="26">
        <f>'[1]1 квартал 2017 г'!AE27+'[1]2 квартал 2017'!AE27</f>
        <v>0</v>
      </c>
      <c r="AF27" s="26" t="s">
        <v>49</v>
      </c>
      <c r="AG27" s="26" t="s">
        <v>44</v>
      </c>
      <c r="AH27" s="26">
        <f>'[1]1 квартал 2017 г'!AH27+'[1]2 квартал 2017'!AH27</f>
        <v>0</v>
      </c>
      <c r="AI27" s="26">
        <f>'[1]1 квартал 2017 г'!AI27+'[1]2 квартал 2017'!AI27</f>
        <v>0</v>
      </c>
      <c r="AJ27" s="26" t="s">
        <v>50</v>
      </c>
      <c r="AK27" s="26" t="s">
        <v>51</v>
      </c>
      <c r="AL27" s="26">
        <f>'[1]1 квартал 2017 г'!AL27+'[1]2 квартал 2017'!AL27</f>
        <v>0</v>
      </c>
      <c r="AM27" s="28">
        <f>'[1]1 квартал 2017 г'!AM27+'[1]2 квартал 2017'!AM27</f>
        <v>0</v>
      </c>
      <c r="AN27" s="26" t="s">
        <v>52</v>
      </c>
      <c r="AO27" s="26" t="s">
        <v>53</v>
      </c>
      <c r="AP27" s="26">
        <f>'[1]1 квартал 2017 г'!AP27+'[1]2 квартал 2017'!AP27</f>
        <v>0</v>
      </c>
      <c r="AQ27" s="26">
        <f>'[1]1 квартал 2017 г'!AQ27+'[1]2 квартал 2017'!AQ27</f>
        <v>0</v>
      </c>
      <c r="AR27" s="26" t="s">
        <v>54</v>
      </c>
      <c r="AS27" s="26" t="s">
        <v>55</v>
      </c>
      <c r="AT27" s="26">
        <f>'[1]1 квартал 2017 г'!AT27+'[1]2 квартал 2017'!AT27</f>
        <v>0</v>
      </c>
      <c r="AU27" s="26">
        <f>'[1]1 квартал 2017 г'!AU27+'[1]2 квартал 2017'!AU27</f>
        <v>0</v>
      </c>
      <c r="AV27" s="19"/>
      <c r="AW27" s="19"/>
      <c r="AX27" s="26">
        <f>'[1]1 квартал 2017 г'!AX27+'[1]2 квартал 2017'!AX27</f>
        <v>0</v>
      </c>
      <c r="AY27" s="26">
        <f>'[1]1 квартал 2017 г'!AY27+'[1]2 квартал 2017'!AY27</f>
        <v>0</v>
      </c>
      <c r="AZ27" s="26" t="s">
        <v>56</v>
      </c>
      <c r="BA27" s="26" t="s">
        <v>53</v>
      </c>
      <c r="BB27" s="26">
        <f>'[1]1 квартал 2017 г'!BB27+'[1]2 квартал 2017'!BB27</f>
        <v>0</v>
      </c>
      <c r="BC27" s="26">
        <f>'[1]1 квартал 2017 г'!BC27+'[1]2 квартал 2017'!BC27</f>
        <v>0</v>
      </c>
      <c r="BD27" s="26" t="s">
        <v>56</v>
      </c>
      <c r="BE27" s="26" t="s">
        <v>48</v>
      </c>
      <c r="BF27" s="26">
        <f>'[1]1 квартал 2017 г'!BF27+'[1]2 квартал 2017'!BF27</f>
        <v>0</v>
      </c>
      <c r="BG27" s="26">
        <f>'[1]1 квартал 2017 г'!BG27+'[1]2 квартал 2017'!BG27</f>
        <v>0</v>
      </c>
      <c r="BH27" s="26" t="s">
        <v>56</v>
      </c>
      <c r="BI27" s="26" t="s">
        <v>53</v>
      </c>
      <c r="BJ27" s="26">
        <f>'[1]1 квартал 2017 г'!BJ27+'[1]2 квартал 2017'!BJ27</f>
        <v>0</v>
      </c>
      <c r="BK27" s="28">
        <f>'[1]1 квартал 2017 г'!BK27+'[1]2 квартал 2017'!BK27</f>
        <v>0</v>
      </c>
      <c r="BL27" s="26" t="s">
        <v>57</v>
      </c>
      <c r="BM27" s="26" t="s">
        <v>58</v>
      </c>
      <c r="BN27" s="26">
        <f>'[1]1 квартал 2017 г'!BN27+'[1]2 квартал 2017'!BN27</f>
        <v>0</v>
      </c>
      <c r="BO27" s="26">
        <f>'[1]1 квартал 2017 г'!BO27+'[1]2 квартал 2017'!BO27</f>
        <v>0</v>
      </c>
      <c r="BP27" s="26" t="s">
        <v>59</v>
      </c>
      <c r="BQ27" s="26" t="s">
        <v>58</v>
      </c>
      <c r="BR27" s="26">
        <f>'[1]1 квартал 2017 г'!BR27+'[1]2 квартал 2017'!BR27</f>
        <v>0</v>
      </c>
      <c r="BS27" s="26">
        <f>'[1]1 квартал 2017 г'!BS27+'[1]2 квартал 2017'!BS27</f>
        <v>0</v>
      </c>
      <c r="BT27" s="26" t="s">
        <v>60</v>
      </c>
      <c r="BU27" s="26" t="s">
        <v>61</v>
      </c>
      <c r="BV27" s="26">
        <f>'[1]1 квартал 2017 г'!BV27+'[1]2 квартал 2017'!BV27</f>
        <v>0</v>
      </c>
      <c r="BW27" s="26">
        <f>'[1]1 квартал 2017 г'!BW27+'[1]2 квартал 2017'!BW27</f>
        <v>0</v>
      </c>
      <c r="BX27" s="26" t="s">
        <v>60</v>
      </c>
      <c r="BY27" s="26" t="s">
        <v>55</v>
      </c>
      <c r="BZ27" s="26">
        <f>'[1]1 квартал 2017 г'!BZ27+'[1]2 квартал 2017'!BZ27</f>
        <v>0</v>
      </c>
      <c r="CA27" s="26">
        <f>'[1]1 квартал 2017 г'!CA27+'[1]2 квартал 2017'!CA27</f>
        <v>0</v>
      </c>
      <c r="CB27" s="26" t="s">
        <v>60</v>
      </c>
      <c r="CC27" s="26" t="s">
        <v>62</v>
      </c>
      <c r="CD27" s="26">
        <f>'[1]1 квартал 2017 г'!CD27+'[1]2 квартал 2017'!CD27</f>
        <v>0</v>
      </c>
      <c r="CE27" s="26">
        <f>'[1]1 квартал 2017 г'!CE27+'[1]2 квартал 2017'!CE27</f>
        <v>0</v>
      </c>
      <c r="CF27" s="26" t="s">
        <v>60</v>
      </c>
      <c r="CG27" s="26" t="s">
        <v>62</v>
      </c>
      <c r="CH27" s="26">
        <f>'[1]1 квартал 2017 г'!CH27+'[1]2 квартал 2017'!CH27</f>
        <v>0</v>
      </c>
      <c r="CI27" s="26">
        <f>'[1]1 квартал 2017 г'!CI27+'[1]2 квартал 2017'!CI27</f>
        <v>0</v>
      </c>
      <c r="CJ27" s="26" t="s">
        <v>60</v>
      </c>
      <c r="CK27" s="26" t="s">
        <v>53</v>
      </c>
      <c r="CL27" s="26">
        <f>'[1]1 квартал 2017 г'!CL27+'[1]2 квартал 2017'!CL27</f>
        <v>0</v>
      </c>
      <c r="CM27" s="26">
        <f>'[1]1 квартал 2017 г'!CM27+'[1]2 квартал 2017'!CM27</f>
        <v>0</v>
      </c>
      <c r="CN27" s="26" t="s">
        <v>63</v>
      </c>
      <c r="CO27" s="26" t="s">
        <v>53</v>
      </c>
      <c r="CP27" s="26">
        <f>'[1]1 квартал 2017 г'!CP27+'[1]2 квартал 2017'!CP27</f>
        <v>0</v>
      </c>
      <c r="CQ27" s="26">
        <f>'[1]1 квартал 2017 г'!CQ27+'[1]2 квартал 2017'!CQ27</f>
        <v>0</v>
      </c>
      <c r="CR27" s="26" t="s">
        <v>64</v>
      </c>
      <c r="CS27" s="26" t="s">
        <v>65</v>
      </c>
      <c r="CT27" s="26">
        <f>'[1]1 квартал 2017 г'!CT27+'[1]2 квартал 2017'!CT27</f>
        <v>0.01</v>
      </c>
      <c r="CU27" s="26">
        <f>'[1]1 квартал 2017 г'!CU27+'[1]2 квартал 2017'!CU27</f>
        <v>1.8089999999999999</v>
      </c>
      <c r="CV27" s="26" t="s">
        <v>64</v>
      </c>
      <c r="CW27" s="26" t="s">
        <v>53</v>
      </c>
      <c r="CX27" s="26">
        <f>'[1]1 квартал 2017 г'!CX27+'[1]2 квартал 2017'!CX27</f>
        <v>2</v>
      </c>
      <c r="CY27" s="26">
        <f>'[1]1 квартал 2017 г'!CY27+'[1]2 квартал 2017'!CY27</f>
        <v>1.141</v>
      </c>
      <c r="CZ27" s="26" t="s">
        <v>64</v>
      </c>
      <c r="DA27" s="26" t="s">
        <v>53</v>
      </c>
      <c r="DB27" s="26">
        <f>'[1]1 квартал 2017 г'!DB27+'[1]2 квартал 2017'!DB27</f>
        <v>0</v>
      </c>
      <c r="DC27" s="26">
        <f>'[1]1 квартал 2017 г'!DC27+'[1]2 квартал 2017'!DC27</f>
        <v>0</v>
      </c>
      <c r="DD27" s="26" t="s">
        <v>66</v>
      </c>
      <c r="DE27" s="26" t="s">
        <v>67</v>
      </c>
      <c r="DF27" s="26">
        <f>'[1]1 квартал 2017 г'!DF27+'[1]2 квартал 2017'!DF27</f>
        <v>0</v>
      </c>
      <c r="DG27" s="26">
        <f>'[1]1 квартал 2017 г'!DG27+'[1]2 квартал 2017'!DG27</f>
        <v>0</v>
      </c>
      <c r="DH27" s="26" t="s">
        <v>68</v>
      </c>
      <c r="DI27" s="26" t="s">
        <v>69</v>
      </c>
      <c r="DJ27" s="26">
        <f>'[1]1 квартал 2017 г'!DJ27+'[1]2 квартал 2017'!DJ27</f>
        <v>2.7090000000000001</v>
      </c>
      <c r="DK27" s="26">
        <f>'[1]1 квартал 2017 г'!DK27+'[1]2 квартал 2017'!DK27</f>
        <v>216.72</v>
      </c>
      <c r="DL27" s="26" t="s">
        <v>70</v>
      </c>
      <c r="DM27" s="28">
        <f>'[1]1 квартал 2017 г'!DM27+'[1]2 квартал 2017'!DM27</f>
        <v>10.263999999999999</v>
      </c>
    </row>
    <row r="28" spans="1:119" customFormat="1" ht="15.75" x14ac:dyDescent="0.25">
      <c r="A28" s="19">
        <v>27</v>
      </c>
      <c r="B28" s="19">
        <v>2</v>
      </c>
      <c r="C28" s="20" t="s">
        <v>96</v>
      </c>
      <c r="D28" s="21" t="s">
        <v>42</v>
      </c>
      <c r="E28" s="30">
        <v>94.940910000000017</v>
      </c>
      <c r="F28" s="23">
        <v>181.90476000000001</v>
      </c>
      <c r="G28" s="23"/>
      <c r="H28" s="23">
        <f t="shared" si="0"/>
        <v>181.90476000000001</v>
      </c>
      <c r="I28" s="24">
        <f t="shared" si="1"/>
        <v>276.84567000000004</v>
      </c>
      <c r="J28" s="25">
        <f t="shared" si="2"/>
        <v>0</v>
      </c>
      <c r="K28" s="25">
        <f t="shared" si="3"/>
        <v>276.84567000000004</v>
      </c>
      <c r="L28" s="26" t="s">
        <v>43</v>
      </c>
      <c r="M28" s="26" t="s">
        <v>44</v>
      </c>
      <c r="N28" s="26">
        <f>'[1]1 квартал 2017 г'!N28+'[1]2 квартал 2017'!N28</f>
        <v>0</v>
      </c>
      <c r="O28" s="27">
        <f>'[1]1 квартал 2017 г'!O28+'[1]2 квартал 2017'!O28</f>
        <v>0</v>
      </c>
      <c r="P28" s="26" t="s">
        <v>45</v>
      </c>
      <c r="Q28" s="26" t="s">
        <v>46</v>
      </c>
      <c r="R28" s="26">
        <f>'[1]1 квартал 2017 г'!R28+'[1]2 квартал 2017'!R28</f>
        <v>0</v>
      </c>
      <c r="S28" s="26">
        <f>'[1]1 квартал 2017 г'!S28+'[1]2 квартал 2017'!S28</f>
        <v>0</v>
      </c>
      <c r="T28" s="26" t="s">
        <v>45</v>
      </c>
      <c r="U28" s="26" t="s">
        <v>47</v>
      </c>
      <c r="V28" s="19">
        <f>'[1]1 квартал 2017 г'!V28+'[1]2 квартал 2017'!V28</f>
        <v>0</v>
      </c>
      <c r="W28" s="19">
        <f>'[1]1 квартал 2017 г'!W28+'[1]2 квартал 2017'!W28</f>
        <v>0</v>
      </c>
      <c r="X28" s="19" t="s">
        <v>45</v>
      </c>
      <c r="Y28" s="19" t="s">
        <v>48</v>
      </c>
      <c r="Z28" s="19">
        <f>'[1]1 квартал 2017 г'!Z28+'[1]2 квартал 2017'!Z28</f>
        <v>0</v>
      </c>
      <c r="AA28" s="19">
        <f>'[1]1 квартал 2017 г'!AA28+'[1]2 квартал 2017'!AA28</f>
        <v>0</v>
      </c>
      <c r="AB28" s="26" t="s">
        <v>45</v>
      </c>
      <c r="AC28" s="26" t="s">
        <v>46</v>
      </c>
      <c r="AD28" s="26">
        <f>'[1]1 квартал 2017 г'!AD28+'[1]2 квартал 2017'!AD28</f>
        <v>0</v>
      </c>
      <c r="AE28" s="26">
        <f>'[1]1 квартал 2017 г'!AE28+'[1]2 квартал 2017'!AE28</f>
        <v>0</v>
      </c>
      <c r="AF28" s="26" t="s">
        <v>49</v>
      </c>
      <c r="AG28" s="26" t="s">
        <v>44</v>
      </c>
      <c r="AH28" s="26">
        <f>'[1]1 квартал 2017 г'!AH28+'[1]2 квартал 2017'!AH28</f>
        <v>0</v>
      </c>
      <c r="AI28" s="26">
        <f>'[1]1 квартал 2017 г'!AI28+'[1]2 квартал 2017'!AI28</f>
        <v>0</v>
      </c>
      <c r="AJ28" s="26" t="s">
        <v>50</v>
      </c>
      <c r="AK28" s="26" t="s">
        <v>51</v>
      </c>
      <c r="AL28" s="26">
        <f>'[1]1 квартал 2017 г'!AL28+'[1]2 квартал 2017'!AL28</f>
        <v>0</v>
      </c>
      <c r="AM28" s="28">
        <f>'[1]1 квартал 2017 г'!AM28+'[1]2 квартал 2017'!AM28</f>
        <v>0</v>
      </c>
      <c r="AN28" s="26" t="s">
        <v>52</v>
      </c>
      <c r="AO28" s="26" t="s">
        <v>53</v>
      </c>
      <c r="AP28" s="26">
        <f>'[1]1 квартал 2017 г'!AP28+'[1]2 квартал 2017'!AP28</f>
        <v>0</v>
      </c>
      <c r="AQ28" s="26">
        <f>'[1]1 квартал 2017 г'!AQ28+'[1]2 квартал 2017'!AQ28</f>
        <v>0</v>
      </c>
      <c r="AR28" s="26" t="s">
        <v>54</v>
      </c>
      <c r="AS28" s="26" t="s">
        <v>55</v>
      </c>
      <c r="AT28" s="26">
        <f>'[1]1 квартал 2017 г'!AT28+'[1]2 квартал 2017'!AT28</f>
        <v>0</v>
      </c>
      <c r="AU28" s="26">
        <f>'[1]1 квартал 2017 г'!AU28+'[1]2 квартал 2017'!AU28</f>
        <v>0</v>
      </c>
      <c r="AV28" s="19"/>
      <c r="AW28" s="19"/>
      <c r="AX28" s="26">
        <f>'[1]1 квартал 2017 г'!AX28+'[1]2 квартал 2017'!AX28</f>
        <v>0</v>
      </c>
      <c r="AY28" s="26">
        <f>'[1]1 квартал 2017 г'!AY28+'[1]2 квартал 2017'!AY28</f>
        <v>0</v>
      </c>
      <c r="AZ28" s="26" t="s">
        <v>56</v>
      </c>
      <c r="BA28" s="26" t="s">
        <v>53</v>
      </c>
      <c r="BB28" s="26">
        <f>'[1]1 квартал 2017 г'!BB28+'[1]2 квартал 2017'!BB28</f>
        <v>0</v>
      </c>
      <c r="BC28" s="26">
        <f>'[1]1 квартал 2017 г'!BC28+'[1]2 квартал 2017'!BC28</f>
        <v>0</v>
      </c>
      <c r="BD28" s="26" t="s">
        <v>56</v>
      </c>
      <c r="BE28" s="26" t="s">
        <v>48</v>
      </c>
      <c r="BF28" s="26">
        <f>'[1]1 квартал 2017 г'!BF28+'[1]2 квартал 2017'!BF28</f>
        <v>0</v>
      </c>
      <c r="BG28" s="26">
        <f>'[1]1 квартал 2017 г'!BG28+'[1]2 квартал 2017'!BG28</f>
        <v>0</v>
      </c>
      <c r="BH28" s="26" t="s">
        <v>56</v>
      </c>
      <c r="BI28" s="26" t="s">
        <v>53</v>
      </c>
      <c r="BJ28" s="26">
        <f>'[1]1 квартал 2017 г'!BJ28+'[1]2 квартал 2017'!BJ28</f>
        <v>0</v>
      </c>
      <c r="BK28" s="28">
        <f>'[1]1 квартал 2017 г'!BK28+'[1]2 квартал 2017'!BK28</f>
        <v>0</v>
      </c>
      <c r="BL28" s="26" t="s">
        <v>57</v>
      </c>
      <c r="BM28" s="26" t="s">
        <v>58</v>
      </c>
      <c r="BN28" s="26">
        <f>'[1]1 квартал 2017 г'!BN28+'[1]2 квартал 2017'!BN28</f>
        <v>0</v>
      </c>
      <c r="BO28" s="26">
        <f>'[1]1 квартал 2017 г'!BO28+'[1]2 квартал 2017'!BO28</f>
        <v>0</v>
      </c>
      <c r="BP28" s="26" t="s">
        <v>59</v>
      </c>
      <c r="BQ28" s="26" t="s">
        <v>58</v>
      </c>
      <c r="BR28" s="26">
        <f>'[1]1 квартал 2017 г'!BR28+'[1]2 квартал 2017'!BR28</f>
        <v>0</v>
      </c>
      <c r="BS28" s="26">
        <f>'[1]1 квартал 2017 г'!BS28+'[1]2 квартал 2017'!BS28</f>
        <v>0</v>
      </c>
      <c r="BT28" s="26" t="s">
        <v>60</v>
      </c>
      <c r="BU28" s="26" t="s">
        <v>61</v>
      </c>
      <c r="BV28" s="26">
        <f>'[1]1 квартал 2017 г'!BV28+'[1]2 квартал 2017'!BV28</f>
        <v>0</v>
      </c>
      <c r="BW28" s="26">
        <f>'[1]1 квартал 2017 г'!BW28+'[1]2 квартал 2017'!BW28</f>
        <v>0</v>
      </c>
      <c r="BX28" s="26" t="s">
        <v>60</v>
      </c>
      <c r="BY28" s="26" t="s">
        <v>55</v>
      </c>
      <c r="BZ28" s="26">
        <f>'[1]1 квартал 2017 г'!BZ28+'[1]2 квартал 2017'!BZ28</f>
        <v>0</v>
      </c>
      <c r="CA28" s="26">
        <f>'[1]1 квартал 2017 г'!CA28+'[1]2 квартал 2017'!CA28</f>
        <v>0</v>
      </c>
      <c r="CB28" s="26" t="s">
        <v>60</v>
      </c>
      <c r="CC28" s="26" t="s">
        <v>62</v>
      </c>
      <c r="CD28" s="26">
        <f>'[1]1 квартал 2017 г'!CD28+'[1]2 квартал 2017'!CD28</f>
        <v>0</v>
      </c>
      <c r="CE28" s="26">
        <f>'[1]1 квартал 2017 г'!CE28+'[1]2 квартал 2017'!CE28</f>
        <v>0</v>
      </c>
      <c r="CF28" s="26" t="s">
        <v>60</v>
      </c>
      <c r="CG28" s="26" t="s">
        <v>62</v>
      </c>
      <c r="CH28" s="26">
        <f>'[1]1 квартал 2017 г'!CH28+'[1]2 квартал 2017'!CH28</f>
        <v>0</v>
      </c>
      <c r="CI28" s="26">
        <f>'[1]1 квартал 2017 г'!CI28+'[1]2 квартал 2017'!CI28</f>
        <v>0</v>
      </c>
      <c r="CJ28" s="26" t="s">
        <v>60</v>
      </c>
      <c r="CK28" s="26" t="s">
        <v>53</v>
      </c>
      <c r="CL28" s="26">
        <f>'[1]1 квартал 2017 г'!CL28+'[1]2 квартал 2017'!CL28</f>
        <v>0</v>
      </c>
      <c r="CM28" s="26">
        <f>'[1]1 квартал 2017 г'!CM28+'[1]2 квартал 2017'!CM28</f>
        <v>0</v>
      </c>
      <c r="CN28" s="26" t="s">
        <v>63</v>
      </c>
      <c r="CO28" s="26" t="s">
        <v>53</v>
      </c>
      <c r="CP28" s="26">
        <f>'[1]1 квартал 2017 г'!CP28+'[1]2 квартал 2017'!CP28</f>
        <v>0</v>
      </c>
      <c r="CQ28" s="26">
        <f>'[1]1 квартал 2017 г'!CQ28+'[1]2 квартал 2017'!CQ28</f>
        <v>0</v>
      </c>
      <c r="CR28" s="26" t="s">
        <v>64</v>
      </c>
      <c r="CS28" s="26" t="s">
        <v>65</v>
      </c>
      <c r="CT28" s="26">
        <f>'[1]1 квартал 2017 г'!CT28+'[1]2 квартал 2017'!CT28</f>
        <v>0</v>
      </c>
      <c r="CU28" s="26">
        <f>'[1]1 квартал 2017 г'!CU28+'[1]2 квартал 2017'!CU28</f>
        <v>0</v>
      </c>
      <c r="CV28" s="26" t="s">
        <v>64</v>
      </c>
      <c r="CW28" s="26" t="s">
        <v>53</v>
      </c>
      <c r="CX28" s="26">
        <f>'[1]1 квартал 2017 г'!CX28+'[1]2 квартал 2017'!CX28</f>
        <v>0</v>
      </c>
      <c r="CY28" s="26">
        <f>'[1]1 квартал 2017 г'!CY28+'[1]2 квартал 2017'!CY28</f>
        <v>0</v>
      </c>
      <c r="CZ28" s="26" t="s">
        <v>64</v>
      </c>
      <c r="DA28" s="26" t="s">
        <v>53</v>
      </c>
      <c r="DB28" s="26">
        <f>'[1]1 квартал 2017 г'!DB28+'[1]2 квартал 2017'!DB28</f>
        <v>0</v>
      </c>
      <c r="DC28" s="26">
        <f>'[1]1 квартал 2017 г'!DC28+'[1]2 квартал 2017'!DC28</f>
        <v>0</v>
      </c>
      <c r="DD28" s="26" t="s">
        <v>66</v>
      </c>
      <c r="DE28" s="26" t="s">
        <v>67</v>
      </c>
      <c r="DF28" s="26">
        <f>'[1]1 квартал 2017 г'!DF28+'[1]2 квартал 2017'!DF28</f>
        <v>0</v>
      </c>
      <c r="DG28" s="26">
        <f>'[1]1 квартал 2017 г'!DG28+'[1]2 квартал 2017'!DG28</f>
        <v>0</v>
      </c>
      <c r="DH28" s="26" t="s">
        <v>68</v>
      </c>
      <c r="DI28" s="26" t="s">
        <v>69</v>
      </c>
      <c r="DJ28" s="26">
        <f>'[1]1 квартал 2017 г'!DJ28+'[1]2 квартал 2017'!DJ28</f>
        <v>0</v>
      </c>
      <c r="DK28" s="26">
        <f>'[1]1 квартал 2017 г'!DK28+'[1]2 квартал 2017'!DK28</f>
        <v>0</v>
      </c>
      <c r="DL28" s="26" t="s">
        <v>70</v>
      </c>
      <c r="DM28" s="28">
        <f>'[1]1 квартал 2017 г'!DM28+'[1]2 квартал 2017'!DM28</f>
        <v>0</v>
      </c>
    </row>
    <row r="29" spans="1:119" customFormat="1" ht="15.75" x14ac:dyDescent="0.25">
      <c r="A29" s="19">
        <v>28</v>
      </c>
      <c r="B29" s="19">
        <v>2</v>
      </c>
      <c r="C29" s="20" t="s">
        <v>97</v>
      </c>
      <c r="D29" s="21" t="s">
        <v>42</v>
      </c>
      <c r="E29" s="30">
        <v>126.26484999999998</v>
      </c>
      <c r="F29" s="23">
        <v>139.33727999999999</v>
      </c>
      <c r="G29" s="23">
        <v>4.7934700000000001</v>
      </c>
      <c r="H29" s="23">
        <f t="shared" si="0"/>
        <v>144.13075000000001</v>
      </c>
      <c r="I29" s="24">
        <f t="shared" si="1"/>
        <v>270.3956</v>
      </c>
      <c r="J29" s="25">
        <f t="shared" si="2"/>
        <v>0</v>
      </c>
      <c r="K29" s="25">
        <f t="shared" si="3"/>
        <v>270.3956</v>
      </c>
      <c r="L29" s="26" t="s">
        <v>43</v>
      </c>
      <c r="M29" s="26" t="s">
        <v>44</v>
      </c>
      <c r="N29" s="26">
        <f>'[1]1 квартал 2017 г'!N29+'[1]2 квартал 2017'!N29</f>
        <v>0</v>
      </c>
      <c r="O29" s="27">
        <f>'[1]1 квартал 2017 г'!O29+'[1]2 квартал 2017'!O29</f>
        <v>0</v>
      </c>
      <c r="P29" s="26" t="s">
        <v>45</v>
      </c>
      <c r="Q29" s="26" t="s">
        <v>46</v>
      </c>
      <c r="R29" s="26">
        <f>'[1]1 квартал 2017 г'!R29+'[1]2 квартал 2017'!R29</f>
        <v>0</v>
      </c>
      <c r="S29" s="26">
        <f>'[1]1 квартал 2017 г'!S29+'[1]2 квартал 2017'!S29</f>
        <v>0</v>
      </c>
      <c r="T29" s="26" t="s">
        <v>45</v>
      </c>
      <c r="U29" s="26" t="s">
        <v>47</v>
      </c>
      <c r="V29" s="19">
        <f>'[1]1 квартал 2017 г'!V29+'[1]2 квартал 2017'!V29</f>
        <v>0</v>
      </c>
      <c r="W29" s="19">
        <f>'[1]1 квартал 2017 г'!W29+'[1]2 квартал 2017'!W29</f>
        <v>0</v>
      </c>
      <c r="X29" s="19" t="s">
        <v>45</v>
      </c>
      <c r="Y29" s="19" t="s">
        <v>48</v>
      </c>
      <c r="Z29" s="19">
        <f>'[1]1 квартал 2017 г'!Z29+'[1]2 квартал 2017'!Z29</f>
        <v>0</v>
      </c>
      <c r="AA29" s="19">
        <f>'[1]1 квартал 2017 г'!AA29+'[1]2 квартал 2017'!AA29</f>
        <v>0</v>
      </c>
      <c r="AB29" s="26" t="s">
        <v>45</v>
      </c>
      <c r="AC29" s="26" t="s">
        <v>46</v>
      </c>
      <c r="AD29" s="26">
        <f>'[1]1 квартал 2017 г'!AD29+'[1]2 квартал 2017'!AD29</f>
        <v>0</v>
      </c>
      <c r="AE29" s="26">
        <f>'[1]1 квартал 2017 г'!AE29+'[1]2 квартал 2017'!AE29</f>
        <v>0</v>
      </c>
      <c r="AF29" s="26" t="s">
        <v>49</v>
      </c>
      <c r="AG29" s="26" t="s">
        <v>44</v>
      </c>
      <c r="AH29" s="26">
        <f>'[1]1 квартал 2017 г'!AH29+'[1]2 квартал 2017'!AH29</f>
        <v>0</v>
      </c>
      <c r="AI29" s="26">
        <f>'[1]1 квартал 2017 г'!AI29+'[1]2 квартал 2017'!AI29</f>
        <v>0</v>
      </c>
      <c r="AJ29" s="26" t="s">
        <v>50</v>
      </c>
      <c r="AK29" s="26" t="s">
        <v>51</v>
      </c>
      <c r="AL29" s="26">
        <f>'[1]1 квартал 2017 г'!AL29+'[1]2 квартал 2017'!AL29</f>
        <v>0</v>
      </c>
      <c r="AM29" s="28">
        <f>'[1]1 квартал 2017 г'!AM29+'[1]2 квартал 2017'!AM29</f>
        <v>0</v>
      </c>
      <c r="AN29" s="26" t="s">
        <v>52</v>
      </c>
      <c r="AO29" s="26" t="s">
        <v>53</v>
      </c>
      <c r="AP29" s="26">
        <f>'[1]1 квартал 2017 г'!AP29+'[1]2 квартал 2017'!AP29</f>
        <v>0</v>
      </c>
      <c r="AQ29" s="26">
        <f>'[1]1 квартал 2017 г'!AQ29+'[1]2 квартал 2017'!AQ29</f>
        <v>0</v>
      </c>
      <c r="AR29" s="26" t="s">
        <v>54</v>
      </c>
      <c r="AS29" s="26" t="s">
        <v>55</v>
      </c>
      <c r="AT29" s="26">
        <f>'[1]1 квартал 2017 г'!AT29+'[1]2 квартал 2017'!AT29</f>
        <v>0</v>
      </c>
      <c r="AU29" s="26">
        <f>'[1]1 квартал 2017 г'!AU29+'[1]2 квартал 2017'!AU29</f>
        <v>0</v>
      </c>
      <c r="AV29" s="19"/>
      <c r="AW29" s="19"/>
      <c r="AX29" s="26">
        <f>'[1]1 квартал 2017 г'!AX29+'[1]2 квартал 2017'!AX29</f>
        <v>0</v>
      </c>
      <c r="AY29" s="26">
        <f>'[1]1 квартал 2017 г'!AY29+'[1]2 квартал 2017'!AY29</f>
        <v>0</v>
      </c>
      <c r="AZ29" s="26" t="s">
        <v>56</v>
      </c>
      <c r="BA29" s="26" t="s">
        <v>53</v>
      </c>
      <c r="BB29" s="26">
        <f>'[1]1 квартал 2017 г'!BB29+'[1]2 квартал 2017'!BB29</f>
        <v>0</v>
      </c>
      <c r="BC29" s="26">
        <f>'[1]1 квартал 2017 г'!BC29+'[1]2 квартал 2017'!BC29</f>
        <v>0</v>
      </c>
      <c r="BD29" s="26" t="s">
        <v>56</v>
      </c>
      <c r="BE29" s="26" t="s">
        <v>48</v>
      </c>
      <c r="BF29" s="26">
        <f>'[1]1 квартал 2017 г'!BF29+'[1]2 квартал 2017'!BF29</f>
        <v>0</v>
      </c>
      <c r="BG29" s="26">
        <f>'[1]1 квартал 2017 г'!BG29+'[1]2 квартал 2017'!BG29</f>
        <v>0</v>
      </c>
      <c r="BH29" s="26" t="s">
        <v>56</v>
      </c>
      <c r="BI29" s="26" t="s">
        <v>53</v>
      </c>
      <c r="BJ29" s="26">
        <f>'[1]1 квартал 2017 г'!BJ29+'[1]2 квартал 2017'!BJ29</f>
        <v>0</v>
      </c>
      <c r="BK29" s="28">
        <f>'[1]1 квартал 2017 г'!BK29+'[1]2 квартал 2017'!BK29</f>
        <v>0</v>
      </c>
      <c r="BL29" s="26" t="s">
        <v>57</v>
      </c>
      <c r="BM29" s="26" t="s">
        <v>58</v>
      </c>
      <c r="BN29" s="26">
        <f>'[1]1 квартал 2017 г'!BN29+'[1]2 квартал 2017'!BN29</f>
        <v>0</v>
      </c>
      <c r="BO29" s="26">
        <f>'[1]1 квартал 2017 г'!BO29+'[1]2 квартал 2017'!BO29</f>
        <v>0</v>
      </c>
      <c r="BP29" s="26" t="s">
        <v>59</v>
      </c>
      <c r="BQ29" s="26" t="s">
        <v>58</v>
      </c>
      <c r="BR29" s="26">
        <f>'[1]1 квартал 2017 г'!BR29+'[1]2 квартал 2017'!BR29</f>
        <v>0</v>
      </c>
      <c r="BS29" s="26">
        <f>'[1]1 квартал 2017 г'!BS29+'[1]2 квартал 2017'!BS29</f>
        <v>0</v>
      </c>
      <c r="BT29" s="26" t="s">
        <v>60</v>
      </c>
      <c r="BU29" s="26" t="s">
        <v>61</v>
      </c>
      <c r="BV29" s="26">
        <f>'[1]1 квартал 2017 г'!BV29+'[1]2 квартал 2017'!BV29</f>
        <v>0</v>
      </c>
      <c r="BW29" s="26">
        <f>'[1]1 квартал 2017 г'!BW29+'[1]2 квартал 2017'!BW29</f>
        <v>0</v>
      </c>
      <c r="BX29" s="26" t="s">
        <v>60</v>
      </c>
      <c r="BY29" s="26" t="s">
        <v>55</v>
      </c>
      <c r="BZ29" s="26">
        <f>'[1]1 квартал 2017 г'!BZ29+'[1]2 квартал 2017'!BZ29</f>
        <v>0</v>
      </c>
      <c r="CA29" s="26">
        <f>'[1]1 квартал 2017 г'!CA29+'[1]2 квартал 2017'!CA29</f>
        <v>0</v>
      </c>
      <c r="CB29" s="26" t="s">
        <v>60</v>
      </c>
      <c r="CC29" s="26" t="s">
        <v>62</v>
      </c>
      <c r="CD29" s="26">
        <f>'[1]1 квартал 2017 г'!CD29+'[1]2 квартал 2017'!CD29</f>
        <v>0</v>
      </c>
      <c r="CE29" s="26">
        <f>'[1]1 квартал 2017 г'!CE29+'[1]2 квартал 2017'!CE29</f>
        <v>0</v>
      </c>
      <c r="CF29" s="26" t="s">
        <v>60</v>
      </c>
      <c r="CG29" s="26" t="s">
        <v>62</v>
      </c>
      <c r="CH29" s="26">
        <f>'[1]1 квартал 2017 г'!CH29+'[1]2 квартал 2017'!CH29</f>
        <v>0</v>
      </c>
      <c r="CI29" s="26">
        <f>'[1]1 квартал 2017 г'!CI29+'[1]2 квартал 2017'!CI29</f>
        <v>0</v>
      </c>
      <c r="CJ29" s="26" t="s">
        <v>60</v>
      </c>
      <c r="CK29" s="26" t="s">
        <v>53</v>
      </c>
      <c r="CL29" s="26">
        <f>'[1]1 квартал 2017 г'!CL29+'[1]2 квартал 2017'!CL29</f>
        <v>0</v>
      </c>
      <c r="CM29" s="26">
        <f>'[1]1 квартал 2017 г'!CM29+'[1]2 квартал 2017'!CM29</f>
        <v>0</v>
      </c>
      <c r="CN29" s="26" t="s">
        <v>63</v>
      </c>
      <c r="CO29" s="26" t="s">
        <v>53</v>
      </c>
      <c r="CP29" s="26">
        <f>'[1]1 квартал 2017 г'!CP29+'[1]2 квартал 2017'!CP29</f>
        <v>0</v>
      </c>
      <c r="CQ29" s="26">
        <f>'[1]1 квартал 2017 г'!CQ29+'[1]2 квартал 2017'!CQ29</f>
        <v>0</v>
      </c>
      <c r="CR29" s="26" t="s">
        <v>64</v>
      </c>
      <c r="CS29" s="26" t="s">
        <v>65</v>
      </c>
      <c r="CT29" s="26">
        <f>'[1]1 квартал 2017 г'!CT29+'[1]2 квартал 2017'!CT29</f>
        <v>0</v>
      </c>
      <c r="CU29" s="26">
        <f>'[1]1 квартал 2017 г'!CU29+'[1]2 квартал 2017'!CU29</f>
        <v>0</v>
      </c>
      <c r="CV29" s="26" t="s">
        <v>64</v>
      </c>
      <c r="CW29" s="26" t="s">
        <v>53</v>
      </c>
      <c r="CX29" s="26">
        <f>'[1]1 квартал 2017 г'!CX29+'[1]2 квартал 2017'!CX29</f>
        <v>0</v>
      </c>
      <c r="CY29" s="26">
        <f>'[1]1 квартал 2017 г'!CY29+'[1]2 квартал 2017'!CY29</f>
        <v>0</v>
      </c>
      <c r="CZ29" s="26" t="s">
        <v>64</v>
      </c>
      <c r="DA29" s="26" t="s">
        <v>53</v>
      </c>
      <c r="DB29" s="26">
        <f>'[1]1 квартал 2017 г'!DB29+'[1]2 квартал 2017'!DB29</f>
        <v>0</v>
      </c>
      <c r="DC29" s="26">
        <f>'[1]1 квартал 2017 г'!DC29+'[1]2 квартал 2017'!DC29</f>
        <v>0</v>
      </c>
      <c r="DD29" s="26" t="s">
        <v>66</v>
      </c>
      <c r="DE29" s="26" t="s">
        <v>67</v>
      </c>
      <c r="DF29" s="26">
        <f>'[1]1 квартал 2017 г'!DF29+'[1]2 квартал 2017'!DF29</f>
        <v>0</v>
      </c>
      <c r="DG29" s="26">
        <f>'[1]1 квартал 2017 г'!DG29+'[1]2 квартал 2017'!DG29</f>
        <v>0</v>
      </c>
      <c r="DH29" s="26" t="s">
        <v>68</v>
      </c>
      <c r="DI29" s="26" t="s">
        <v>69</v>
      </c>
      <c r="DJ29" s="26">
        <f>'[1]1 квартал 2017 г'!DJ29+'[1]2 квартал 2017'!DJ29</f>
        <v>0</v>
      </c>
      <c r="DK29" s="26">
        <f>'[1]1 квартал 2017 г'!DK29+'[1]2 квартал 2017'!DK29</f>
        <v>0</v>
      </c>
      <c r="DL29" s="26" t="s">
        <v>70</v>
      </c>
      <c r="DM29" s="28">
        <f>'[1]1 квартал 2017 г'!DM29+'[1]2 квартал 2017'!DM29</f>
        <v>0</v>
      </c>
    </row>
    <row r="30" spans="1:119" customFormat="1" ht="15.75" x14ac:dyDescent="0.25">
      <c r="A30" s="19">
        <v>29</v>
      </c>
      <c r="B30" s="19">
        <v>2</v>
      </c>
      <c r="C30" s="20" t="s">
        <v>98</v>
      </c>
      <c r="D30" s="21" t="s">
        <v>42</v>
      </c>
      <c r="E30" s="30">
        <v>-2067.1030000000001</v>
      </c>
      <c r="F30" s="23">
        <v>212.94540000000001</v>
      </c>
      <c r="G30" s="23"/>
      <c r="H30" s="23">
        <f t="shared" si="0"/>
        <v>212.94540000000001</v>
      </c>
      <c r="I30" s="24">
        <f t="shared" si="1"/>
        <v>-1854.1576</v>
      </c>
      <c r="J30" s="25">
        <f t="shared" si="2"/>
        <v>16.115000000000002</v>
      </c>
      <c r="K30" s="25">
        <f t="shared" si="3"/>
        <v>-1870.2726</v>
      </c>
      <c r="L30" s="26" t="s">
        <v>43</v>
      </c>
      <c r="M30" s="26" t="s">
        <v>44</v>
      </c>
      <c r="N30" s="26">
        <f>'[1]1 квартал 2017 г'!N30+'[1]2 квартал 2017'!N30</f>
        <v>0</v>
      </c>
      <c r="O30" s="27">
        <f>'[1]1 квартал 2017 г'!O30+'[1]2 квартал 2017'!O30</f>
        <v>0</v>
      </c>
      <c r="P30" s="26" t="s">
        <v>45</v>
      </c>
      <c r="Q30" s="26" t="s">
        <v>46</v>
      </c>
      <c r="R30" s="26">
        <f>'[1]1 квартал 2017 г'!R30+'[1]2 квартал 2017'!R30</f>
        <v>0</v>
      </c>
      <c r="S30" s="26">
        <f>'[1]1 квартал 2017 г'!S30+'[1]2 квартал 2017'!S30</f>
        <v>0</v>
      </c>
      <c r="T30" s="26" t="s">
        <v>45</v>
      </c>
      <c r="U30" s="26" t="s">
        <v>47</v>
      </c>
      <c r="V30" s="19">
        <f>'[1]1 квартал 2017 г'!V30+'[1]2 квартал 2017'!V30</f>
        <v>0</v>
      </c>
      <c r="W30" s="19">
        <f>'[1]1 квартал 2017 г'!W30+'[1]2 квартал 2017'!W30</f>
        <v>0</v>
      </c>
      <c r="X30" s="19" t="s">
        <v>45</v>
      </c>
      <c r="Y30" s="19" t="s">
        <v>48</v>
      </c>
      <c r="Z30" s="19">
        <f>'[1]1 квартал 2017 г'!Z30+'[1]2 квартал 2017'!Z30</f>
        <v>0</v>
      </c>
      <c r="AA30" s="19">
        <f>'[1]1 квартал 2017 г'!AA30+'[1]2 квартал 2017'!AA30</f>
        <v>0</v>
      </c>
      <c r="AB30" s="26" t="s">
        <v>45</v>
      </c>
      <c r="AC30" s="26" t="s">
        <v>46</v>
      </c>
      <c r="AD30" s="26">
        <f>'[1]1 квартал 2017 г'!AD30+'[1]2 квартал 2017'!AD30</f>
        <v>0</v>
      </c>
      <c r="AE30" s="26">
        <f>'[1]1 квартал 2017 г'!AE30+'[1]2 квартал 2017'!AE30</f>
        <v>0</v>
      </c>
      <c r="AF30" s="26" t="s">
        <v>49</v>
      </c>
      <c r="AG30" s="26" t="s">
        <v>44</v>
      </c>
      <c r="AH30" s="26">
        <f>'[1]1 квартал 2017 г'!AH30+'[1]2 квартал 2017'!AH30</f>
        <v>0</v>
      </c>
      <c r="AI30" s="26">
        <f>'[1]1 квартал 2017 г'!AI30+'[1]2 квартал 2017'!AI30</f>
        <v>0</v>
      </c>
      <c r="AJ30" s="26" t="s">
        <v>50</v>
      </c>
      <c r="AK30" s="26" t="s">
        <v>51</v>
      </c>
      <c r="AL30" s="26">
        <f>'[1]1 квартал 2017 г'!AL30+'[1]2 квартал 2017'!AL30</f>
        <v>0</v>
      </c>
      <c r="AM30" s="28">
        <f>'[1]1 квартал 2017 г'!AM30+'[1]2 квартал 2017'!AM30</f>
        <v>0</v>
      </c>
      <c r="AN30" s="26" t="s">
        <v>52</v>
      </c>
      <c r="AO30" s="26" t="s">
        <v>53</v>
      </c>
      <c r="AP30" s="26">
        <f>'[1]1 квартал 2017 г'!AP30+'[1]2 квартал 2017'!AP30</f>
        <v>0</v>
      </c>
      <c r="AQ30" s="26">
        <f>'[1]1 квартал 2017 г'!AQ30+'[1]2 квартал 2017'!AQ30</f>
        <v>0</v>
      </c>
      <c r="AR30" s="26" t="s">
        <v>54</v>
      </c>
      <c r="AS30" s="26" t="s">
        <v>55</v>
      </c>
      <c r="AT30" s="26">
        <f>'[1]1 квартал 2017 г'!AT30+'[1]2 квартал 2017'!AT30</f>
        <v>0</v>
      </c>
      <c r="AU30" s="26">
        <f>'[1]1 квартал 2017 г'!AU30+'[1]2 квартал 2017'!AU30</f>
        <v>0</v>
      </c>
      <c r="AV30" s="19"/>
      <c r="AW30" s="19"/>
      <c r="AX30" s="26">
        <f>'[1]1 квартал 2017 г'!AX30+'[1]2 квартал 2017'!AX30</f>
        <v>0</v>
      </c>
      <c r="AY30" s="26">
        <f>'[1]1 квартал 2017 г'!AY30+'[1]2 квартал 2017'!AY30</f>
        <v>0</v>
      </c>
      <c r="AZ30" s="26" t="s">
        <v>56</v>
      </c>
      <c r="BA30" s="26" t="s">
        <v>53</v>
      </c>
      <c r="BB30" s="26">
        <f>'[1]1 квартал 2017 г'!BB30+'[1]2 квартал 2017'!BB30</f>
        <v>0</v>
      </c>
      <c r="BC30" s="26">
        <f>'[1]1 квартал 2017 г'!BC30+'[1]2 квартал 2017'!BC30</f>
        <v>0</v>
      </c>
      <c r="BD30" s="26" t="s">
        <v>56</v>
      </c>
      <c r="BE30" s="26" t="s">
        <v>48</v>
      </c>
      <c r="BF30" s="26">
        <f>'[1]1 квартал 2017 г'!BF30+'[1]2 квартал 2017'!BF30</f>
        <v>0</v>
      </c>
      <c r="BG30" s="26">
        <f>'[1]1 квартал 2017 г'!BG30+'[1]2 квартал 2017'!BG30</f>
        <v>0</v>
      </c>
      <c r="BH30" s="26" t="s">
        <v>56</v>
      </c>
      <c r="BI30" s="26" t="s">
        <v>53</v>
      </c>
      <c r="BJ30" s="26">
        <f>'[1]1 квартал 2017 г'!BJ30+'[1]2 квартал 2017'!BJ30</f>
        <v>0</v>
      </c>
      <c r="BK30" s="28">
        <f>'[1]1 квартал 2017 г'!BK30+'[1]2 квартал 2017'!BK30</f>
        <v>0</v>
      </c>
      <c r="BL30" s="26" t="s">
        <v>57</v>
      </c>
      <c r="BM30" s="26" t="s">
        <v>58</v>
      </c>
      <c r="BN30" s="26">
        <f>'[1]1 квартал 2017 г'!BN30+'[1]2 квартал 2017'!BN30</f>
        <v>0</v>
      </c>
      <c r="BO30" s="26">
        <f>'[1]1 квартал 2017 г'!BO30+'[1]2 квартал 2017'!BO30</f>
        <v>0</v>
      </c>
      <c r="BP30" s="26" t="s">
        <v>59</v>
      </c>
      <c r="BQ30" s="26" t="s">
        <v>58</v>
      </c>
      <c r="BR30" s="26">
        <f>'[1]1 квартал 2017 г'!BR30+'[1]2 квартал 2017'!BR30</f>
        <v>0</v>
      </c>
      <c r="BS30" s="26">
        <f>'[1]1 квартал 2017 г'!BS30+'[1]2 квартал 2017'!BS30</f>
        <v>0</v>
      </c>
      <c r="BT30" s="26" t="s">
        <v>60</v>
      </c>
      <c r="BU30" s="26" t="s">
        <v>61</v>
      </c>
      <c r="BV30" s="26">
        <f>'[1]1 квартал 2017 г'!BV30+'[1]2 квартал 2017'!BV30</f>
        <v>0</v>
      </c>
      <c r="BW30" s="26">
        <f>'[1]1 квартал 2017 г'!BW30+'[1]2 квартал 2017'!BW30</f>
        <v>0</v>
      </c>
      <c r="BX30" s="26" t="s">
        <v>60</v>
      </c>
      <c r="BY30" s="26" t="s">
        <v>55</v>
      </c>
      <c r="BZ30" s="26">
        <f>'[1]1 квартал 2017 г'!BZ30+'[1]2 квартал 2017'!BZ30</f>
        <v>0</v>
      </c>
      <c r="CA30" s="26">
        <f>'[1]1 квартал 2017 г'!CA30+'[1]2 квартал 2017'!CA30</f>
        <v>0</v>
      </c>
      <c r="CB30" s="26" t="s">
        <v>60</v>
      </c>
      <c r="CC30" s="26" t="s">
        <v>62</v>
      </c>
      <c r="CD30" s="26">
        <f>'[1]1 квартал 2017 г'!CD30+'[1]2 квартал 2017'!CD30</f>
        <v>8.0000000000000002E-3</v>
      </c>
      <c r="CE30" s="26">
        <f>'[1]1 квартал 2017 г'!CE30+'[1]2 квартал 2017'!CE30</f>
        <v>10.099</v>
      </c>
      <c r="CF30" s="26" t="s">
        <v>60</v>
      </c>
      <c r="CG30" s="26" t="s">
        <v>62</v>
      </c>
      <c r="CH30" s="26">
        <f>'[1]1 квартал 2017 г'!CH30+'[1]2 квартал 2017'!CH30</f>
        <v>0</v>
      </c>
      <c r="CI30" s="26">
        <f>'[1]1 квартал 2017 г'!CI30+'[1]2 квартал 2017'!CI30</f>
        <v>0</v>
      </c>
      <c r="CJ30" s="26" t="s">
        <v>60</v>
      </c>
      <c r="CK30" s="26" t="s">
        <v>53</v>
      </c>
      <c r="CL30" s="26">
        <f>'[1]1 квартал 2017 г'!CL30+'[1]2 квартал 2017'!CL30</f>
        <v>0</v>
      </c>
      <c r="CM30" s="26">
        <f>'[1]1 квартал 2017 г'!CM30+'[1]2 квартал 2017'!CM30</f>
        <v>0</v>
      </c>
      <c r="CN30" s="26" t="s">
        <v>63</v>
      </c>
      <c r="CO30" s="26" t="s">
        <v>53</v>
      </c>
      <c r="CP30" s="26">
        <f>'[1]1 квартал 2017 г'!CP30+'[1]2 квартал 2017'!CP30</f>
        <v>5</v>
      </c>
      <c r="CQ30" s="26">
        <f>'[1]1 квартал 2017 г'!CQ30+'[1]2 квартал 2017'!CQ30</f>
        <v>3.7629999999999999</v>
      </c>
      <c r="CR30" s="26" t="s">
        <v>64</v>
      </c>
      <c r="CS30" s="26" t="s">
        <v>65</v>
      </c>
      <c r="CT30" s="26">
        <f>'[1]1 квартал 2017 г'!CT30+'[1]2 квартал 2017'!CT30</f>
        <v>0</v>
      </c>
      <c r="CU30" s="26">
        <f>'[1]1 квартал 2017 г'!CU30+'[1]2 квартал 2017'!CU30</f>
        <v>0</v>
      </c>
      <c r="CV30" s="26" t="s">
        <v>64</v>
      </c>
      <c r="CW30" s="26" t="s">
        <v>53</v>
      </c>
      <c r="CX30" s="26">
        <f>'[1]1 квартал 2017 г'!CX30+'[1]2 квартал 2017'!CX30</f>
        <v>0</v>
      </c>
      <c r="CY30" s="26">
        <f>'[1]1 квартал 2017 г'!CY30+'[1]2 квартал 2017'!CY30</f>
        <v>0</v>
      </c>
      <c r="CZ30" s="26" t="s">
        <v>64</v>
      </c>
      <c r="DA30" s="26" t="s">
        <v>53</v>
      </c>
      <c r="DB30" s="26">
        <f>'[1]1 квартал 2017 г'!DB30+'[1]2 квартал 2017'!DB30</f>
        <v>0</v>
      </c>
      <c r="DC30" s="26">
        <f>'[1]1 квартал 2017 г'!DC30+'[1]2 квартал 2017'!DC30</f>
        <v>0</v>
      </c>
      <c r="DD30" s="26" t="s">
        <v>66</v>
      </c>
      <c r="DE30" s="26" t="s">
        <v>67</v>
      </c>
      <c r="DF30" s="26">
        <f>'[1]1 квартал 2017 г'!DF30+'[1]2 квартал 2017'!DF30</f>
        <v>0</v>
      </c>
      <c r="DG30" s="26">
        <f>'[1]1 квартал 2017 г'!DG30+'[1]2 квартал 2017'!DG30</f>
        <v>0</v>
      </c>
      <c r="DH30" s="26" t="s">
        <v>68</v>
      </c>
      <c r="DI30" s="26" t="s">
        <v>69</v>
      </c>
      <c r="DJ30" s="26">
        <f>'[1]1 квартал 2017 г'!DJ30+'[1]2 квартал 2017'!DJ30</f>
        <v>0</v>
      </c>
      <c r="DK30" s="26">
        <f>'[1]1 квартал 2017 г'!DK30+'[1]2 квартал 2017'!DK30</f>
        <v>0</v>
      </c>
      <c r="DL30" s="26" t="s">
        <v>70</v>
      </c>
      <c r="DM30" s="28">
        <f>'[1]1 квартал 2017 г'!DM30+'[1]2 квартал 2017'!DM30</f>
        <v>2.2530000000000001</v>
      </c>
    </row>
    <row r="31" spans="1:119" customFormat="1" ht="15.75" x14ac:dyDescent="0.25">
      <c r="A31" s="19">
        <v>30</v>
      </c>
      <c r="B31" s="19">
        <v>2</v>
      </c>
      <c r="C31" s="20" t="s">
        <v>99</v>
      </c>
      <c r="D31" s="21" t="s">
        <v>42</v>
      </c>
      <c r="E31" s="30">
        <v>252.18037999999996</v>
      </c>
      <c r="F31" s="23">
        <v>86.198999999999998</v>
      </c>
      <c r="G31" s="23">
        <v>6.38429</v>
      </c>
      <c r="H31" s="23">
        <f t="shared" si="0"/>
        <v>92.583290000000005</v>
      </c>
      <c r="I31" s="24">
        <f t="shared" si="1"/>
        <v>344.76366999999993</v>
      </c>
      <c r="J31" s="25">
        <f t="shared" si="2"/>
        <v>51.294000000000004</v>
      </c>
      <c r="K31" s="25">
        <f t="shared" si="3"/>
        <v>293.46966999999995</v>
      </c>
      <c r="L31" s="26" t="s">
        <v>43</v>
      </c>
      <c r="M31" s="26" t="s">
        <v>44</v>
      </c>
      <c r="N31" s="26">
        <f>'[1]1 квартал 2017 г'!N31+'[1]2 квартал 2017'!N31</f>
        <v>0</v>
      </c>
      <c r="O31" s="27">
        <f>'[1]1 квартал 2017 г'!O31+'[1]2 квартал 2017'!O31</f>
        <v>0</v>
      </c>
      <c r="P31" s="26" t="s">
        <v>45</v>
      </c>
      <c r="Q31" s="26" t="s">
        <v>46</v>
      </c>
      <c r="R31" s="26">
        <f>'[1]1 квартал 2017 г'!R31+'[1]2 квартал 2017'!R31</f>
        <v>0</v>
      </c>
      <c r="S31" s="26">
        <f>'[1]1 квартал 2017 г'!S31+'[1]2 квартал 2017'!S31</f>
        <v>0</v>
      </c>
      <c r="T31" s="26" t="s">
        <v>45</v>
      </c>
      <c r="U31" s="26" t="s">
        <v>47</v>
      </c>
      <c r="V31" s="19">
        <f>'[1]1 квартал 2017 г'!V31+'[1]2 квартал 2017'!V31</f>
        <v>0</v>
      </c>
      <c r="W31" s="19">
        <f>'[1]1 квартал 2017 г'!W31+'[1]2 квартал 2017'!W31</f>
        <v>0</v>
      </c>
      <c r="X31" s="19" t="s">
        <v>45</v>
      </c>
      <c r="Y31" s="19" t="s">
        <v>48</v>
      </c>
      <c r="Z31" s="19">
        <f>'[1]1 квартал 2017 г'!Z31+'[1]2 квартал 2017'!Z31</f>
        <v>0</v>
      </c>
      <c r="AA31" s="19">
        <f>'[1]1 квартал 2017 г'!AA31+'[1]2 квартал 2017'!AA31</f>
        <v>0</v>
      </c>
      <c r="AB31" s="26" t="s">
        <v>45</v>
      </c>
      <c r="AC31" s="26" t="s">
        <v>46</v>
      </c>
      <c r="AD31" s="26">
        <f>'[1]1 квартал 2017 г'!AD31+'[1]2 квартал 2017'!AD31</f>
        <v>0</v>
      </c>
      <c r="AE31" s="26">
        <f>'[1]1 квартал 2017 г'!AE31+'[1]2 квартал 2017'!AE31</f>
        <v>0</v>
      </c>
      <c r="AF31" s="26" t="s">
        <v>49</v>
      </c>
      <c r="AG31" s="26" t="s">
        <v>44</v>
      </c>
      <c r="AH31" s="26">
        <f>'[1]1 квартал 2017 г'!AH31+'[1]2 квартал 2017'!AH31</f>
        <v>2E-3</v>
      </c>
      <c r="AI31" s="26">
        <f>'[1]1 квартал 2017 г'!AI31+'[1]2 квартал 2017'!AI31</f>
        <v>2.0939999999999999</v>
      </c>
      <c r="AJ31" s="26" t="s">
        <v>50</v>
      </c>
      <c r="AK31" s="26" t="s">
        <v>51</v>
      </c>
      <c r="AL31" s="26">
        <f>'[1]1 квартал 2017 г'!AL31+'[1]2 квартал 2017'!AL31</f>
        <v>0</v>
      </c>
      <c r="AM31" s="28">
        <f>'[1]1 квартал 2017 г'!AM31+'[1]2 квартал 2017'!AM31</f>
        <v>0</v>
      </c>
      <c r="AN31" s="26" t="s">
        <v>52</v>
      </c>
      <c r="AO31" s="26" t="s">
        <v>53</v>
      </c>
      <c r="AP31" s="26">
        <f>'[1]1 квартал 2017 г'!AP31+'[1]2 квартал 2017'!AP31</f>
        <v>0</v>
      </c>
      <c r="AQ31" s="26">
        <f>'[1]1 квартал 2017 г'!AQ31+'[1]2 квартал 2017'!AQ31</f>
        <v>0</v>
      </c>
      <c r="AR31" s="26" t="s">
        <v>54</v>
      </c>
      <c r="AS31" s="26" t="s">
        <v>55</v>
      </c>
      <c r="AT31" s="26">
        <f>'[1]1 квартал 2017 г'!AT31+'[1]2 квартал 2017'!AT31</f>
        <v>0</v>
      </c>
      <c r="AU31" s="26">
        <f>'[1]1 квартал 2017 г'!AU31+'[1]2 квартал 2017'!AU31</f>
        <v>0</v>
      </c>
      <c r="AV31" s="19"/>
      <c r="AW31" s="19"/>
      <c r="AX31" s="26">
        <f>'[1]1 квартал 2017 г'!AX31+'[1]2 квартал 2017'!AX31</f>
        <v>0</v>
      </c>
      <c r="AY31" s="26">
        <f>'[1]1 квартал 2017 г'!AY31+'[1]2 квартал 2017'!AY31</f>
        <v>0</v>
      </c>
      <c r="AZ31" s="26" t="s">
        <v>56</v>
      </c>
      <c r="BA31" s="26" t="s">
        <v>53</v>
      </c>
      <c r="BB31" s="26">
        <f>'[1]1 квартал 2017 г'!BB31+'[1]2 квартал 2017'!BB31</f>
        <v>0</v>
      </c>
      <c r="BC31" s="26">
        <f>'[1]1 квартал 2017 г'!BC31+'[1]2 квартал 2017'!BC31</f>
        <v>0</v>
      </c>
      <c r="BD31" s="26" t="s">
        <v>56</v>
      </c>
      <c r="BE31" s="26" t="s">
        <v>48</v>
      </c>
      <c r="BF31" s="26">
        <f>'[1]1 квартал 2017 г'!BF31+'[1]2 квартал 2017'!BF31</f>
        <v>0</v>
      </c>
      <c r="BG31" s="26">
        <f>'[1]1 квартал 2017 г'!BG31+'[1]2 квартал 2017'!BG31</f>
        <v>0</v>
      </c>
      <c r="BH31" s="26" t="s">
        <v>56</v>
      </c>
      <c r="BI31" s="26" t="s">
        <v>53</v>
      </c>
      <c r="BJ31" s="26">
        <f>'[1]1 квартал 2017 г'!BJ31+'[1]2 квартал 2017'!BJ31</f>
        <v>0</v>
      </c>
      <c r="BK31" s="28">
        <f>'[1]1 квартал 2017 г'!BK31+'[1]2 квартал 2017'!BK31</f>
        <v>0</v>
      </c>
      <c r="BL31" s="26" t="s">
        <v>57</v>
      </c>
      <c r="BM31" s="26" t="s">
        <v>58</v>
      </c>
      <c r="BN31" s="26">
        <f>'[1]1 квартал 2017 г'!BN31+'[1]2 квартал 2017'!BN31</f>
        <v>0</v>
      </c>
      <c r="BO31" s="26">
        <f>'[1]1 квартал 2017 г'!BO31+'[1]2 квартал 2017'!BO31</f>
        <v>0</v>
      </c>
      <c r="BP31" s="26" t="s">
        <v>59</v>
      </c>
      <c r="BQ31" s="26" t="s">
        <v>58</v>
      </c>
      <c r="BR31" s="26">
        <f>'[1]1 квартал 2017 г'!BR31+'[1]2 квартал 2017'!BR31</f>
        <v>0</v>
      </c>
      <c r="BS31" s="26">
        <f>'[1]1 квартал 2017 г'!BS31+'[1]2 квартал 2017'!BS31</f>
        <v>0</v>
      </c>
      <c r="BT31" s="26" t="s">
        <v>60</v>
      </c>
      <c r="BU31" s="26" t="s">
        <v>61</v>
      </c>
      <c r="BV31" s="26">
        <f>'[1]1 квартал 2017 г'!BV31+'[1]2 квартал 2017'!BV31</f>
        <v>0</v>
      </c>
      <c r="BW31" s="26">
        <f>'[1]1 квартал 2017 г'!BW31+'[1]2 квартал 2017'!BW31</f>
        <v>0</v>
      </c>
      <c r="BX31" s="26" t="s">
        <v>60</v>
      </c>
      <c r="BY31" s="26" t="s">
        <v>55</v>
      </c>
      <c r="BZ31" s="26">
        <f>'[1]1 квартал 2017 г'!BZ31+'[1]2 квартал 2017'!BZ31</f>
        <v>0</v>
      </c>
      <c r="CA31" s="26">
        <f>'[1]1 квартал 2017 г'!CA31+'[1]2 квартал 2017'!CA31</f>
        <v>0</v>
      </c>
      <c r="CB31" s="26" t="s">
        <v>60</v>
      </c>
      <c r="CC31" s="26" t="s">
        <v>62</v>
      </c>
      <c r="CD31" s="26">
        <f>'[1]1 квартал 2017 г'!CD31+'[1]2 квартал 2017'!CD31</f>
        <v>0</v>
      </c>
      <c r="CE31" s="26">
        <f>'[1]1 квартал 2017 г'!CE31+'[1]2 квартал 2017'!CE31</f>
        <v>0</v>
      </c>
      <c r="CF31" s="26" t="s">
        <v>60</v>
      </c>
      <c r="CG31" s="26" t="s">
        <v>62</v>
      </c>
      <c r="CH31" s="26">
        <f>'[1]1 квартал 2017 г'!CH31+'[1]2 квартал 2017'!CH31</f>
        <v>0</v>
      </c>
      <c r="CI31" s="26">
        <f>'[1]1 квартал 2017 г'!CI31+'[1]2 квартал 2017'!CI31</f>
        <v>0</v>
      </c>
      <c r="CJ31" s="26" t="s">
        <v>60</v>
      </c>
      <c r="CK31" s="26" t="s">
        <v>53</v>
      </c>
      <c r="CL31" s="26">
        <f>'[1]1 квартал 2017 г'!CL31+'[1]2 квартал 2017'!CL31</f>
        <v>0</v>
      </c>
      <c r="CM31" s="26">
        <f>'[1]1 квартал 2017 г'!CM31+'[1]2 квартал 2017'!CM31</f>
        <v>0</v>
      </c>
      <c r="CN31" s="26" t="s">
        <v>63</v>
      </c>
      <c r="CO31" s="26" t="s">
        <v>53</v>
      </c>
      <c r="CP31" s="26">
        <f>'[1]1 квартал 2017 г'!CP31+'[1]2 квартал 2017'!CP31</f>
        <v>0</v>
      </c>
      <c r="CQ31" s="26">
        <f>'[1]1 квартал 2017 г'!CQ31+'[1]2 квартал 2017'!CQ31</f>
        <v>0</v>
      </c>
      <c r="CR31" s="26" t="s">
        <v>64</v>
      </c>
      <c r="CS31" s="26" t="s">
        <v>65</v>
      </c>
      <c r="CT31" s="26">
        <f>'[1]1 квартал 2017 г'!CT31+'[1]2 квартал 2017'!CT31</f>
        <v>0</v>
      </c>
      <c r="CU31" s="26">
        <f>'[1]1 квартал 2017 г'!CU31+'[1]2 квартал 2017'!CU31</f>
        <v>0</v>
      </c>
      <c r="CV31" s="26" t="s">
        <v>64</v>
      </c>
      <c r="CW31" s="26" t="s">
        <v>53</v>
      </c>
      <c r="CX31" s="26">
        <f>'[1]1 квартал 2017 г'!CX31+'[1]2 квартал 2017'!CX31</f>
        <v>0</v>
      </c>
      <c r="CY31" s="26">
        <f>'[1]1 квартал 2017 г'!CY31+'[1]2 квартал 2017'!CY31</f>
        <v>0</v>
      </c>
      <c r="CZ31" s="26" t="s">
        <v>64</v>
      </c>
      <c r="DA31" s="26" t="s">
        <v>53</v>
      </c>
      <c r="DB31" s="26">
        <f>'[1]1 квартал 2017 г'!DB31+'[1]2 квартал 2017'!DB31</f>
        <v>0</v>
      </c>
      <c r="DC31" s="26">
        <f>'[1]1 квартал 2017 г'!DC31+'[1]2 квартал 2017'!DC31</f>
        <v>0</v>
      </c>
      <c r="DD31" s="26" t="s">
        <v>66</v>
      </c>
      <c r="DE31" s="26" t="s">
        <v>67</v>
      </c>
      <c r="DF31" s="26">
        <f>'[1]1 квартал 2017 г'!DF31+'[1]2 квартал 2017'!DF31</f>
        <v>0</v>
      </c>
      <c r="DG31" s="26">
        <f>'[1]1 квартал 2017 г'!DG31+'[1]2 квартал 2017'!DG31</f>
        <v>0</v>
      </c>
      <c r="DH31" s="26" t="s">
        <v>68</v>
      </c>
      <c r="DI31" s="26" t="s">
        <v>69</v>
      </c>
      <c r="DJ31" s="26">
        <f>'[1]1 квартал 2017 г'!DJ31+'[1]2 квартал 2017'!DJ31</f>
        <v>0.61499999999999999</v>
      </c>
      <c r="DK31" s="26">
        <f>'[1]1 квартал 2017 г'!DK31+'[1]2 квартал 2017'!DK31</f>
        <v>49.2</v>
      </c>
      <c r="DL31" s="26" t="s">
        <v>70</v>
      </c>
      <c r="DM31" s="28">
        <f>'[1]1 квартал 2017 г'!DM31+'[1]2 квартал 2017'!DM31</f>
        <v>0</v>
      </c>
    </row>
    <row r="32" spans="1:119" customFormat="1" ht="15.75" x14ac:dyDescent="0.25">
      <c r="A32" s="19">
        <v>31</v>
      </c>
      <c r="B32" s="19">
        <v>1</v>
      </c>
      <c r="C32" s="20" t="s">
        <v>100</v>
      </c>
      <c r="D32" s="21" t="s">
        <v>42</v>
      </c>
      <c r="E32" s="30">
        <v>-512.13426000000004</v>
      </c>
      <c r="F32" s="23">
        <v>104.53188</v>
      </c>
      <c r="G32" s="23">
        <v>6.1600299999999999</v>
      </c>
      <c r="H32" s="23">
        <f t="shared" si="0"/>
        <v>110.69191000000001</v>
      </c>
      <c r="I32" s="24">
        <f t="shared" si="1"/>
        <v>-401.44235000000003</v>
      </c>
      <c r="J32" s="25">
        <f t="shared" si="2"/>
        <v>7.5</v>
      </c>
      <c r="K32" s="25">
        <f t="shared" si="3"/>
        <v>-408.94235000000003</v>
      </c>
      <c r="L32" s="26" t="s">
        <v>43</v>
      </c>
      <c r="M32" s="26" t="s">
        <v>44</v>
      </c>
      <c r="N32" s="26">
        <f>'[1]1 квартал 2017 г'!N32+'[1]2 квартал 2017'!N32</f>
        <v>0</v>
      </c>
      <c r="O32" s="27">
        <f>'[1]1 квартал 2017 г'!O32+'[1]2 квартал 2017'!O32</f>
        <v>0</v>
      </c>
      <c r="P32" s="26" t="s">
        <v>45</v>
      </c>
      <c r="Q32" s="26" t="s">
        <v>46</v>
      </c>
      <c r="R32" s="26">
        <f>'[1]1 квартал 2017 г'!R32+'[1]2 квартал 2017'!R32</f>
        <v>0</v>
      </c>
      <c r="S32" s="26">
        <f>'[1]1 квартал 2017 г'!S32+'[1]2 квартал 2017'!S32</f>
        <v>0</v>
      </c>
      <c r="T32" s="26" t="s">
        <v>45</v>
      </c>
      <c r="U32" s="26" t="s">
        <v>47</v>
      </c>
      <c r="V32" s="19">
        <f>'[1]1 квартал 2017 г'!V32+'[1]2 квартал 2017'!V32</f>
        <v>0</v>
      </c>
      <c r="W32" s="19">
        <f>'[1]1 квартал 2017 г'!W32+'[1]2 квартал 2017'!W32</f>
        <v>0</v>
      </c>
      <c r="X32" s="19" t="s">
        <v>45</v>
      </c>
      <c r="Y32" s="19" t="s">
        <v>48</v>
      </c>
      <c r="Z32" s="19">
        <f>'[1]1 квартал 2017 г'!Z32+'[1]2 квартал 2017'!Z32</f>
        <v>0</v>
      </c>
      <c r="AA32" s="19">
        <f>'[1]1 квартал 2017 г'!AA32+'[1]2 квартал 2017'!AA32</f>
        <v>0</v>
      </c>
      <c r="AB32" s="26" t="s">
        <v>45</v>
      </c>
      <c r="AC32" s="26" t="s">
        <v>46</v>
      </c>
      <c r="AD32" s="26">
        <f>'[1]1 квартал 2017 г'!AD32+'[1]2 квартал 2017'!AD32</f>
        <v>0</v>
      </c>
      <c r="AE32" s="26">
        <f>'[1]1 квартал 2017 г'!AE32+'[1]2 квартал 2017'!AE32</f>
        <v>0</v>
      </c>
      <c r="AF32" s="26" t="s">
        <v>49</v>
      </c>
      <c r="AG32" s="26" t="s">
        <v>44</v>
      </c>
      <c r="AH32" s="26">
        <f>'[1]1 квартал 2017 г'!AH32+'[1]2 квартал 2017'!AH32</f>
        <v>0</v>
      </c>
      <c r="AI32" s="26">
        <f>'[1]1 квартал 2017 г'!AI32+'[1]2 квартал 2017'!AI32</f>
        <v>0</v>
      </c>
      <c r="AJ32" s="26" t="s">
        <v>50</v>
      </c>
      <c r="AK32" s="26" t="s">
        <v>51</v>
      </c>
      <c r="AL32" s="26">
        <f>'[1]1 квартал 2017 г'!AL32+'[1]2 квартал 2017'!AL32</f>
        <v>0</v>
      </c>
      <c r="AM32" s="28">
        <f>'[1]1 квартал 2017 г'!AM32+'[1]2 квартал 2017'!AM32</f>
        <v>0</v>
      </c>
      <c r="AN32" s="26" t="s">
        <v>52</v>
      </c>
      <c r="AO32" s="26" t="s">
        <v>53</v>
      </c>
      <c r="AP32" s="26">
        <f>'[1]1 квартал 2017 г'!AP32+'[1]2 квартал 2017'!AP32</f>
        <v>14</v>
      </c>
      <c r="AQ32" s="26">
        <f>'[1]1 квартал 2017 г'!AQ32+'[1]2 квартал 2017'!AQ32</f>
        <v>6.7050000000000001</v>
      </c>
      <c r="AR32" s="26" t="s">
        <v>54</v>
      </c>
      <c r="AS32" s="26" t="s">
        <v>55</v>
      </c>
      <c r="AT32" s="26">
        <f>'[1]1 квартал 2017 г'!AT32+'[1]2 квартал 2017'!AT32</f>
        <v>0</v>
      </c>
      <c r="AU32" s="26">
        <f>'[1]1 квартал 2017 г'!AU32+'[1]2 квартал 2017'!AU32</f>
        <v>0</v>
      </c>
      <c r="AV32" s="19"/>
      <c r="AW32" s="19"/>
      <c r="AX32" s="26">
        <f>'[1]1 квартал 2017 г'!AX32+'[1]2 квартал 2017'!AX32</f>
        <v>0</v>
      </c>
      <c r="AY32" s="26">
        <f>'[1]1 квартал 2017 г'!AY32+'[1]2 квартал 2017'!AY32</f>
        <v>0</v>
      </c>
      <c r="AZ32" s="26" t="s">
        <v>56</v>
      </c>
      <c r="BA32" s="26" t="s">
        <v>53</v>
      </c>
      <c r="BB32" s="26">
        <f>'[1]1 квартал 2017 г'!BB32+'[1]2 квартал 2017'!BB32</f>
        <v>0</v>
      </c>
      <c r="BC32" s="26">
        <f>'[1]1 квартал 2017 г'!BC32+'[1]2 квартал 2017'!BC32</f>
        <v>0</v>
      </c>
      <c r="BD32" s="26" t="s">
        <v>56</v>
      </c>
      <c r="BE32" s="26" t="s">
        <v>48</v>
      </c>
      <c r="BF32" s="26">
        <f>'[1]1 квартал 2017 г'!BF32+'[1]2 квартал 2017'!BF32</f>
        <v>0</v>
      </c>
      <c r="BG32" s="26">
        <f>'[1]1 квартал 2017 г'!BG32+'[1]2 квартал 2017'!BG32</f>
        <v>0</v>
      </c>
      <c r="BH32" s="26" t="s">
        <v>56</v>
      </c>
      <c r="BI32" s="26" t="s">
        <v>53</v>
      </c>
      <c r="BJ32" s="26">
        <f>'[1]1 квартал 2017 г'!BJ32+'[1]2 квартал 2017'!BJ32</f>
        <v>0</v>
      </c>
      <c r="BK32" s="28">
        <f>'[1]1 квартал 2017 г'!BK32+'[1]2 квартал 2017'!BK32</f>
        <v>0</v>
      </c>
      <c r="BL32" s="26" t="s">
        <v>57</v>
      </c>
      <c r="BM32" s="26" t="s">
        <v>58</v>
      </c>
      <c r="BN32" s="26">
        <f>'[1]1 квартал 2017 г'!BN32+'[1]2 квартал 2017'!BN32</f>
        <v>0</v>
      </c>
      <c r="BO32" s="26">
        <f>'[1]1 квартал 2017 г'!BO32+'[1]2 квартал 2017'!BO32</f>
        <v>0</v>
      </c>
      <c r="BP32" s="26" t="s">
        <v>59</v>
      </c>
      <c r="BQ32" s="26" t="s">
        <v>58</v>
      </c>
      <c r="BR32" s="26">
        <f>'[1]1 квартал 2017 г'!BR32+'[1]2 квартал 2017'!BR32</f>
        <v>0</v>
      </c>
      <c r="BS32" s="26">
        <f>'[1]1 квартал 2017 г'!BS32+'[1]2 квартал 2017'!BS32</f>
        <v>0</v>
      </c>
      <c r="BT32" s="26" t="s">
        <v>60</v>
      </c>
      <c r="BU32" s="26" t="s">
        <v>61</v>
      </c>
      <c r="BV32" s="26">
        <f>'[1]1 квартал 2017 г'!BV32+'[1]2 квартал 2017'!BV32</f>
        <v>0</v>
      </c>
      <c r="BW32" s="26">
        <f>'[1]1 квартал 2017 г'!BW32+'[1]2 квартал 2017'!BW32</f>
        <v>0</v>
      </c>
      <c r="BX32" s="26" t="s">
        <v>60</v>
      </c>
      <c r="BY32" s="26" t="s">
        <v>55</v>
      </c>
      <c r="BZ32" s="26">
        <f>'[1]1 квартал 2017 г'!BZ32+'[1]2 квартал 2017'!BZ32</f>
        <v>0</v>
      </c>
      <c r="CA32" s="26">
        <f>'[1]1 квартал 2017 г'!CA32+'[1]2 квартал 2017'!CA32</f>
        <v>0</v>
      </c>
      <c r="CB32" s="26" t="s">
        <v>60</v>
      </c>
      <c r="CC32" s="26" t="s">
        <v>62</v>
      </c>
      <c r="CD32" s="26">
        <f>'[1]1 квартал 2017 г'!CD32+'[1]2 квартал 2017'!CD32</f>
        <v>0</v>
      </c>
      <c r="CE32" s="26">
        <f>'[1]1 квартал 2017 г'!CE32+'[1]2 квартал 2017'!CE32</f>
        <v>0</v>
      </c>
      <c r="CF32" s="26" t="s">
        <v>60</v>
      </c>
      <c r="CG32" s="26" t="s">
        <v>62</v>
      </c>
      <c r="CH32" s="26">
        <f>'[1]1 квартал 2017 г'!CH32+'[1]2 квартал 2017'!CH32</f>
        <v>0</v>
      </c>
      <c r="CI32" s="26">
        <f>'[1]1 квартал 2017 г'!CI32+'[1]2 квартал 2017'!CI32</f>
        <v>0</v>
      </c>
      <c r="CJ32" s="26" t="s">
        <v>60</v>
      </c>
      <c r="CK32" s="26" t="s">
        <v>53</v>
      </c>
      <c r="CL32" s="26">
        <f>'[1]1 квартал 2017 г'!CL32+'[1]2 квартал 2017'!CL32</f>
        <v>0</v>
      </c>
      <c r="CM32" s="26">
        <f>'[1]1 квартал 2017 г'!CM32+'[1]2 квартал 2017'!CM32</f>
        <v>0</v>
      </c>
      <c r="CN32" s="26" t="s">
        <v>63</v>
      </c>
      <c r="CO32" s="26" t="s">
        <v>53</v>
      </c>
      <c r="CP32" s="26">
        <f>'[1]1 квартал 2017 г'!CP32+'[1]2 квартал 2017'!CP32</f>
        <v>0</v>
      </c>
      <c r="CQ32" s="26">
        <f>'[1]1 квартал 2017 г'!CQ32+'[1]2 квартал 2017'!CQ32</f>
        <v>0</v>
      </c>
      <c r="CR32" s="26" t="s">
        <v>64</v>
      </c>
      <c r="CS32" s="26" t="s">
        <v>65</v>
      </c>
      <c r="CT32" s="26">
        <f>'[1]1 квартал 2017 г'!CT32+'[1]2 квартал 2017'!CT32</f>
        <v>0</v>
      </c>
      <c r="CU32" s="26">
        <f>'[1]1 квартал 2017 г'!CU32+'[1]2 квартал 2017'!CU32</f>
        <v>0</v>
      </c>
      <c r="CV32" s="26" t="s">
        <v>64</v>
      </c>
      <c r="CW32" s="26" t="s">
        <v>53</v>
      </c>
      <c r="CX32" s="26">
        <f>'[1]1 квартал 2017 г'!CX32+'[1]2 квартал 2017'!CX32</f>
        <v>1</v>
      </c>
      <c r="CY32" s="26">
        <f>'[1]1 квартал 2017 г'!CY32+'[1]2 квартал 2017'!CY32</f>
        <v>0.79500000000000004</v>
      </c>
      <c r="CZ32" s="26" t="s">
        <v>64</v>
      </c>
      <c r="DA32" s="26" t="s">
        <v>53</v>
      </c>
      <c r="DB32" s="26">
        <f>'[1]1 квартал 2017 г'!DB32+'[1]2 квартал 2017'!DB32</f>
        <v>0</v>
      </c>
      <c r="DC32" s="26">
        <f>'[1]1 квартал 2017 г'!DC32+'[1]2 квартал 2017'!DC32</f>
        <v>0</v>
      </c>
      <c r="DD32" s="26" t="s">
        <v>66</v>
      </c>
      <c r="DE32" s="26" t="s">
        <v>67</v>
      </c>
      <c r="DF32" s="26">
        <f>'[1]1 квартал 2017 г'!DF32+'[1]2 квартал 2017'!DF32</f>
        <v>0</v>
      </c>
      <c r="DG32" s="26">
        <f>'[1]1 квартал 2017 г'!DG32+'[1]2 квартал 2017'!DG32</f>
        <v>0</v>
      </c>
      <c r="DH32" s="26" t="s">
        <v>68</v>
      </c>
      <c r="DI32" s="26" t="s">
        <v>69</v>
      </c>
      <c r="DJ32" s="26">
        <f>'[1]1 квартал 2017 г'!DJ32+'[1]2 квартал 2017'!DJ32</f>
        <v>0</v>
      </c>
      <c r="DK32" s="26">
        <f>'[1]1 квартал 2017 г'!DK32+'[1]2 квартал 2017'!DK32</f>
        <v>0</v>
      </c>
      <c r="DL32" s="26" t="s">
        <v>70</v>
      </c>
      <c r="DM32" s="28">
        <f>'[1]1 квартал 2017 г'!DM32+'[1]2 квартал 2017'!DM32</f>
        <v>0</v>
      </c>
    </row>
    <row r="33" spans="1:119" customFormat="1" ht="15.75" x14ac:dyDescent="0.25">
      <c r="A33" s="19">
        <v>32</v>
      </c>
      <c r="B33" s="19">
        <v>1</v>
      </c>
      <c r="C33" s="20" t="s">
        <v>101</v>
      </c>
      <c r="D33" s="21" t="s">
        <v>42</v>
      </c>
      <c r="E33" s="30">
        <v>228.39900999999998</v>
      </c>
      <c r="F33" s="23">
        <v>110.05368</v>
      </c>
      <c r="G33" s="23">
        <v>11.97667</v>
      </c>
      <c r="H33" s="23">
        <f t="shared" si="0"/>
        <v>122.03035</v>
      </c>
      <c r="I33" s="24">
        <f t="shared" si="1"/>
        <v>350.42935999999997</v>
      </c>
      <c r="J33" s="25">
        <f t="shared" si="2"/>
        <v>95.108000000000004</v>
      </c>
      <c r="K33" s="25">
        <f t="shared" si="3"/>
        <v>255.32135999999997</v>
      </c>
      <c r="L33" s="26" t="s">
        <v>43</v>
      </c>
      <c r="M33" s="26" t="s">
        <v>44</v>
      </c>
      <c r="N33" s="26">
        <f>'[1]1 квартал 2017 г'!N33+'[1]2 квартал 2017'!N33</f>
        <v>0</v>
      </c>
      <c r="O33" s="27">
        <f>'[1]1 квартал 2017 г'!O33+'[1]2 квартал 2017'!O33</f>
        <v>0</v>
      </c>
      <c r="P33" s="26" t="s">
        <v>45</v>
      </c>
      <c r="Q33" s="26" t="s">
        <v>46</v>
      </c>
      <c r="R33" s="26">
        <f>'[1]1 квартал 2017 г'!R33+'[1]2 квартал 2017'!R33</f>
        <v>0</v>
      </c>
      <c r="S33" s="26">
        <f>'[1]1 квартал 2017 г'!S33+'[1]2 квартал 2017'!S33</f>
        <v>0</v>
      </c>
      <c r="T33" s="26" t="s">
        <v>45</v>
      </c>
      <c r="U33" s="26" t="s">
        <v>47</v>
      </c>
      <c r="V33" s="19">
        <f>'[1]1 квартал 2017 г'!V33+'[1]2 квартал 2017'!V33</f>
        <v>0</v>
      </c>
      <c r="W33" s="19">
        <f>'[1]1 квартал 2017 г'!W33+'[1]2 квартал 2017'!W33</f>
        <v>0</v>
      </c>
      <c r="X33" s="19" t="s">
        <v>45</v>
      </c>
      <c r="Y33" s="19" t="s">
        <v>48</v>
      </c>
      <c r="Z33" s="19">
        <f>'[1]1 квартал 2017 г'!Z33+'[1]2 квартал 2017'!Z33</f>
        <v>0</v>
      </c>
      <c r="AA33" s="19">
        <f>'[1]1 квартал 2017 г'!AA33+'[1]2 квартал 2017'!AA33</f>
        <v>0</v>
      </c>
      <c r="AB33" s="26" t="s">
        <v>45</v>
      </c>
      <c r="AC33" s="26" t="s">
        <v>46</v>
      </c>
      <c r="AD33" s="26">
        <f>'[1]1 квартал 2017 г'!AD33+'[1]2 квартал 2017'!AD33</f>
        <v>0</v>
      </c>
      <c r="AE33" s="26">
        <f>'[1]1 квартал 2017 г'!AE33+'[1]2 квартал 2017'!AE33</f>
        <v>0</v>
      </c>
      <c r="AF33" s="26" t="s">
        <v>49</v>
      </c>
      <c r="AG33" s="26" t="s">
        <v>44</v>
      </c>
      <c r="AH33" s="26">
        <f>'[1]1 квартал 2017 г'!AH33+'[1]2 квартал 2017'!AH33</f>
        <v>0</v>
      </c>
      <c r="AI33" s="26">
        <f>'[1]1 квартал 2017 г'!AI33+'[1]2 квартал 2017'!AI33</f>
        <v>0</v>
      </c>
      <c r="AJ33" s="26" t="s">
        <v>50</v>
      </c>
      <c r="AK33" s="26" t="s">
        <v>51</v>
      </c>
      <c r="AL33" s="26">
        <f>'[1]1 квартал 2017 г'!AL33+'[1]2 квартал 2017'!AL33</f>
        <v>0</v>
      </c>
      <c r="AM33" s="28">
        <f>'[1]1 квартал 2017 г'!AM33+'[1]2 квартал 2017'!AM33</f>
        <v>0</v>
      </c>
      <c r="AN33" s="26" t="s">
        <v>52</v>
      </c>
      <c r="AO33" s="26" t="s">
        <v>53</v>
      </c>
      <c r="AP33" s="26">
        <f>'[1]1 квартал 2017 г'!AP33+'[1]2 квартал 2017'!AP33</f>
        <v>13</v>
      </c>
      <c r="AQ33" s="26">
        <f>'[1]1 квартал 2017 г'!AQ33+'[1]2 квартал 2017'!AQ33</f>
        <v>10.619</v>
      </c>
      <c r="AR33" s="26" t="s">
        <v>54</v>
      </c>
      <c r="AS33" s="26" t="s">
        <v>55</v>
      </c>
      <c r="AT33" s="26">
        <f>'[1]1 квартал 2017 г'!AT33+'[1]2 квартал 2017'!AT33</f>
        <v>0</v>
      </c>
      <c r="AU33" s="26">
        <f>'[1]1 квартал 2017 г'!AU33+'[1]2 квартал 2017'!AU33</f>
        <v>0</v>
      </c>
      <c r="AV33" s="19"/>
      <c r="AW33" s="19"/>
      <c r="AX33" s="26">
        <f>'[1]1 квартал 2017 г'!AX33+'[1]2 квартал 2017'!AX33</f>
        <v>0</v>
      </c>
      <c r="AY33" s="26">
        <f>'[1]1 квартал 2017 г'!AY33+'[1]2 квартал 2017'!AY33</f>
        <v>0</v>
      </c>
      <c r="AZ33" s="26" t="s">
        <v>56</v>
      </c>
      <c r="BA33" s="26" t="s">
        <v>53</v>
      </c>
      <c r="BB33" s="26">
        <f>'[1]1 квартал 2017 г'!BB33+'[1]2 квартал 2017'!BB33</f>
        <v>0</v>
      </c>
      <c r="BC33" s="26">
        <f>'[1]1 квартал 2017 г'!BC33+'[1]2 квартал 2017'!BC33</f>
        <v>0</v>
      </c>
      <c r="BD33" s="26" t="s">
        <v>56</v>
      </c>
      <c r="BE33" s="26" t="s">
        <v>48</v>
      </c>
      <c r="BF33" s="26">
        <f>'[1]1 квартал 2017 г'!BF33+'[1]2 квартал 2017'!BF33</f>
        <v>0</v>
      </c>
      <c r="BG33" s="26">
        <f>'[1]1 квартал 2017 г'!BG33+'[1]2 квартал 2017'!BG33</f>
        <v>0</v>
      </c>
      <c r="BH33" s="26" t="s">
        <v>56</v>
      </c>
      <c r="BI33" s="26" t="s">
        <v>53</v>
      </c>
      <c r="BJ33" s="26">
        <f>'[1]1 квартал 2017 г'!BJ33+'[1]2 квартал 2017'!BJ33</f>
        <v>0</v>
      </c>
      <c r="BK33" s="28">
        <f>'[1]1 квартал 2017 г'!BK33+'[1]2 квартал 2017'!BK33</f>
        <v>0</v>
      </c>
      <c r="BL33" s="26" t="s">
        <v>57</v>
      </c>
      <c r="BM33" s="26" t="s">
        <v>58</v>
      </c>
      <c r="BN33" s="26">
        <f>'[1]1 квартал 2017 г'!BN33+'[1]2 квартал 2017'!BN33</f>
        <v>0</v>
      </c>
      <c r="BO33" s="26">
        <f>'[1]1 квартал 2017 г'!BO33+'[1]2 квартал 2017'!BO33</f>
        <v>0</v>
      </c>
      <c r="BP33" s="26" t="s">
        <v>59</v>
      </c>
      <c r="BQ33" s="26" t="s">
        <v>58</v>
      </c>
      <c r="BR33" s="26">
        <f>'[1]1 квартал 2017 г'!BR33+'[1]2 квартал 2017'!BR33</f>
        <v>0</v>
      </c>
      <c r="BS33" s="26">
        <f>'[1]1 квартал 2017 г'!BS33+'[1]2 квартал 2017'!BS33</f>
        <v>0</v>
      </c>
      <c r="BT33" s="26" t="s">
        <v>60</v>
      </c>
      <c r="BU33" s="26" t="s">
        <v>61</v>
      </c>
      <c r="BV33" s="26">
        <f>'[1]1 квартал 2017 г'!BV33+'[1]2 квартал 2017'!BV33</f>
        <v>0</v>
      </c>
      <c r="BW33" s="26">
        <f>'[1]1 квартал 2017 г'!BW33+'[1]2 квартал 2017'!BW33</f>
        <v>0</v>
      </c>
      <c r="BX33" s="26" t="s">
        <v>60</v>
      </c>
      <c r="BY33" s="26" t="s">
        <v>55</v>
      </c>
      <c r="BZ33" s="26">
        <f>'[1]1 квартал 2017 г'!BZ33+'[1]2 квартал 2017'!BZ33</f>
        <v>6.0000000000000001E-3</v>
      </c>
      <c r="CA33" s="26">
        <f>'[1]1 квартал 2017 г'!CA33+'[1]2 квартал 2017'!CA33</f>
        <v>5.9829999999999997</v>
      </c>
      <c r="CB33" s="26" t="s">
        <v>60</v>
      </c>
      <c r="CC33" s="26" t="s">
        <v>62</v>
      </c>
      <c r="CD33" s="26">
        <f>'[1]1 квартал 2017 г'!CD33+'[1]2 квартал 2017'!CD33</f>
        <v>0</v>
      </c>
      <c r="CE33" s="26">
        <f>'[1]1 квартал 2017 г'!CE33+'[1]2 квартал 2017'!CE33</f>
        <v>0</v>
      </c>
      <c r="CF33" s="26" t="s">
        <v>60</v>
      </c>
      <c r="CG33" s="26" t="s">
        <v>62</v>
      </c>
      <c r="CH33" s="26">
        <f>'[1]1 квартал 2017 г'!CH33+'[1]2 квартал 2017'!CH33</f>
        <v>0</v>
      </c>
      <c r="CI33" s="26">
        <f>'[1]1 квартал 2017 г'!CI33+'[1]2 квартал 2017'!CI33</f>
        <v>0</v>
      </c>
      <c r="CJ33" s="26" t="s">
        <v>60</v>
      </c>
      <c r="CK33" s="26" t="s">
        <v>53</v>
      </c>
      <c r="CL33" s="26">
        <f>'[1]1 квартал 2017 г'!CL33+'[1]2 квартал 2017'!CL33</f>
        <v>0</v>
      </c>
      <c r="CM33" s="26">
        <f>'[1]1 квартал 2017 г'!CM33+'[1]2 квартал 2017'!CM33</f>
        <v>0</v>
      </c>
      <c r="CN33" s="26" t="s">
        <v>63</v>
      </c>
      <c r="CO33" s="26" t="s">
        <v>53</v>
      </c>
      <c r="CP33" s="26">
        <f>'[1]1 квартал 2017 г'!CP33+'[1]2 квартал 2017'!CP33</f>
        <v>1</v>
      </c>
      <c r="CQ33" s="26">
        <f>'[1]1 квартал 2017 г'!CQ33+'[1]2 квартал 2017'!CQ33</f>
        <v>0.66600000000000004</v>
      </c>
      <c r="CR33" s="26" t="s">
        <v>64</v>
      </c>
      <c r="CS33" s="26" t="s">
        <v>65</v>
      </c>
      <c r="CT33" s="26">
        <f>'[1]1 квартал 2017 г'!CT33+'[1]2 квартал 2017'!CT33</f>
        <v>0</v>
      </c>
      <c r="CU33" s="26">
        <f>'[1]1 квартал 2017 г'!CU33+'[1]2 квартал 2017'!CU33</f>
        <v>0</v>
      </c>
      <c r="CV33" s="26" t="s">
        <v>64</v>
      </c>
      <c r="CW33" s="26" t="s">
        <v>53</v>
      </c>
      <c r="CX33" s="26">
        <f>'[1]1 квартал 2017 г'!CX33+'[1]2 квартал 2017'!CX33</f>
        <v>0</v>
      </c>
      <c r="CY33" s="26">
        <f>'[1]1 квартал 2017 г'!CY33+'[1]2 квартал 2017'!CY33</f>
        <v>0</v>
      </c>
      <c r="CZ33" s="26" t="s">
        <v>64</v>
      </c>
      <c r="DA33" s="26" t="s">
        <v>53</v>
      </c>
      <c r="DB33" s="26">
        <f>'[1]1 квартал 2017 г'!DB33+'[1]2 квартал 2017'!DB33</f>
        <v>0</v>
      </c>
      <c r="DC33" s="26">
        <f>'[1]1 квартал 2017 г'!DC33+'[1]2 квартал 2017'!DC33</f>
        <v>0</v>
      </c>
      <c r="DD33" s="26" t="s">
        <v>66</v>
      </c>
      <c r="DE33" s="26" t="s">
        <v>67</v>
      </c>
      <c r="DF33" s="26">
        <f>'[1]1 квартал 2017 г'!DF33+'[1]2 квартал 2017'!DF33</f>
        <v>0</v>
      </c>
      <c r="DG33" s="26">
        <f>'[1]1 квартал 2017 г'!DG33+'[1]2 квартал 2017'!DG33</f>
        <v>0</v>
      </c>
      <c r="DH33" s="26" t="s">
        <v>68</v>
      </c>
      <c r="DI33" s="26" t="s">
        <v>69</v>
      </c>
      <c r="DJ33" s="26">
        <f>'[1]1 квартал 2017 г'!DJ33+'[1]2 квартал 2017'!DJ33</f>
        <v>0.97299999999999998</v>
      </c>
      <c r="DK33" s="26">
        <f>'[1]1 квартал 2017 г'!DK33+'[1]2 квартал 2017'!DK33</f>
        <v>77.84</v>
      </c>
      <c r="DL33" s="26" t="s">
        <v>70</v>
      </c>
      <c r="DM33" s="28">
        <f>'[1]1 квартал 2017 г'!DM33+'[1]2 квартал 2017'!DM33</f>
        <v>0</v>
      </c>
    </row>
    <row r="34" spans="1:119" customFormat="1" ht="15.75" x14ac:dyDescent="0.25">
      <c r="A34" s="19">
        <v>33</v>
      </c>
      <c r="B34" s="19">
        <v>1</v>
      </c>
      <c r="C34" s="20" t="s">
        <v>102</v>
      </c>
      <c r="D34" s="21" t="s">
        <v>42</v>
      </c>
      <c r="E34" s="30">
        <v>-127.19879999999998</v>
      </c>
      <c r="F34" s="23">
        <v>143.65884</v>
      </c>
      <c r="G34" s="23">
        <v>5.1228499999999997</v>
      </c>
      <c r="H34" s="23">
        <f t="shared" si="0"/>
        <v>148.78169</v>
      </c>
      <c r="I34" s="24">
        <f t="shared" si="1"/>
        <v>21.58289000000002</v>
      </c>
      <c r="J34" s="25">
        <f t="shared" si="2"/>
        <v>46.084999999999994</v>
      </c>
      <c r="K34" s="25">
        <f t="shared" si="3"/>
        <v>-24.502109999999973</v>
      </c>
      <c r="L34" s="26" t="s">
        <v>43</v>
      </c>
      <c r="M34" s="26" t="s">
        <v>44</v>
      </c>
      <c r="N34" s="26">
        <f>'[1]1 квартал 2017 г'!N34+'[1]2 квартал 2017'!N34</f>
        <v>2E-3</v>
      </c>
      <c r="O34" s="27">
        <f>'[1]1 квартал 2017 г'!O34+'[1]2 квартал 2017'!O34</f>
        <v>3.7330000000000001</v>
      </c>
      <c r="P34" s="26" t="s">
        <v>45</v>
      </c>
      <c r="Q34" s="26" t="s">
        <v>46</v>
      </c>
      <c r="R34" s="26">
        <f>'[1]1 квартал 2017 г'!R34+'[1]2 квартал 2017'!R34</f>
        <v>0</v>
      </c>
      <c r="S34" s="26">
        <f>'[1]1 квартал 2017 г'!S34+'[1]2 квартал 2017'!S34</f>
        <v>0</v>
      </c>
      <c r="T34" s="26" t="s">
        <v>45</v>
      </c>
      <c r="U34" s="26" t="s">
        <v>47</v>
      </c>
      <c r="V34" s="19">
        <f>'[1]1 квартал 2017 г'!V34+'[1]2 квартал 2017'!V34</f>
        <v>0</v>
      </c>
      <c r="W34" s="19">
        <f>'[1]1 квартал 2017 г'!W34+'[1]2 квартал 2017'!W34</f>
        <v>0</v>
      </c>
      <c r="X34" s="19" t="s">
        <v>45</v>
      </c>
      <c r="Y34" s="19" t="s">
        <v>48</v>
      </c>
      <c r="Z34" s="19">
        <f>'[1]1 квартал 2017 г'!Z34+'[1]2 квартал 2017'!Z34</f>
        <v>0</v>
      </c>
      <c r="AA34" s="19">
        <f>'[1]1 квартал 2017 г'!AA34+'[1]2 квартал 2017'!AA34</f>
        <v>0</v>
      </c>
      <c r="AB34" s="26" t="s">
        <v>45</v>
      </c>
      <c r="AC34" s="26" t="s">
        <v>46</v>
      </c>
      <c r="AD34" s="26">
        <f>'[1]1 квартал 2017 г'!AD34+'[1]2 квартал 2017'!AD34</f>
        <v>6</v>
      </c>
      <c r="AE34" s="26">
        <f>'[1]1 квартал 2017 г'!AE34+'[1]2 квартал 2017'!AE34</f>
        <v>7.681</v>
      </c>
      <c r="AF34" s="26" t="s">
        <v>49</v>
      </c>
      <c r="AG34" s="26" t="s">
        <v>44</v>
      </c>
      <c r="AH34" s="26">
        <f>'[1]1 квартал 2017 г'!AH34+'[1]2 квартал 2017'!AH34</f>
        <v>0</v>
      </c>
      <c r="AI34" s="26">
        <f>'[1]1 квартал 2017 г'!AI34+'[1]2 квартал 2017'!AI34</f>
        <v>0</v>
      </c>
      <c r="AJ34" s="26" t="s">
        <v>50</v>
      </c>
      <c r="AK34" s="26" t="s">
        <v>51</v>
      </c>
      <c r="AL34" s="26">
        <f>'[1]1 квартал 2017 г'!AL34+'[1]2 квартал 2017'!AL34</f>
        <v>0</v>
      </c>
      <c r="AM34" s="28">
        <f>'[1]1 квартал 2017 г'!AM34+'[1]2 квартал 2017'!AM34</f>
        <v>0</v>
      </c>
      <c r="AN34" s="26" t="s">
        <v>52</v>
      </c>
      <c r="AO34" s="26" t="s">
        <v>53</v>
      </c>
      <c r="AP34" s="26">
        <f>'[1]1 квартал 2017 г'!AP34+'[1]2 квартал 2017'!AP34</f>
        <v>22</v>
      </c>
      <c r="AQ34" s="26">
        <f>'[1]1 квартал 2017 г'!AQ34+'[1]2 квартал 2017'!AQ34</f>
        <v>13.882</v>
      </c>
      <c r="AR34" s="26" t="s">
        <v>54</v>
      </c>
      <c r="AS34" s="26" t="s">
        <v>55</v>
      </c>
      <c r="AT34" s="26">
        <f>'[1]1 квартал 2017 г'!AT34+'[1]2 квартал 2017'!AT34</f>
        <v>0</v>
      </c>
      <c r="AU34" s="26">
        <f>'[1]1 квартал 2017 г'!AU34+'[1]2 квартал 2017'!AU34</f>
        <v>0</v>
      </c>
      <c r="AV34" s="19"/>
      <c r="AW34" s="19"/>
      <c r="AX34" s="26">
        <f>'[1]1 квартал 2017 г'!AX34+'[1]2 квартал 2017'!AX34</f>
        <v>0</v>
      </c>
      <c r="AY34" s="26">
        <f>'[1]1 квартал 2017 г'!AY34+'[1]2 квартал 2017'!AY34</f>
        <v>0</v>
      </c>
      <c r="AZ34" s="26" t="s">
        <v>56</v>
      </c>
      <c r="BA34" s="26" t="s">
        <v>53</v>
      </c>
      <c r="BB34" s="26">
        <f>'[1]1 квартал 2017 г'!BB34+'[1]2 квартал 2017'!BB34</f>
        <v>0</v>
      </c>
      <c r="BC34" s="26">
        <f>'[1]1 квартал 2017 г'!BC34+'[1]2 квартал 2017'!BC34</f>
        <v>0</v>
      </c>
      <c r="BD34" s="26" t="s">
        <v>56</v>
      </c>
      <c r="BE34" s="26" t="s">
        <v>48</v>
      </c>
      <c r="BF34" s="26">
        <f>'[1]1 квартал 2017 г'!BF34+'[1]2 квартал 2017'!BF34</f>
        <v>0</v>
      </c>
      <c r="BG34" s="26">
        <f>'[1]1 квартал 2017 г'!BG34+'[1]2 квартал 2017'!BG34</f>
        <v>0</v>
      </c>
      <c r="BH34" s="26" t="s">
        <v>56</v>
      </c>
      <c r="BI34" s="26" t="s">
        <v>53</v>
      </c>
      <c r="BJ34" s="26">
        <f>'[1]1 квартал 2017 г'!BJ34+'[1]2 квартал 2017'!BJ34</f>
        <v>0</v>
      </c>
      <c r="BK34" s="28">
        <f>'[1]1 квартал 2017 г'!BK34+'[1]2 квартал 2017'!BK34</f>
        <v>0</v>
      </c>
      <c r="BL34" s="26" t="s">
        <v>57</v>
      </c>
      <c r="BM34" s="26" t="s">
        <v>58</v>
      </c>
      <c r="BN34" s="26">
        <f>'[1]1 квартал 2017 г'!BN34+'[1]2 квартал 2017'!BN34</f>
        <v>0</v>
      </c>
      <c r="BO34" s="26">
        <f>'[1]1 квартал 2017 г'!BO34+'[1]2 квартал 2017'!BO34</f>
        <v>0</v>
      </c>
      <c r="BP34" s="26" t="s">
        <v>59</v>
      </c>
      <c r="BQ34" s="26" t="s">
        <v>58</v>
      </c>
      <c r="BR34" s="26">
        <f>'[1]1 квартал 2017 г'!BR34+'[1]2 квартал 2017'!BR34</f>
        <v>0</v>
      </c>
      <c r="BS34" s="26">
        <f>'[1]1 квартал 2017 г'!BS34+'[1]2 квартал 2017'!BS34</f>
        <v>0</v>
      </c>
      <c r="BT34" s="26" t="s">
        <v>60</v>
      </c>
      <c r="BU34" s="26" t="s">
        <v>61</v>
      </c>
      <c r="BV34" s="26">
        <f>'[1]1 квартал 2017 г'!BV34+'[1]2 квартал 2017'!BV34</f>
        <v>0</v>
      </c>
      <c r="BW34" s="26">
        <f>'[1]1 квартал 2017 г'!BW34+'[1]2 квартал 2017'!BW34</f>
        <v>0</v>
      </c>
      <c r="BX34" s="26" t="s">
        <v>60</v>
      </c>
      <c r="BY34" s="26" t="s">
        <v>55</v>
      </c>
      <c r="BZ34" s="26">
        <f>'[1]1 квартал 2017 г'!BZ34+'[1]2 квартал 2017'!BZ34</f>
        <v>1.4999999999999999E-2</v>
      </c>
      <c r="CA34" s="26">
        <f>'[1]1 квартал 2017 г'!CA34+'[1]2 квартал 2017'!CA34</f>
        <v>16.324999999999999</v>
      </c>
      <c r="CB34" s="26" t="s">
        <v>60</v>
      </c>
      <c r="CC34" s="26" t="s">
        <v>62</v>
      </c>
      <c r="CD34" s="26">
        <f>'[1]1 квартал 2017 г'!CD34+'[1]2 квартал 2017'!CD34</f>
        <v>0</v>
      </c>
      <c r="CE34" s="26">
        <f>'[1]1 квартал 2017 г'!CE34+'[1]2 квартал 2017'!CE34</f>
        <v>0</v>
      </c>
      <c r="CF34" s="26" t="s">
        <v>60</v>
      </c>
      <c r="CG34" s="26" t="s">
        <v>62</v>
      </c>
      <c r="CH34" s="26">
        <f>'[1]1 квартал 2017 г'!CH34+'[1]2 квартал 2017'!CH34</f>
        <v>0</v>
      </c>
      <c r="CI34" s="26">
        <f>'[1]1 квартал 2017 г'!CI34+'[1]2 квартал 2017'!CI34</f>
        <v>0</v>
      </c>
      <c r="CJ34" s="26" t="s">
        <v>60</v>
      </c>
      <c r="CK34" s="26" t="s">
        <v>53</v>
      </c>
      <c r="CL34" s="26">
        <f>'[1]1 квартал 2017 г'!CL34+'[1]2 квартал 2017'!CL34</f>
        <v>1</v>
      </c>
      <c r="CM34" s="26">
        <f>'[1]1 квартал 2017 г'!CM34+'[1]2 квартал 2017'!CM34</f>
        <v>4.2510000000000003</v>
      </c>
      <c r="CN34" s="26" t="s">
        <v>63</v>
      </c>
      <c r="CO34" s="26" t="s">
        <v>53</v>
      </c>
      <c r="CP34" s="26">
        <f>'[1]1 квартал 2017 г'!CP34+'[1]2 квартал 2017'!CP34</f>
        <v>1</v>
      </c>
      <c r="CQ34" s="26">
        <f>'[1]1 квартал 2017 г'!CQ34+'[1]2 квартал 2017'!CQ34</f>
        <v>0.21299999999999999</v>
      </c>
      <c r="CR34" s="26" t="s">
        <v>64</v>
      </c>
      <c r="CS34" s="26" t="s">
        <v>65</v>
      </c>
      <c r="CT34" s="26">
        <f>'[1]1 квартал 2017 г'!CT34+'[1]2 квартал 2017'!CT34</f>
        <v>0</v>
      </c>
      <c r="CU34" s="26">
        <f>'[1]1 квартал 2017 г'!CU34+'[1]2 квартал 2017'!CU34</f>
        <v>0</v>
      </c>
      <c r="CV34" s="26" t="s">
        <v>64</v>
      </c>
      <c r="CW34" s="26" t="s">
        <v>53</v>
      </c>
      <c r="CX34" s="26">
        <f>'[1]1 квартал 2017 г'!CX34+'[1]2 квартал 2017'!CX34</f>
        <v>0</v>
      </c>
      <c r="CY34" s="26">
        <f>'[1]1 квартал 2017 г'!CY34+'[1]2 квартал 2017'!CY34</f>
        <v>0</v>
      </c>
      <c r="CZ34" s="26" t="s">
        <v>64</v>
      </c>
      <c r="DA34" s="26" t="s">
        <v>53</v>
      </c>
      <c r="DB34" s="26">
        <f>'[1]1 квартал 2017 г'!DB34+'[1]2 квартал 2017'!DB34</f>
        <v>0</v>
      </c>
      <c r="DC34" s="26">
        <f>'[1]1 квартал 2017 г'!DC34+'[1]2 квартал 2017'!DC34</f>
        <v>0</v>
      </c>
      <c r="DD34" s="26" t="s">
        <v>66</v>
      </c>
      <c r="DE34" s="26" t="s">
        <v>67</v>
      </c>
      <c r="DF34" s="26">
        <f>'[1]1 квартал 2017 г'!DF34+'[1]2 квартал 2017'!DF34</f>
        <v>0</v>
      </c>
      <c r="DG34" s="26">
        <f>'[1]1 квартал 2017 г'!DG34+'[1]2 квартал 2017'!DG34</f>
        <v>0</v>
      </c>
      <c r="DH34" s="26" t="s">
        <v>68</v>
      </c>
      <c r="DI34" s="26" t="s">
        <v>69</v>
      </c>
      <c r="DJ34" s="26">
        <f>'[1]1 квартал 2017 г'!DJ34+'[1]2 квартал 2017'!DJ34</f>
        <v>0</v>
      </c>
      <c r="DK34" s="26">
        <f>'[1]1 квартал 2017 г'!DK34+'[1]2 квартал 2017'!DK34</f>
        <v>0</v>
      </c>
      <c r="DL34" s="26" t="s">
        <v>70</v>
      </c>
      <c r="DM34" s="28">
        <f>'[1]1 квартал 2017 г'!DM34+'[1]2 квартал 2017'!DM34</f>
        <v>0</v>
      </c>
    </row>
    <row r="35" spans="1:119" customFormat="1" ht="15.75" x14ac:dyDescent="0.25">
      <c r="A35" s="19">
        <v>34</v>
      </c>
      <c r="B35" s="19">
        <v>1</v>
      </c>
      <c r="C35" s="20" t="s">
        <v>103</v>
      </c>
      <c r="D35" s="21" t="s">
        <v>42</v>
      </c>
      <c r="E35" s="30">
        <v>206.70496999999997</v>
      </c>
      <c r="F35" s="23">
        <v>453.03912000000003</v>
      </c>
      <c r="G35" s="23">
        <v>23.58192</v>
      </c>
      <c r="H35" s="23">
        <f t="shared" si="0"/>
        <v>476.62104000000005</v>
      </c>
      <c r="I35" s="24">
        <f t="shared" si="1"/>
        <v>683.32601</v>
      </c>
      <c r="J35" s="25">
        <f t="shared" si="2"/>
        <v>16.698</v>
      </c>
      <c r="K35" s="25">
        <f t="shared" si="3"/>
        <v>666.62801000000002</v>
      </c>
      <c r="L35" s="26" t="s">
        <v>43</v>
      </c>
      <c r="M35" s="26" t="s">
        <v>44</v>
      </c>
      <c r="N35" s="26">
        <f>'[1]1 квартал 2017 г'!N35+'[1]2 квартал 2017'!N35</f>
        <v>0</v>
      </c>
      <c r="O35" s="27">
        <f>'[1]1 квартал 2017 г'!O35+'[1]2 квартал 2017'!O35</f>
        <v>0</v>
      </c>
      <c r="P35" s="26" t="s">
        <v>45</v>
      </c>
      <c r="Q35" s="26" t="s">
        <v>46</v>
      </c>
      <c r="R35" s="26">
        <f>'[1]1 квартал 2017 г'!R35+'[1]2 квартал 2017'!R35</f>
        <v>0</v>
      </c>
      <c r="S35" s="26">
        <f>'[1]1 квартал 2017 г'!S35+'[1]2 квартал 2017'!S35</f>
        <v>0</v>
      </c>
      <c r="T35" s="26" t="s">
        <v>45</v>
      </c>
      <c r="U35" s="26" t="s">
        <v>47</v>
      </c>
      <c r="V35" s="19">
        <f>'[1]1 квартал 2017 г'!V35+'[1]2 квартал 2017'!V35</f>
        <v>0</v>
      </c>
      <c r="W35" s="19">
        <f>'[1]1 квартал 2017 г'!W35+'[1]2 квартал 2017'!W35</f>
        <v>0</v>
      </c>
      <c r="X35" s="19" t="s">
        <v>45</v>
      </c>
      <c r="Y35" s="19" t="s">
        <v>48</v>
      </c>
      <c r="Z35" s="19">
        <f>'[1]1 квартал 2017 г'!Z35+'[1]2 квартал 2017'!Z35</f>
        <v>0</v>
      </c>
      <c r="AA35" s="19">
        <f>'[1]1 квартал 2017 г'!AA35+'[1]2 квартал 2017'!AA35</f>
        <v>0</v>
      </c>
      <c r="AB35" s="26" t="s">
        <v>45</v>
      </c>
      <c r="AC35" s="26" t="s">
        <v>46</v>
      </c>
      <c r="AD35" s="26">
        <f>'[1]1 квартал 2017 г'!AD35+'[1]2 квартал 2017'!AD35</f>
        <v>0</v>
      </c>
      <c r="AE35" s="26">
        <f>'[1]1 квартал 2017 г'!AE35+'[1]2 квартал 2017'!AE35</f>
        <v>0</v>
      </c>
      <c r="AF35" s="26" t="s">
        <v>49</v>
      </c>
      <c r="AG35" s="26" t="s">
        <v>44</v>
      </c>
      <c r="AH35" s="26">
        <f>'[1]1 квартал 2017 г'!AH35+'[1]2 квартал 2017'!AH35</f>
        <v>0</v>
      </c>
      <c r="AI35" s="26">
        <f>'[1]1 квартал 2017 г'!AI35+'[1]2 квартал 2017'!AI35</f>
        <v>0</v>
      </c>
      <c r="AJ35" s="26" t="s">
        <v>50</v>
      </c>
      <c r="AK35" s="26" t="s">
        <v>51</v>
      </c>
      <c r="AL35" s="26">
        <f>'[1]1 квартал 2017 г'!AL35+'[1]2 квартал 2017'!AL35</f>
        <v>0</v>
      </c>
      <c r="AM35" s="28">
        <f>'[1]1 квартал 2017 г'!AM35+'[1]2 квартал 2017'!AM35</f>
        <v>0</v>
      </c>
      <c r="AN35" s="26" t="s">
        <v>52</v>
      </c>
      <c r="AO35" s="26" t="s">
        <v>53</v>
      </c>
      <c r="AP35" s="26">
        <f>'[1]1 квартал 2017 г'!AP35+'[1]2 квартал 2017'!AP35</f>
        <v>0</v>
      </c>
      <c r="AQ35" s="26">
        <f>'[1]1 квартал 2017 г'!AQ35+'[1]2 квартал 2017'!AQ35</f>
        <v>0</v>
      </c>
      <c r="AR35" s="26" t="s">
        <v>54</v>
      </c>
      <c r="AS35" s="26" t="s">
        <v>55</v>
      </c>
      <c r="AT35" s="26">
        <f>'[1]1 квартал 2017 г'!AT35+'[1]2 квартал 2017'!AT35</f>
        <v>0</v>
      </c>
      <c r="AU35" s="26">
        <f>'[1]1 квартал 2017 г'!AU35+'[1]2 квартал 2017'!AU35</f>
        <v>0</v>
      </c>
      <c r="AV35" s="19"/>
      <c r="AW35" s="19"/>
      <c r="AX35" s="26">
        <f>'[1]1 квартал 2017 г'!AX35+'[1]2 квартал 2017'!AX35</f>
        <v>0</v>
      </c>
      <c r="AY35" s="26">
        <f>'[1]1 квартал 2017 г'!AY35+'[1]2 квартал 2017'!AY35</f>
        <v>0</v>
      </c>
      <c r="AZ35" s="26" t="s">
        <v>56</v>
      </c>
      <c r="BA35" s="26" t="s">
        <v>53</v>
      </c>
      <c r="BB35" s="26">
        <f>'[1]1 квартал 2017 г'!BB35+'[1]2 квартал 2017'!BB35</f>
        <v>0</v>
      </c>
      <c r="BC35" s="26">
        <f>'[1]1 квартал 2017 г'!BC35+'[1]2 квартал 2017'!BC35</f>
        <v>0</v>
      </c>
      <c r="BD35" s="26" t="s">
        <v>56</v>
      </c>
      <c r="BE35" s="26" t="s">
        <v>48</v>
      </c>
      <c r="BF35" s="26">
        <f>'[1]1 квартал 2017 г'!BF35+'[1]2 квартал 2017'!BF35</f>
        <v>0</v>
      </c>
      <c r="BG35" s="26">
        <f>'[1]1 квартал 2017 г'!BG35+'[1]2 квартал 2017'!BG35</f>
        <v>0</v>
      </c>
      <c r="BH35" s="26" t="s">
        <v>56</v>
      </c>
      <c r="BI35" s="26" t="s">
        <v>53</v>
      </c>
      <c r="BJ35" s="26">
        <f>'[1]1 квартал 2017 г'!BJ35+'[1]2 квартал 2017'!BJ35</f>
        <v>0</v>
      </c>
      <c r="BK35" s="28">
        <f>'[1]1 квартал 2017 г'!BK35+'[1]2 квартал 2017'!BK35</f>
        <v>0</v>
      </c>
      <c r="BL35" s="26" t="s">
        <v>57</v>
      </c>
      <c r="BM35" s="26" t="s">
        <v>58</v>
      </c>
      <c r="BN35" s="26">
        <f>'[1]1 квартал 2017 г'!BN35+'[1]2 квартал 2017'!BN35</f>
        <v>0</v>
      </c>
      <c r="BO35" s="26">
        <f>'[1]1 квартал 2017 г'!BO35+'[1]2 квартал 2017'!BO35</f>
        <v>0</v>
      </c>
      <c r="BP35" s="26" t="s">
        <v>59</v>
      </c>
      <c r="BQ35" s="26" t="s">
        <v>58</v>
      </c>
      <c r="BR35" s="26">
        <f>'[1]1 квартал 2017 г'!BR35+'[1]2 квартал 2017'!BR35</f>
        <v>0</v>
      </c>
      <c r="BS35" s="26">
        <f>'[1]1 квартал 2017 г'!BS35+'[1]2 квартал 2017'!BS35</f>
        <v>0</v>
      </c>
      <c r="BT35" s="26" t="s">
        <v>60</v>
      </c>
      <c r="BU35" s="26" t="s">
        <v>61</v>
      </c>
      <c r="BV35" s="26">
        <f>'[1]1 квартал 2017 г'!BV35+'[1]2 квартал 2017'!BV35</f>
        <v>0</v>
      </c>
      <c r="BW35" s="26">
        <f>'[1]1 квартал 2017 г'!BW35+'[1]2 квартал 2017'!BW35</f>
        <v>0</v>
      </c>
      <c r="BX35" s="26" t="s">
        <v>60</v>
      </c>
      <c r="BY35" s="26" t="s">
        <v>55</v>
      </c>
      <c r="BZ35" s="26">
        <f>'[1]1 квартал 2017 г'!BZ35+'[1]2 квартал 2017'!BZ35</f>
        <v>0</v>
      </c>
      <c r="CA35" s="26">
        <f>'[1]1 квартал 2017 г'!CA35+'[1]2 квартал 2017'!CA35</f>
        <v>0</v>
      </c>
      <c r="CB35" s="26" t="s">
        <v>60</v>
      </c>
      <c r="CC35" s="26" t="s">
        <v>62</v>
      </c>
      <c r="CD35" s="26">
        <f>'[1]1 квартал 2017 г'!CD35+'[1]2 квартал 2017'!CD35</f>
        <v>0</v>
      </c>
      <c r="CE35" s="26">
        <f>'[1]1 квартал 2017 г'!CE35+'[1]2 квартал 2017'!CE35</f>
        <v>0</v>
      </c>
      <c r="CF35" s="26" t="s">
        <v>60</v>
      </c>
      <c r="CG35" s="26" t="s">
        <v>62</v>
      </c>
      <c r="CH35" s="26">
        <f>'[1]1 квартал 2017 г'!CH35+'[1]2 квартал 2017'!CH35</f>
        <v>0</v>
      </c>
      <c r="CI35" s="26">
        <f>'[1]1 квартал 2017 г'!CI35+'[1]2 квартал 2017'!CI35</f>
        <v>0</v>
      </c>
      <c r="CJ35" s="26" t="s">
        <v>60</v>
      </c>
      <c r="CK35" s="26" t="s">
        <v>53</v>
      </c>
      <c r="CL35" s="26">
        <f>'[1]1 квартал 2017 г'!CL35+'[1]2 квартал 2017'!CL35</f>
        <v>0</v>
      </c>
      <c r="CM35" s="26">
        <f>'[1]1 квартал 2017 г'!CM35+'[1]2 квартал 2017'!CM35</f>
        <v>0</v>
      </c>
      <c r="CN35" s="26" t="s">
        <v>63</v>
      </c>
      <c r="CO35" s="26" t="s">
        <v>53</v>
      </c>
      <c r="CP35" s="26">
        <f>'[1]1 квартал 2017 г'!CP35+'[1]2 квартал 2017'!CP35</f>
        <v>0</v>
      </c>
      <c r="CQ35" s="26">
        <f>'[1]1 квартал 2017 г'!CQ35+'[1]2 квартал 2017'!CQ35</f>
        <v>0</v>
      </c>
      <c r="CR35" s="26" t="s">
        <v>64</v>
      </c>
      <c r="CS35" s="26" t="s">
        <v>65</v>
      </c>
      <c r="CT35" s="26">
        <f>'[1]1 квартал 2017 г'!CT35+'[1]2 квартал 2017'!CT35</f>
        <v>5.0000000000000001E-3</v>
      </c>
      <c r="CU35" s="26">
        <f>'[1]1 квартал 2017 г'!CU35+'[1]2 квартал 2017'!CU35</f>
        <v>0.89400000000000002</v>
      </c>
      <c r="CV35" s="26" t="s">
        <v>64</v>
      </c>
      <c r="CW35" s="26" t="s">
        <v>53</v>
      </c>
      <c r="CX35" s="26">
        <f>'[1]1 квартал 2017 г'!CX35+'[1]2 квартал 2017'!CX35</f>
        <v>16</v>
      </c>
      <c r="CY35" s="26">
        <f>'[1]1 квартал 2017 г'!CY35+'[1]2 квартал 2017'!CY35</f>
        <v>15.081</v>
      </c>
      <c r="CZ35" s="26" t="s">
        <v>64</v>
      </c>
      <c r="DA35" s="26" t="s">
        <v>53</v>
      </c>
      <c r="DB35" s="26">
        <f>'[1]1 квартал 2017 г'!DB35+'[1]2 квартал 2017'!DB35</f>
        <v>0</v>
      </c>
      <c r="DC35" s="26">
        <f>'[1]1 квартал 2017 г'!DC35+'[1]2 квартал 2017'!DC35</f>
        <v>0</v>
      </c>
      <c r="DD35" s="26" t="s">
        <v>66</v>
      </c>
      <c r="DE35" s="26" t="s">
        <v>67</v>
      </c>
      <c r="DF35" s="26">
        <f>'[1]1 квартал 2017 г'!DF35+'[1]2 квартал 2017'!DF35</f>
        <v>0</v>
      </c>
      <c r="DG35" s="26">
        <f>'[1]1 квартал 2017 г'!DG35+'[1]2 квартал 2017'!DG35</f>
        <v>0</v>
      </c>
      <c r="DH35" s="26" t="s">
        <v>68</v>
      </c>
      <c r="DI35" s="26" t="s">
        <v>69</v>
      </c>
      <c r="DJ35" s="26">
        <f>'[1]1 квартал 2017 г'!DJ35+'[1]2 квартал 2017'!DJ35</f>
        <v>0</v>
      </c>
      <c r="DK35" s="26">
        <f>'[1]1 квартал 2017 г'!DK35+'[1]2 квартал 2017'!DK35</f>
        <v>0</v>
      </c>
      <c r="DL35" s="26" t="s">
        <v>70</v>
      </c>
      <c r="DM35" s="28">
        <f>'[1]1 квартал 2017 г'!DM35+'[1]2 квартал 2017'!DM35</f>
        <v>0.72299999999999998</v>
      </c>
    </row>
    <row r="36" spans="1:119" customFormat="1" ht="15.75" x14ac:dyDescent="0.25">
      <c r="A36" s="19">
        <v>35</v>
      </c>
      <c r="B36" s="19">
        <v>2</v>
      </c>
      <c r="C36" s="20" t="s">
        <v>104</v>
      </c>
      <c r="D36" s="21" t="s">
        <v>42</v>
      </c>
      <c r="E36" s="30">
        <v>879.20203000000004</v>
      </c>
      <c r="F36" s="23">
        <v>284.83980000000003</v>
      </c>
      <c r="G36" s="23">
        <v>61.151809999999998</v>
      </c>
      <c r="H36" s="23">
        <f t="shared" si="0"/>
        <v>345.99161000000004</v>
      </c>
      <c r="I36" s="24">
        <f t="shared" si="1"/>
        <v>1225.19364</v>
      </c>
      <c r="J36" s="25">
        <f t="shared" si="2"/>
        <v>199.20000000000002</v>
      </c>
      <c r="K36" s="25">
        <f t="shared" si="3"/>
        <v>1025.9936399999999</v>
      </c>
      <c r="L36" s="26" t="s">
        <v>43</v>
      </c>
      <c r="M36" s="26" t="s">
        <v>44</v>
      </c>
      <c r="N36" s="26">
        <f>'[1]1 квартал 2017 г'!N36+'[1]2 квартал 2017'!N36</f>
        <v>0</v>
      </c>
      <c r="O36" s="27">
        <f>'[1]1 квартал 2017 г'!O36+'[1]2 квартал 2017'!O36</f>
        <v>0</v>
      </c>
      <c r="P36" s="26" t="s">
        <v>45</v>
      </c>
      <c r="Q36" s="26" t="s">
        <v>46</v>
      </c>
      <c r="R36" s="26">
        <f>'[1]1 квартал 2017 г'!R36+'[1]2 квартал 2017'!R36</f>
        <v>0</v>
      </c>
      <c r="S36" s="26">
        <f>'[1]1 квартал 2017 г'!S36+'[1]2 квартал 2017'!S36</f>
        <v>0</v>
      </c>
      <c r="T36" s="26" t="s">
        <v>45</v>
      </c>
      <c r="U36" s="26" t="s">
        <v>47</v>
      </c>
      <c r="V36" s="19">
        <f>'[1]1 квартал 2017 г'!V36+'[1]2 квартал 2017'!V36</f>
        <v>0</v>
      </c>
      <c r="W36" s="19">
        <f>'[1]1 квартал 2017 г'!W36+'[1]2 квартал 2017'!W36</f>
        <v>0</v>
      </c>
      <c r="X36" s="19" t="s">
        <v>45</v>
      </c>
      <c r="Y36" s="19" t="s">
        <v>48</v>
      </c>
      <c r="Z36" s="19">
        <f>'[1]1 квартал 2017 г'!Z36+'[1]2 квартал 2017'!Z36</f>
        <v>0</v>
      </c>
      <c r="AA36" s="19">
        <f>'[1]1 квартал 2017 г'!AA36+'[1]2 квартал 2017'!AA36</f>
        <v>0</v>
      </c>
      <c r="AB36" s="26" t="s">
        <v>45</v>
      </c>
      <c r="AC36" s="26" t="s">
        <v>46</v>
      </c>
      <c r="AD36" s="26">
        <f>'[1]1 квартал 2017 г'!AD36+'[1]2 квартал 2017'!AD36</f>
        <v>0</v>
      </c>
      <c r="AE36" s="26">
        <f>'[1]1 квартал 2017 г'!AE36+'[1]2 квартал 2017'!AE36</f>
        <v>0</v>
      </c>
      <c r="AF36" s="26" t="s">
        <v>49</v>
      </c>
      <c r="AG36" s="26" t="s">
        <v>44</v>
      </c>
      <c r="AH36" s="26">
        <f>'[1]1 квартал 2017 г'!AH36+'[1]2 квартал 2017'!AH36</f>
        <v>0</v>
      </c>
      <c r="AI36" s="26">
        <f>'[1]1 квартал 2017 г'!AI36+'[1]2 квартал 2017'!AI36</f>
        <v>0</v>
      </c>
      <c r="AJ36" s="26" t="s">
        <v>50</v>
      </c>
      <c r="AK36" s="26" t="s">
        <v>51</v>
      </c>
      <c r="AL36" s="26">
        <f>'[1]1 квартал 2017 г'!AL36+'[1]2 квартал 2017'!AL36</f>
        <v>0</v>
      </c>
      <c r="AM36" s="28">
        <f>'[1]1 квартал 2017 г'!AM36+'[1]2 квартал 2017'!AM36</f>
        <v>0</v>
      </c>
      <c r="AN36" s="26" t="s">
        <v>52</v>
      </c>
      <c r="AO36" s="26" t="s">
        <v>53</v>
      </c>
      <c r="AP36" s="26">
        <f>'[1]1 квартал 2017 г'!AP36+'[1]2 квартал 2017'!AP36</f>
        <v>0</v>
      </c>
      <c r="AQ36" s="26">
        <f>'[1]1 квартал 2017 г'!AQ36+'[1]2 квартал 2017'!AQ36</f>
        <v>0</v>
      </c>
      <c r="AR36" s="26" t="s">
        <v>54</v>
      </c>
      <c r="AS36" s="26" t="s">
        <v>55</v>
      </c>
      <c r="AT36" s="26">
        <f>'[1]1 квартал 2017 г'!AT36+'[1]2 квартал 2017'!AT36</f>
        <v>0</v>
      </c>
      <c r="AU36" s="26">
        <f>'[1]1 квартал 2017 г'!AU36+'[1]2 квартал 2017'!AU36</f>
        <v>0</v>
      </c>
      <c r="AV36" s="19"/>
      <c r="AW36" s="19"/>
      <c r="AX36" s="26">
        <f>'[1]1 квартал 2017 г'!AX36+'[1]2 квартал 2017'!AX36</f>
        <v>0</v>
      </c>
      <c r="AY36" s="26">
        <f>'[1]1 квартал 2017 г'!AY36+'[1]2 квартал 2017'!AY36</f>
        <v>0</v>
      </c>
      <c r="AZ36" s="26" t="s">
        <v>56</v>
      </c>
      <c r="BA36" s="26" t="s">
        <v>53</v>
      </c>
      <c r="BB36" s="26">
        <f>'[1]1 квартал 2017 г'!BB36+'[1]2 квартал 2017'!BB36</f>
        <v>0</v>
      </c>
      <c r="BC36" s="26">
        <f>'[1]1 квартал 2017 г'!BC36+'[1]2 квартал 2017'!BC36</f>
        <v>0</v>
      </c>
      <c r="BD36" s="26" t="s">
        <v>56</v>
      </c>
      <c r="BE36" s="26" t="s">
        <v>48</v>
      </c>
      <c r="BF36" s="26">
        <f>'[1]1 квартал 2017 г'!BF36+'[1]2 квартал 2017'!BF36</f>
        <v>0</v>
      </c>
      <c r="BG36" s="26">
        <f>'[1]1 квартал 2017 г'!BG36+'[1]2 квартал 2017'!BG36</f>
        <v>0</v>
      </c>
      <c r="BH36" s="26" t="s">
        <v>56</v>
      </c>
      <c r="BI36" s="26" t="s">
        <v>53</v>
      </c>
      <c r="BJ36" s="26">
        <f>'[1]1 квартал 2017 г'!BJ36+'[1]2 квартал 2017'!BJ36</f>
        <v>0</v>
      </c>
      <c r="BK36" s="28">
        <f>'[1]1 квартал 2017 г'!BK36+'[1]2 квартал 2017'!BK36</f>
        <v>0</v>
      </c>
      <c r="BL36" s="26" t="s">
        <v>57</v>
      </c>
      <c r="BM36" s="26" t="s">
        <v>58</v>
      </c>
      <c r="BN36" s="26">
        <f>'[1]1 квартал 2017 г'!BN36+'[1]2 квартал 2017'!BN36</f>
        <v>0</v>
      </c>
      <c r="BO36" s="26">
        <f>'[1]1 квартал 2017 г'!BO36+'[1]2 квартал 2017'!BO36</f>
        <v>0</v>
      </c>
      <c r="BP36" s="26" t="s">
        <v>59</v>
      </c>
      <c r="BQ36" s="26" t="s">
        <v>58</v>
      </c>
      <c r="BR36" s="26">
        <f>'[1]1 квартал 2017 г'!BR36+'[1]2 квартал 2017'!BR36</f>
        <v>0</v>
      </c>
      <c r="BS36" s="26">
        <f>'[1]1 квартал 2017 г'!BS36+'[1]2 квартал 2017'!BS36</f>
        <v>0</v>
      </c>
      <c r="BT36" s="26" t="s">
        <v>60</v>
      </c>
      <c r="BU36" s="26" t="s">
        <v>61</v>
      </c>
      <c r="BV36" s="26">
        <f>'[1]1 квартал 2017 г'!BV36+'[1]2 квартал 2017'!BV36</f>
        <v>0</v>
      </c>
      <c r="BW36" s="26">
        <f>'[1]1 квартал 2017 г'!BW36+'[1]2 квартал 2017'!BW36</f>
        <v>0</v>
      </c>
      <c r="BX36" s="26" t="s">
        <v>60</v>
      </c>
      <c r="BY36" s="26" t="s">
        <v>55</v>
      </c>
      <c r="BZ36" s="26">
        <f>'[1]1 квартал 2017 г'!BZ36+'[1]2 квартал 2017'!BZ36</f>
        <v>0</v>
      </c>
      <c r="CA36" s="26">
        <f>'[1]1 квартал 2017 г'!CA36+'[1]2 квартал 2017'!CA36</f>
        <v>0</v>
      </c>
      <c r="CB36" s="26" t="s">
        <v>60</v>
      </c>
      <c r="CC36" s="26" t="s">
        <v>62</v>
      </c>
      <c r="CD36" s="26">
        <f>'[1]1 квартал 2017 г'!CD36+'[1]2 квартал 2017'!CD36</f>
        <v>0</v>
      </c>
      <c r="CE36" s="26">
        <f>'[1]1 квартал 2017 г'!CE36+'[1]2 квартал 2017'!CE36</f>
        <v>0</v>
      </c>
      <c r="CF36" s="26" t="s">
        <v>60</v>
      </c>
      <c r="CG36" s="26" t="s">
        <v>62</v>
      </c>
      <c r="CH36" s="26">
        <f>'[1]1 квартал 2017 г'!CH36+'[1]2 квартал 2017'!CH36</f>
        <v>0</v>
      </c>
      <c r="CI36" s="26">
        <f>'[1]1 квартал 2017 г'!CI36+'[1]2 квартал 2017'!CI36</f>
        <v>0</v>
      </c>
      <c r="CJ36" s="26" t="s">
        <v>60</v>
      </c>
      <c r="CK36" s="26" t="s">
        <v>53</v>
      </c>
      <c r="CL36" s="26">
        <f>'[1]1 квартал 2017 г'!CL36+'[1]2 квартал 2017'!CL36</f>
        <v>0</v>
      </c>
      <c r="CM36" s="26">
        <f>'[1]1 квартал 2017 г'!CM36+'[1]2 квартал 2017'!CM36</f>
        <v>0</v>
      </c>
      <c r="CN36" s="26" t="s">
        <v>63</v>
      </c>
      <c r="CO36" s="26" t="s">
        <v>53</v>
      </c>
      <c r="CP36" s="26">
        <f>'[1]1 квартал 2017 г'!CP36+'[1]2 квартал 2017'!CP36</f>
        <v>0</v>
      </c>
      <c r="CQ36" s="26">
        <f>'[1]1 квартал 2017 г'!CQ36+'[1]2 квартал 2017'!CQ36</f>
        <v>0</v>
      </c>
      <c r="CR36" s="26" t="s">
        <v>64</v>
      </c>
      <c r="CS36" s="26" t="s">
        <v>65</v>
      </c>
      <c r="CT36" s="26">
        <f>'[1]1 квартал 2017 г'!CT36+'[1]2 квартал 2017'!CT36</f>
        <v>0</v>
      </c>
      <c r="CU36" s="26">
        <f>'[1]1 квартал 2017 г'!CU36+'[1]2 квартал 2017'!CU36</f>
        <v>0</v>
      </c>
      <c r="CV36" s="26" t="s">
        <v>64</v>
      </c>
      <c r="CW36" s="26" t="s">
        <v>53</v>
      </c>
      <c r="CX36" s="26">
        <f>'[1]1 квартал 2017 г'!CX36+'[1]2 квартал 2017'!CX36</f>
        <v>0</v>
      </c>
      <c r="CY36" s="26">
        <f>'[1]1 квартал 2017 г'!CY36+'[1]2 квартал 2017'!CY36</f>
        <v>0</v>
      </c>
      <c r="CZ36" s="26" t="s">
        <v>64</v>
      </c>
      <c r="DA36" s="26" t="s">
        <v>53</v>
      </c>
      <c r="DB36" s="26">
        <f>'[1]1 квартал 2017 г'!DB36+'[1]2 квартал 2017'!DB36</f>
        <v>0</v>
      </c>
      <c r="DC36" s="26">
        <f>'[1]1 квартал 2017 г'!DC36+'[1]2 квартал 2017'!DC36</f>
        <v>0</v>
      </c>
      <c r="DD36" s="26" t="s">
        <v>66</v>
      </c>
      <c r="DE36" s="26" t="s">
        <v>67</v>
      </c>
      <c r="DF36" s="26">
        <f>'[1]1 квартал 2017 г'!DF36+'[1]2 квартал 2017'!DF36</f>
        <v>0</v>
      </c>
      <c r="DG36" s="26">
        <f>'[1]1 квартал 2017 г'!DG36+'[1]2 квартал 2017'!DG36</f>
        <v>0</v>
      </c>
      <c r="DH36" s="26" t="s">
        <v>68</v>
      </c>
      <c r="DI36" s="26" t="s">
        <v>69</v>
      </c>
      <c r="DJ36" s="26">
        <f>'[1]1 квартал 2017 г'!DJ36+'[1]2 квартал 2017'!DJ36</f>
        <v>2.46</v>
      </c>
      <c r="DK36" s="26">
        <f>'[1]1 квартал 2017 г'!DK36+'[1]2 квартал 2017'!DK36</f>
        <v>196.8</v>
      </c>
      <c r="DL36" s="26" t="s">
        <v>70</v>
      </c>
      <c r="DM36" s="28">
        <f>'[1]1 квартал 2017 г'!DM36+'[1]2 квартал 2017'!DM36</f>
        <v>2.4</v>
      </c>
    </row>
    <row r="37" spans="1:119" customFormat="1" ht="15.75" x14ac:dyDescent="0.25">
      <c r="A37" s="19">
        <v>36</v>
      </c>
      <c r="B37" s="19">
        <v>2</v>
      </c>
      <c r="C37" s="20" t="s">
        <v>105</v>
      </c>
      <c r="D37" s="21" t="s">
        <v>42</v>
      </c>
      <c r="E37" s="30">
        <v>295.44965999999999</v>
      </c>
      <c r="F37" s="23">
        <v>230.64</v>
      </c>
      <c r="G37" s="23">
        <v>5.4942700000000002</v>
      </c>
      <c r="H37" s="23">
        <f t="shared" si="0"/>
        <v>236.13426999999999</v>
      </c>
      <c r="I37" s="24">
        <f t="shared" si="1"/>
        <v>531.58393000000001</v>
      </c>
      <c r="J37" s="25">
        <f t="shared" si="2"/>
        <v>38.320000000000007</v>
      </c>
      <c r="K37" s="25">
        <f t="shared" si="3"/>
        <v>493.26393000000002</v>
      </c>
      <c r="L37" s="26" t="s">
        <v>43</v>
      </c>
      <c r="M37" s="26" t="s">
        <v>44</v>
      </c>
      <c r="N37" s="26">
        <f>'[1]1 квартал 2017 г'!N37+'[1]2 квартал 2017'!N37</f>
        <v>0</v>
      </c>
      <c r="O37" s="27">
        <f>'[1]1 квартал 2017 г'!O37+'[1]2 квартал 2017'!O37</f>
        <v>0</v>
      </c>
      <c r="P37" s="26" t="s">
        <v>45</v>
      </c>
      <c r="Q37" s="26" t="s">
        <v>46</v>
      </c>
      <c r="R37" s="26">
        <f>'[1]1 квартал 2017 г'!R37+'[1]2 квартал 2017'!R37</f>
        <v>0</v>
      </c>
      <c r="S37" s="26">
        <f>'[1]1 квартал 2017 г'!S37+'[1]2 квартал 2017'!S37</f>
        <v>0</v>
      </c>
      <c r="T37" s="26" t="s">
        <v>45</v>
      </c>
      <c r="U37" s="26" t="s">
        <v>47</v>
      </c>
      <c r="V37" s="19">
        <f>'[1]1 квартал 2017 г'!V37+'[1]2 квартал 2017'!V37</f>
        <v>0</v>
      </c>
      <c r="W37" s="19">
        <f>'[1]1 квартал 2017 г'!W37+'[1]2 квартал 2017'!W37</f>
        <v>0</v>
      </c>
      <c r="X37" s="19" t="s">
        <v>45</v>
      </c>
      <c r="Y37" s="19" t="s">
        <v>48</v>
      </c>
      <c r="Z37" s="19">
        <f>'[1]1 квартал 2017 г'!Z37+'[1]2 квартал 2017'!Z37</f>
        <v>0</v>
      </c>
      <c r="AA37" s="19">
        <f>'[1]1 квартал 2017 г'!AA37+'[1]2 квартал 2017'!AA37</f>
        <v>0</v>
      </c>
      <c r="AB37" s="26" t="s">
        <v>45</v>
      </c>
      <c r="AC37" s="26" t="s">
        <v>46</v>
      </c>
      <c r="AD37" s="26">
        <f>'[1]1 квартал 2017 г'!AD37+'[1]2 квартал 2017'!AD37</f>
        <v>0</v>
      </c>
      <c r="AE37" s="26">
        <f>'[1]1 квартал 2017 г'!AE37+'[1]2 квартал 2017'!AE37</f>
        <v>0</v>
      </c>
      <c r="AF37" s="26" t="s">
        <v>49</v>
      </c>
      <c r="AG37" s="26" t="s">
        <v>44</v>
      </c>
      <c r="AH37" s="26">
        <f>'[1]1 квартал 2017 г'!AH37+'[1]2 квартал 2017'!AH37</f>
        <v>0</v>
      </c>
      <c r="AI37" s="26">
        <f>'[1]1 квартал 2017 г'!AI37+'[1]2 квартал 2017'!AI37</f>
        <v>0</v>
      </c>
      <c r="AJ37" s="26" t="s">
        <v>50</v>
      </c>
      <c r="AK37" s="26" t="s">
        <v>51</v>
      </c>
      <c r="AL37" s="26">
        <f>'[1]1 квартал 2017 г'!AL37+'[1]2 квартал 2017'!AL37</f>
        <v>0</v>
      </c>
      <c r="AM37" s="28">
        <f>'[1]1 квартал 2017 г'!AM37+'[1]2 квартал 2017'!AM37</f>
        <v>0</v>
      </c>
      <c r="AN37" s="26" t="s">
        <v>52</v>
      </c>
      <c r="AO37" s="26" t="s">
        <v>53</v>
      </c>
      <c r="AP37" s="26">
        <f>'[1]1 квартал 2017 г'!AP37+'[1]2 квартал 2017'!AP37</f>
        <v>0</v>
      </c>
      <c r="AQ37" s="26">
        <f>'[1]1 квартал 2017 г'!AQ37+'[1]2 квартал 2017'!AQ37</f>
        <v>0</v>
      </c>
      <c r="AR37" s="26" t="s">
        <v>54</v>
      </c>
      <c r="AS37" s="26" t="s">
        <v>55</v>
      </c>
      <c r="AT37" s="26">
        <f>'[1]1 квартал 2017 г'!AT37+'[1]2 квартал 2017'!AT37</f>
        <v>0</v>
      </c>
      <c r="AU37" s="26">
        <f>'[1]1 квартал 2017 г'!AU37+'[1]2 квартал 2017'!AU37</f>
        <v>0</v>
      </c>
      <c r="AV37" s="19"/>
      <c r="AW37" s="19"/>
      <c r="AX37" s="26">
        <f>'[1]1 квартал 2017 г'!AX37+'[1]2 квартал 2017'!AX37</f>
        <v>0</v>
      </c>
      <c r="AY37" s="26">
        <f>'[1]1 квартал 2017 г'!AY37+'[1]2 квартал 2017'!AY37</f>
        <v>0</v>
      </c>
      <c r="AZ37" s="26" t="s">
        <v>56</v>
      </c>
      <c r="BA37" s="26" t="s">
        <v>53</v>
      </c>
      <c r="BB37" s="26">
        <f>'[1]1 квартал 2017 г'!BB37+'[1]2 квартал 2017'!BB37</f>
        <v>0</v>
      </c>
      <c r="BC37" s="26">
        <f>'[1]1 квартал 2017 г'!BC37+'[1]2 квартал 2017'!BC37</f>
        <v>0</v>
      </c>
      <c r="BD37" s="26" t="s">
        <v>56</v>
      </c>
      <c r="BE37" s="26" t="s">
        <v>48</v>
      </c>
      <c r="BF37" s="26">
        <f>'[1]1 квартал 2017 г'!BF37+'[1]2 квартал 2017'!BF37</f>
        <v>0</v>
      </c>
      <c r="BG37" s="26">
        <f>'[1]1 квартал 2017 г'!BG37+'[1]2 квартал 2017'!BG37</f>
        <v>0</v>
      </c>
      <c r="BH37" s="26" t="s">
        <v>56</v>
      </c>
      <c r="BI37" s="26" t="s">
        <v>53</v>
      </c>
      <c r="BJ37" s="26">
        <f>'[1]1 квартал 2017 г'!BJ37+'[1]2 квартал 2017'!BJ37</f>
        <v>0</v>
      </c>
      <c r="BK37" s="28">
        <f>'[1]1 квартал 2017 г'!BK37+'[1]2 квартал 2017'!BK37</f>
        <v>0</v>
      </c>
      <c r="BL37" s="26" t="s">
        <v>57</v>
      </c>
      <c r="BM37" s="26" t="s">
        <v>58</v>
      </c>
      <c r="BN37" s="26">
        <f>'[1]1 квартал 2017 г'!BN37+'[1]2 квартал 2017'!BN37</f>
        <v>0</v>
      </c>
      <c r="BO37" s="26">
        <f>'[1]1 квартал 2017 г'!BO37+'[1]2 квартал 2017'!BO37</f>
        <v>0</v>
      </c>
      <c r="BP37" s="26" t="s">
        <v>59</v>
      </c>
      <c r="BQ37" s="26" t="s">
        <v>58</v>
      </c>
      <c r="BR37" s="26">
        <f>'[1]1 квартал 2017 г'!BR37+'[1]2 квартал 2017'!BR37</f>
        <v>0</v>
      </c>
      <c r="BS37" s="26">
        <f>'[1]1 квартал 2017 г'!BS37+'[1]2 квартал 2017'!BS37</f>
        <v>0</v>
      </c>
      <c r="BT37" s="26" t="s">
        <v>60</v>
      </c>
      <c r="BU37" s="26" t="s">
        <v>61</v>
      </c>
      <c r="BV37" s="26">
        <f>'[1]1 квартал 2017 г'!BV37+'[1]2 квартал 2017'!BV37</f>
        <v>0</v>
      </c>
      <c r="BW37" s="26">
        <f>'[1]1 квартал 2017 г'!BW37+'[1]2 квартал 2017'!BW37</f>
        <v>0</v>
      </c>
      <c r="BX37" s="26" t="s">
        <v>60</v>
      </c>
      <c r="BY37" s="26" t="s">
        <v>55</v>
      </c>
      <c r="BZ37" s="26">
        <f>'[1]1 квартал 2017 г'!BZ37+'[1]2 квартал 2017'!BZ37</f>
        <v>0</v>
      </c>
      <c r="CA37" s="26">
        <f>'[1]1 квартал 2017 г'!CA37+'[1]2 квартал 2017'!CA37</f>
        <v>0</v>
      </c>
      <c r="CB37" s="26" t="s">
        <v>60</v>
      </c>
      <c r="CC37" s="26" t="s">
        <v>62</v>
      </c>
      <c r="CD37" s="26">
        <f>'[1]1 квартал 2017 г'!CD37+'[1]2 квартал 2017'!CD37</f>
        <v>0.02</v>
      </c>
      <c r="CE37" s="26">
        <f>'[1]1 квартал 2017 г'!CE37+'[1]2 квартал 2017'!CE37</f>
        <v>27.777999999999999</v>
      </c>
      <c r="CF37" s="26" t="s">
        <v>60</v>
      </c>
      <c r="CG37" s="26" t="s">
        <v>62</v>
      </c>
      <c r="CH37" s="26">
        <f>'[1]1 квартал 2017 г'!CH37+'[1]2 квартал 2017'!CH37</f>
        <v>0</v>
      </c>
      <c r="CI37" s="26">
        <f>'[1]1 квартал 2017 г'!CI37+'[1]2 квартал 2017'!CI37</f>
        <v>0</v>
      </c>
      <c r="CJ37" s="26" t="s">
        <v>60</v>
      </c>
      <c r="CK37" s="26" t="s">
        <v>53</v>
      </c>
      <c r="CL37" s="26">
        <f>'[1]1 квартал 2017 г'!CL37+'[1]2 квартал 2017'!CL37</f>
        <v>1</v>
      </c>
      <c r="CM37" s="26">
        <f>'[1]1 квартал 2017 г'!CM37+'[1]2 квартал 2017'!CM37</f>
        <v>4.2549999999999999</v>
      </c>
      <c r="CN37" s="26" t="s">
        <v>63</v>
      </c>
      <c r="CO37" s="26" t="s">
        <v>53</v>
      </c>
      <c r="CP37" s="26">
        <f>'[1]1 квартал 2017 г'!CP37+'[1]2 квартал 2017'!CP37</f>
        <v>0</v>
      </c>
      <c r="CQ37" s="26">
        <f>'[1]1 квартал 2017 г'!CQ37+'[1]2 квартал 2017'!CQ37</f>
        <v>0</v>
      </c>
      <c r="CR37" s="26" t="s">
        <v>64</v>
      </c>
      <c r="CS37" s="26" t="s">
        <v>65</v>
      </c>
      <c r="CT37" s="26">
        <f>'[1]1 квартал 2017 г'!CT37+'[1]2 квартал 2017'!CT37</f>
        <v>0</v>
      </c>
      <c r="CU37" s="26">
        <f>'[1]1 квартал 2017 г'!CU37+'[1]2 квартал 2017'!CU37</f>
        <v>0</v>
      </c>
      <c r="CV37" s="26" t="s">
        <v>64</v>
      </c>
      <c r="CW37" s="26" t="s">
        <v>53</v>
      </c>
      <c r="CX37" s="26">
        <f>'[1]1 квартал 2017 г'!CX37+'[1]2 квартал 2017'!CX37</f>
        <v>1</v>
      </c>
      <c r="CY37" s="26">
        <f>'[1]1 квартал 2017 г'!CY37+'[1]2 квартал 2017'!CY37</f>
        <v>1.1299999999999999</v>
      </c>
      <c r="CZ37" s="26" t="s">
        <v>64</v>
      </c>
      <c r="DA37" s="26" t="s">
        <v>53</v>
      </c>
      <c r="DB37" s="26">
        <f>'[1]1 квартал 2017 г'!DB37+'[1]2 квартал 2017'!DB37</f>
        <v>0</v>
      </c>
      <c r="DC37" s="26">
        <f>'[1]1 квартал 2017 г'!DC37+'[1]2 квартал 2017'!DC37</f>
        <v>0</v>
      </c>
      <c r="DD37" s="26" t="s">
        <v>66</v>
      </c>
      <c r="DE37" s="26" t="s">
        <v>67</v>
      </c>
      <c r="DF37" s="26">
        <f>'[1]1 квартал 2017 г'!DF37+'[1]2 квартал 2017'!DF37</f>
        <v>0</v>
      </c>
      <c r="DG37" s="26">
        <f>'[1]1 квартал 2017 г'!DG37+'[1]2 квартал 2017'!DG37</f>
        <v>0</v>
      </c>
      <c r="DH37" s="26" t="s">
        <v>68</v>
      </c>
      <c r="DI37" s="26" t="s">
        <v>69</v>
      </c>
      <c r="DJ37" s="26">
        <f>'[1]1 квартал 2017 г'!DJ37+'[1]2 квартал 2017'!DJ37</f>
        <v>0</v>
      </c>
      <c r="DK37" s="26">
        <f>'[1]1 квартал 2017 г'!DK37+'[1]2 квартал 2017'!DK37</f>
        <v>0</v>
      </c>
      <c r="DL37" s="26" t="s">
        <v>70</v>
      </c>
      <c r="DM37" s="28">
        <f>'[1]1 квартал 2017 г'!DM37+'[1]2 квартал 2017'!DM37</f>
        <v>5.157</v>
      </c>
    </row>
    <row r="38" spans="1:119" customFormat="1" ht="15.75" x14ac:dyDescent="0.25">
      <c r="A38" s="19">
        <v>37</v>
      </c>
      <c r="B38" s="19">
        <v>2</v>
      </c>
      <c r="C38" s="20" t="s">
        <v>106</v>
      </c>
      <c r="D38" s="21" t="s">
        <v>42</v>
      </c>
      <c r="E38" s="30">
        <v>180.56800000000001</v>
      </c>
      <c r="F38" s="23">
        <v>98.200320000000005</v>
      </c>
      <c r="G38" s="23"/>
      <c r="H38" s="23">
        <f t="shared" si="0"/>
        <v>98.200320000000005</v>
      </c>
      <c r="I38" s="24">
        <f t="shared" si="1"/>
        <v>278.76832000000002</v>
      </c>
      <c r="J38" s="25">
        <f t="shared" si="2"/>
        <v>64.567999999999998</v>
      </c>
      <c r="K38" s="25">
        <f t="shared" si="3"/>
        <v>214.20032000000003</v>
      </c>
      <c r="L38" s="26" t="s">
        <v>43</v>
      </c>
      <c r="M38" s="26" t="s">
        <v>44</v>
      </c>
      <c r="N38" s="26">
        <f>'[1]1 квартал 2017 г'!N38+'[1]2 квартал 2017'!N38</f>
        <v>0</v>
      </c>
      <c r="O38" s="27">
        <f>'[1]1 квартал 2017 г'!O38+'[1]2 квартал 2017'!O38</f>
        <v>0</v>
      </c>
      <c r="P38" s="26" t="s">
        <v>45</v>
      </c>
      <c r="Q38" s="26" t="s">
        <v>46</v>
      </c>
      <c r="R38" s="26">
        <f>'[1]1 квартал 2017 г'!R38+'[1]2 квартал 2017'!R38</f>
        <v>0</v>
      </c>
      <c r="S38" s="26">
        <f>'[1]1 квартал 2017 г'!S38+'[1]2 квартал 2017'!S38</f>
        <v>0</v>
      </c>
      <c r="T38" s="26" t="s">
        <v>45</v>
      </c>
      <c r="U38" s="26" t="s">
        <v>47</v>
      </c>
      <c r="V38" s="19">
        <f>'[1]1 квартал 2017 г'!V38+'[1]2 квартал 2017'!V38</f>
        <v>0</v>
      </c>
      <c r="W38" s="19">
        <f>'[1]1 квартал 2017 г'!W38+'[1]2 квартал 2017'!W38</f>
        <v>0</v>
      </c>
      <c r="X38" s="19" t="s">
        <v>45</v>
      </c>
      <c r="Y38" s="19" t="s">
        <v>48</v>
      </c>
      <c r="Z38" s="19">
        <f>'[1]1 квартал 2017 г'!Z38+'[1]2 квартал 2017'!Z38</f>
        <v>0</v>
      </c>
      <c r="AA38" s="19">
        <f>'[1]1 квартал 2017 г'!AA38+'[1]2 квартал 2017'!AA38</f>
        <v>0</v>
      </c>
      <c r="AB38" s="26" t="s">
        <v>45</v>
      </c>
      <c r="AC38" s="26" t="s">
        <v>46</v>
      </c>
      <c r="AD38" s="26">
        <f>'[1]1 квартал 2017 г'!AD38+'[1]2 квартал 2017'!AD38</f>
        <v>0</v>
      </c>
      <c r="AE38" s="26">
        <f>'[1]1 квартал 2017 г'!AE38+'[1]2 квартал 2017'!AE38</f>
        <v>0</v>
      </c>
      <c r="AF38" s="26" t="s">
        <v>49</v>
      </c>
      <c r="AG38" s="26" t="s">
        <v>44</v>
      </c>
      <c r="AH38" s="26">
        <f>'[1]1 квартал 2017 г'!AH38+'[1]2 квартал 2017'!AH38</f>
        <v>0</v>
      </c>
      <c r="AI38" s="26">
        <f>'[1]1 квартал 2017 г'!AI38+'[1]2 квартал 2017'!AI38</f>
        <v>0</v>
      </c>
      <c r="AJ38" s="26" t="s">
        <v>50</v>
      </c>
      <c r="AK38" s="26" t="s">
        <v>51</v>
      </c>
      <c r="AL38" s="26">
        <f>'[1]1 квартал 2017 г'!AL38+'[1]2 квартал 2017'!AL38</f>
        <v>0</v>
      </c>
      <c r="AM38" s="28">
        <f>'[1]1 квартал 2017 г'!AM38+'[1]2 квартал 2017'!AM38</f>
        <v>0</v>
      </c>
      <c r="AN38" s="26" t="s">
        <v>52</v>
      </c>
      <c r="AO38" s="26" t="s">
        <v>53</v>
      </c>
      <c r="AP38" s="26">
        <f>'[1]1 квартал 2017 г'!AP38+'[1]2 квартал 2017'!AP38</f>
        <v>0</v>
      </c>
      <c r="AQ38" s="26">
        <f>'[1]1 квартал 2017 г'!AQ38+'[1]2 квартал 2017'!AQ38</f>
        <v>0</v>
      </c>
      <c r="AR38" s="26" t="s">
        <v>54</v>
      </c>
      <c r="AS38" s="26" t="s">
        <v>55</v>
      </c>
      <c r="AT38" s="26">
        <f>'[1]1 квартал 2017 г'!AT38+'[1]2 квартал 2017'!AT38</f>
        <v>0</v>
      </c>
      <c r="AU38" s="26">
        <f>'[1]1 квартал 2017 г'!AU38+'[1]2 квартал 2017'!AU38</f>
        <v>0</v>
      </c>
      <c r="AV38" s="19"/>
      <c r="AW38" s="19"/>
      <c r="AX38" s="26">
        <f>'[1]1 квартал 2017 г'!AX38+'[1]2 квартал 2017'!AX38</f>
        <v>0</v>
      </c>
      <c r="AY38" s="26">
        <f>'[1]1 квартал 2017 г'!AY38+'[1]2 квартал 2017'!AY38</f>
        <v>0</v>
      </c>
      <c r="AZ38" s="26" t="s">
        <v>56</v>
      </c>
      <c r="BA38" s="26" t="s">
        <v>53</v>
      </c>
      <c r="BB38" s="26">
        <f>'[1]1 квартал 2017 г'!BB38+'[1]2 квартал 2017'!BB38</f>
        <v>0</v>
      </c>
      <c r="BC38" s="26">
        <f>'[1]1 квартал 2017 г'!BC38+'[1]2 квартал 2017'!BC38</f>
        <v>0</v>
      </c>
      <c r="BD38" s="26" t="s">
        <v>56</v>
      </c>
      <c r="BE38" s="26" t="s">
        <v>48</v>
      </c>
      <c r="BF38" s="26">
        <f>'[1]1 квартал 2017 г'!BF38+'[1]2 квартал 2017'!BF38</f>
        <v>0</v>
      </c>
      <c r="BG38" s="26">
        <f>'[1]1 квартал 2017 г'!BG38+'[1]2 квартал 2017'!BG38</f>
        <v>0</v>
      </c>
      <c r="BH38" s="26" t="s">
        <v>56</v>
      </c>
      <c r="BI38" s="26" t="s">
        <v>53</v>
      </c>
      <c r="BJ38" s="26">
        <f>'[1]1 квартал 2017 г'!BJ38+'[1]2 квартал 2017'!BJ38</f>
        <v>0</v>
      </c>
      <c r="BK38" s="28">
        <f>'[1]1 квартал 2017 г'!BK38+'[1]2 квартал 2017'!BK38</f>
        <v>0</v>
      </c>
      <c r="BL38" s="26" t="s">
        <v>57</v>
      </c>
      <c r="BM38" s="26" t="s">
        <v>58</v>
      </c>
      <c r="BN38" s="26">
        <f>'[1]1 квартал 2017 г'!BN38+'[1]2 квартал 2017'!BN38</f>
        <v>0</v>
      </c>
      <c r="BO38" s="26">
        <f>'[1]1 квартал 2017 г'!BO38+'[1]2 квартал 2017'!BO38</f>
        <v>0</v>
      </c>
      <c r="BP38" s="26" t="s">
        <v>59</v>
      </c>
      <c r="BQ38" s="26" t="s">
        <v>58</v>
      </c>
      <c r="BR38" s="26">
        <f>'[1]1 квартал 2017 г'!BR38+'[1]2 квартал 2017'!BR38</f>
        <v>0</v>
      </c>
      <c r="BS38" s="26">
        <f>'[1]1 квартал 2017 г'!BS38+'[1]2 квартал 2017'!BS38</f>
        <v>0</v>
      </c>
      <c r="BT38" s="26" t="s">
        <v>60</v>
      </c>
      <c r="BU38" s="26" t="s">
        <v>61</v>
      </c>
      <c r="BV38" s="26">
        <f>'[1]1 квартал 2017 г'!BV38+'[1]2 квартал 2017'!BV38</f>
        <v>0</v>
      </c>
      <c r="BW38" s="26">
        <f>'[1]1 квартал 2017 г'!BW38+'[1]2 квартал 2017'!BW38</f>
        <v>0</v>
      </c>
      <c r="BX38" s="26" t="s">
        <v>60</v>
      </c>
      <c r="BY38" s="26" t="s">
        <v>55</v>
      </c>
      <c r="BZ38" s="26">
        <f>'[1]1 квартал 2017 г'!BZ38+'[1]2 квартал 2017'!BZ38</f>
        <v>0</v>
      </c>
      <c r="CA38" s="26">
        <f>'[1]1 квартал 2017 г'!CA38+'[1]2 квартал 2017'!CA38</f>
        <v>0</v>
      </c>
      <c r="CB38" s="26" t="s">
        <v>60</v>
      </c>
      <c r="CC38" s="26" t="s">
        <v>62</v>
      </c>
      <c r="CD38" s="26">
        <f>'[1]1 квартал 2017 г'!CD38+'[1]2 квартал 2017'!CD38</f>
        <v>1.7999999999999999E-2</v>
      </c>
      <c r="CE38" s="26">
        <f>'[1]1 квартал 2017 г'!CE38+'[1]2 квартал 2017'!CE38</f>
        <v>23.881</v>
      </c>
      <c r="CF38" s="26" t="s">
        <v>60</v>
      </c>
      <c r="CG38" s="26" t="s">
        <v>62</v>
      </c>
      <c r="CH38" s="26">
        <f>'[1]1 квартал 2017 г'!CH38+'[1]2 квартал 2017'!CH38</f>
        <v>0.01</v>
      </c>
      <c r="CI38" s="26">
        <f>'[1]1 квартал 2017 г'!CI38+'[1]2 квартал 2017'!CI38</f>
        <v>31.225000000000001</v>
      </c>
      <c r="CJ38" s="26" t="s">
        <v>60</v>
      </c>
      <c r="CK38" s="26" t="s">
        <v>53</v>
      </c>
      <c r="CL38" s="26">
        <f>'[1]1 квартал 2017 г'!CL38+'[1]2 квартал 2017'!CL38</f>
        <v>0</v>
      </c>
      <c r="CM38" s="26">
        <f>'[1]1 квартал 2017 г'!CM38+'[1]2 квартал 2017'!CM38</f>
        <v>0</v>
      </c>
      <c r="CN38" s="26" t="s">
        <v>63</v>
      </c>
      <c r="CO38" s="26" t="s">
        <v>53</v>
      </c>
      <c r="CP38" s="26">
        <f>'[1]1 квартал 2017 г'!CP38+'[1]2 квартал 2017'!CP38</f>
        <v>2</v>
      </c>
      <c r="CQ38" s="26">
        <f>'[1]1 квартал 2017 г'!CQ38+'[1]2 квартал 2017'!CQ38</f>
        <v>1.5049999999999999</v>
      </c>
      <c r="CR38" s="26" t="s">
        <v>64</v>
      </c>
      <c r="CS38" s="26" t="s">
        <v>65</v>
      </c>
      <c r="CT38" s="26">
        <f>'[1]1 квартал 2017 г'!CT38+'[1]2 квартал 2017'!CT38</f>
        <v>0</v>
      </c>
      <c r="CU38" s="26">
        <f>'[1]1 квартал 2017 г'!CU38+'[1]2 квартал 2017'!CU38</f>
        <v>0</v>
      </c>
      <c r="CV38" s="26" t="s">
        <v>64</v>
      </c>
      <c r="CW38" s="26" t="s">
        <v>53</v>
      </c>
      <c r="CX38" s="26">
        <f>'[1]1 квартал 2017 г'!CX38+'[1]2 квартал 2017'!CX38</f>
        <v>8</v>
      </c>
      <c r="CY38" s="26">
        <f>'[1]1 квартал 2017 г'!CY38+'[1]2 квартал 2017'!CY38</f>
        <v>1.625</v>
      </c>
      <c r="CZ38" s="26" t="s">
        <v>64</v>
      </c>
      <c r="DA38" s="26" t="s">
        <v>53</v>
      </c>
      <c r="DB38" s="26">
        <f>'[1]1 квартал 2017 г'!DB38+'[1]2 квартал 2017'!DB38</f>
        <v>0</v>
      </c>
      <c r="DC38" s="26">
        <f>'[1]1 квартал 2017 г'!DC38+'[1]2 квартал 2017'!DC38</f>
        <v>0</v>
      </c>
      <c r="DD38" s="26" t="s">
        <v>66</v>
      </c>
      <c r="DE38" s="26" t="s">
        <v>67</v>
      </c>
      <c r="DF38" s="26">
        <f>'[1]1 квартал 2017 г'!DF38+'[1]2 квартал 2017'!DF38</f>
        <v>0</v>
      </c>
      <c r="DG38" s="26">
        <f>'[1]1 квартал 2017 г'!DG38+'[1]2 квартал 2017'!DG38</f>
        <v>0</v>
      </c>
      <c r="DH38" s="26" t="s">
        <v>68</v>
      </c>
      <c r="DI38" s="26" t="s">
        <v>69</v>
      </c>
      <c r="DJ38" s="26">
        <f>'[1]1 квартал 2017 г'!DJ38+'[1]2 квартал 2017'!DJ38</f>
        <v>0</v>
      </c>
      <c r="DK38" s="26">
        <f>'[1]1 квартал 2017 г'!DK38+'[1]2 квартал 2017'!DK38</f>
        <v>0</v>
      </c>
      <c r="DL38" s="26" t="s">
        <v>70</v>
      </c>
      <c r="DM38" s="28">
        <f>'[1]1 квартал 2017 г'!DM38+'[1]2 квартал 2017'!DM38</f>
        <v>6.3319999999999999</v>
      </c>
    </row>
    <row r="39" spans="1:119" s="31" customFormat="1" ht="15.75" x14ac:dyDescent="0.25">
      <c r="A39" s="19">
        <v>38</v>
      </c>
      <c r="B39" s="19">
        <v>2</v>
      </c>
      <c r="C39" s="20" t="s">
        <v>107</v>
      </c>
      <c r="D39" s="21" t="s">
        <v>42</v>
      </c>
      <c r="E39" s="30">
        <v>197.48524</v>
      </c>
      <c r="F39" s="23">
        <v>131.05596</v>
      </c>
      <c r="G39" s="23">
        <v>24.64714</v>
      </c>
      <c r="H39" s="23">
        <f t="shared" si="0"/>
        <v>155.70310000000001</v>
      </c>
      <c r="I39" s="24">
        <f t="shared" si="1"/>
        <v>353.18834000000004</v>
      </c>
      <c r="J39" s="25">
        <f t="shared" si="2"/>
        <v>866.08699999999988</v>
      </c>
      <c r="K39" s="25">
        <f t="shared" si="3"/>
        <v>-512.89865999999984</v>
      </c>
      <c r="L39" s="26" t="s">
        <v>43</v>
      </c>
      <c r="M39" s="26" t="s">
        <v>44</v>
      </c>
      <c r="N39" s="26">
        <f>'[1]1 квартал 2017 г'!N39+'[1]2 квартал 2017'!N39</f>
        <v>0</v>
      </c>
      <c r="O39" s="27">
        <f>'[1]1 квартал 2017 г'!O39+'[1]2 квартал 2017'!O39</f>
        <v>0</v>
      </c>
      <c r="P39" s="26" t="s">
        <v>45</v>
      </c>
      <c r="Q39" s="26" t="s">
        <v>46</v>
      </c>
      <c r="R39" s="26">
        <f>'[1]1 квартал 2017 г'!R39+'[1]2 квартал 2017'!R39</f>
        <v>0</v>
      </c>
      <c r="S39" s="26">
        <f>'[1]1 квартал 2017 г'!S39+'[1]2 квартал 2017'!S39</f>
        <v>0</v>
      </c>
      <c r="T39" s="26" t="s">
        <v>45</v>
      </c>
      <c r="U39" s="26" t="s">
        <v>47</v>
      </c>
      <c r="V39" s="19">
        <f>'[1]1 квартал 2017 г'!V39+'[1]2 квартал 2017'!V39</f>
        <v>0</v>
      </c>
      <c r="W39" s="19">
        <f>'[1]1 квартал 2017 г'!W39+'[1]2 квартал 2017'!W39</f>
        <v>0</v>
      </c>
      <c r="X39" s="19" t="s">
        <v>45</v>
      </c>
      <c r="Y39" s="19" t="s">
        <v>48</v>
      </c>
      <c r="Z39" s="19">
        <f>'[1]1 квартал 2017 г'!Z39+'[1]2 квартал 2017'!Z39</f>
        <v>0</v>
      </c>
      <c r="AA39" s="19">
        <f>'[1]1 квартал 2017 г'!AA39+'[1]2 квартал 2017'!AA39</f>
        <v>0</v>
      </c>
      <c r="AB39" s="26" t="s">
        <v>45</v>
      </c>
      <c r="AC39" s="26" t="s">
        <v>46</v>
      </c>
      <c r="AD39" s="26">
        <f>'[1]1 квартал 2017 г'!AD39+'[1]2 квартал 2017'!AD39</f>
        <v>0</v>
      </c>
      <c r="AE39" s="26">
        <f>'[1]1 квартал 2017 г'!AE39+'[1]2 квартал 2017'!AE39</f>
        <v>0</v>
      </c>
      <c r="AF39" s="26" t="s">
        <v>49</v>
      </c>
      <c r="AG39" s="26" t="s">
        <v>44</v>
      </c>
      <c r="AH39" s="26">
        <f>'[1]1 квартал 2017 г'!AH39+'[1]2 квартал 2017'!AH39</f>
        <v>0</v>
      </c>
      <c r="AI39" s="26">
        <f>'[1]1 квартал 2017 г'!AI39+'[1]2 квартал 2017'!AI39</f>
        <v>0</v>
      </c>
      <c r="AJ39" s="26" t="s">
        <v>50</v>
      </c>
      <c r="AK39" s="26" t="s">
        <v>51</v>
      </c>
      <c r="AL39" s="26">
        <f>'[1]1 квартал 2017 г'!AL39+'[1]2 квартал 2017'!AL39</f>
        <v>6.4000000000000001E-2</v>
      </c>
      <c r="AM39" s="28">
        <f>'[1]1 квартал 2017 г'!AM39+'[1]2 квартал 2017'!AM39</f>
        <v>686.375</v>
      </c>
      <c r="AN39" s="26" t="s">
        <v>52</v>
      </c>
      <c r="AO39" s="26" t="s">
        <v>53</v>
      </c>
      <c r="AP39" s="26">
        <f>'[1]1 квартал 2017 г'!AP39+'[1]2 квартал 2017'!AP39</f>
        <v>0</v>
      </c>
      <c r="AQ39" s="26">
        <f>'[1]1 квартал 2017 г'!AQ39+'[1]2 квартал 2017'!AQ39</f>
        <v>0</v>
      </c>
      <c r="AR39" s="26" t="s">
        <v>54</v>
      </c>
      <c r="AS39" s="26" t="s">
        <v>55</v>
      </c>
      <c r="AT39" s="26">
        <f>'[1]1 квартал 2017 г'!AT39+'[1]2 квартал 2017'!AT39</f>
        <v>0</v>
      </c>
      <c r="AU39" s="26">
        <f>'[1]1 квартал 2017 г'!AU39+'[1]2 квартал 2017'!AU39</f>
        <v>0</v>
      </c>
      <c r="AV39" s="19"/>
      <c r="AW39" s="19"/>
      <c r="AX39" s="26">
        <f>'[1]1 квартал 2017 г'!AX39+'[1]2 квартал 2017'!AX39</f>
        <v>0</v>
      </c>
      <c r="AY39" s="26">
        <f>'[1]1 квартал 2017 г'!AY39+'[1]2 квартал 2017'!AY39</f>
        <v>0</v>
      </c>
      <c r="AZ39" s="26" t="s">
        <v>56</v>
      </c>
      <c r="BA39" s="26" t="s">
        <v>53</v>
      </c>
      <c r="BB39" s="26">
        <f>'[1]1 квартал 2017 г'!BB39+'[1]2 квартал 2017'!BB39</f>
        <v>1</v>
      </c>
      <c r="BC39" s="26">
        <f>'[1]1 квартал 2017 г'!BC39+'[1]2 квартал 2017'!BC39</f>
        <v>24.071000000000002</v>
      </c>
      <c r="BD39" s="26" t="s">
        <v>56</v>
      </c>
      <c r="BE39" s="26" t="s">
        <v>48</v>
      </c>
      <c r="BF39" s="26">
        <f>'[1]1 квартал 2017 г'!BF39+'[1]2 квартал 2017'!BF39</f>
        <v>0</v>
      </c>
      <c r="BG39" s="26">
        <f>'[1]1 квартал 2017 г'!BG39+'[1]2 квартал 2017'!BG39</f>
        <v>0</v>
      </c>
      <c r="BH39" s="26" t="s">
        <v>56</v>
      </c>
      <c r="BI39" s="26" t="s">
        <v>53</v>
      </c>
      <c r="BJ39" s="26">
        <f>'[1]1 квартал 2017 г'!BJ39+'[1]2 квартал 2017'!BJ39</f>
        <v>6</v>
      </c>
      <c r="BK39" s="28">
        <f>'[1]1 квартал 2017 г'!BK39+'[1]2 квартал 2017'!BK39</f>
        <v>149.017</v>
      </c>
      <c r="BL39" s="26" t="s">
        <v>57</v>
      </c>
      <c r="BM39" s="26" t="s">
        <v>58</v>
      </c>
      <c r="BN39" s="26">
        <f>'[1]1 квартал 2017 г'!BN39+'[1]2 квартал 2017'!BN39</f>
        <v>0</v>
      </c>
      <c r="BO39" s="26">
        <f>'[1]1 квартал 2017 г'!BO39+'[1]2 квартал 2017'!BO39</f>
        <v>0</v>
      </c>
      <c r="BP39" s="26" t="s">
        <v>59</v>
      </c>
      <c r="BQ39" s="26" t="s">
        <v>58</v>
      </c>
      <c r="BR39" s="26">
        <f>'[1]1 квартал 2017 г'!BR39+'[1]2 квартал 2017'!BR39</f>
        <v>0</v>
      </c>
      <c r="BS39" s="26">
        <f>'[1]1 квартал 2017 г'!BS39+'[1]2 квартал 2017'!BS39</f>
        <v>0</v>
      </c>
      <c r="BT39" s="26" t="s">
        <v>60</v>
      </c>
      <c r="BU39" s="26" t="s">
        <v>61</v>
      </c>
      <c r="BV39" s="26">
        <f>'[1]1 квартал 2017 г'!BV39+'[1]2 квартал 2017'!BV39</f>
        <v>0</v>
      </c>
      <c r="BW39" s="26">
        <f>'[1]1 квартал 2017 г'!BW39+'[1]2 квартал 2017'!BW39</f>
        <v>0</v>
      </c>
      <c r="BX39" s="26" t="s">
        <v>60</v>
      </c>
      <c r="BY39" s="26" t="s">
        <v>55</v>
      </c>
      <c r="BZ39" s="26">
        <f>'[1]1 квартал 2017 г'!BZ39+'[1]2 квартал 2017'!BZ39</f>
        <v>0</v>
      </c>
      <c r="CA39" s="26">
        <f>'[1]1 квартал 2017 г'!CA39+'[1]2 квартал 2017'!CA39</f>
        <v>0</v>
      </c>
      <c r="CB39" s="26" t="s">
        <v>60</v>
      </c>
      <c r="CC39" s="26" t="s">
        <v>62</v>
      </c>
      <c r="CD39" s="26">
        <f>'[1]1 квартал 2017 г'!CD39+'[1]2 квартал 2017'!CD39</f>
        <v>0</v>
      </c>
      <c r="CE39" s="26">
        <f>'[1]1 квартал 2017 г'!CE39+'[1]2 квартал 2017'!CE39</f>
        <v>0</v>
      </c>
      <c r="CF39" s="26" t="s">
        <v>60</v>
      </c>
      <c r="CG39" s="26" t="s">
        <v>62</v>
      </c>
      <c r="CH39" s="26">
        <f>'[1]1 квартал 2017 г'!CH39+'[1]2 квартал 2017'!CH39</f>
        <v>1.2E-2</v>
      </c>
      <c r="CI39" s="26">
        <f>'[1]1 квартал 2017 г'!CI39+'[1]2 квартал 2017'!CI39</f>
        <v>5.0979999999999999</v>
      </c>
      <c r="CJ39" s="26" t="s">
        <v>60</v>
      </c>
      <c r="CK39" s="26" t="s">
        <v>53</v>
      </c>
      <c r="CL39" s="26">
        <f>'[1]1 квартал 2017 г'!CL39+'[1]2 квартал 2017'!CL39</f>
        <v>0</v>
      </c>
      <c r="CM39" s="26">
        <f>'[1]1 квартал 2017 г'!CM39+'[1]2 квартал 2017'!CM39</f>
        <v>0</v>
      </c>
      <c r="CN39" s="26" t="s">
        <v>63</v>
      </c>
      <c r="CO39" s="26" t="s">
        <v>53</v>
      </c>
      <c r="CP39" s="26">
        <f>'[1]1 квартал 2017 г'!CP39+'[1]2 квартал 2017'!CP39</f>
        <v>0</v>
      </c>
      <c r="CQ39" s="26">
        <f>'[1]1 квартал 2017 г'!CQ39+'[1]2 квартал 2017'!CQ39</f>
        <v>0</v>
      </c>
      <c r="CR39" s="26" t="s">
        <v>64</v>
      </c>
      <c r="CS39" s="26" t="s">
        <v>65</v>
      </c>
      <c r="CT39" s="26">
        <f>'[1]1 квартал 2017 г'!CT39+'[1]2 квартал 2017'!CT39</f>
        <v>0</v>
      </c>
      <c r="CU39" s="26">
        <f>'[1]1 квартал 2017 г'!CU39+'[1]2 квартал 2017'!CU39</f>
        <v>0</v>
      </c>
      <c r="CV39" s="26" t="s">
        <v>64</v>
      </c>
      <c r="CW39" s="26" t="s">
        <v>53</v>
      </c>
      <c r="CX39" s="26">
        <f>'[1]1 квартал 2017 г'!CX39+'[1]2 квартал 2017'!CX39</f>
        <v>0</v>
      </c>
      <c r="CY39" s="26">
        <f>'[1]1 квартал 2017 г'!CY39+'[1]2 квартал 2017'!CY39</f>
        <v>0</v>
      </c>
      <c r="CZ39" s="26" t="s">
        <v>64</v>
      </c>
      <c r="DA39" s="26" t="s">
        <v>53</v>
      </c>
      <c r="DB39" s="26">
        <f>'[1]1 квартал 2017 г'!DB39+'[1]2 квартал 2017'!DB39</f>
        <v>0</v>
      </c>
      <c r="DC39" s="26">
        <f>'[1]1 квартал 2017 г'!DC39+'[1]2 квартал 2017'!DC39</f>
        <v>0</v>
      </c>
      <c r="DD39" s="26" t="s">
        <v>66</v>
      </c>
      <c r="DE39" s="26" t="s">
        <v>67</v>
      </c>
      <c r="DF39" s="26">
        <f>'[1]1 квартал 2017 г'!DF39+'[1]2 квартал 2017'!DF39</f>
        <v>0</v>
      </c>
      <c r="DG39" s="26">
        <f>'[1]1 квартал 2017 г'!DG39+'[1]2 квартал 2017'!DG39</f>
        <v>0</v>
      </c>
      <c r="DH39" s="26" t="s">
        <v>68</v>
      </c>
      <c r="DI39" s="26" t="s">
        <v>69</v>
      </c>
      <c r="DJ39" s="26">
        <f>'[1]1 квартал 2017 г'!DJ39+'[1]2 квартал 2017'!DJ39</f>
        <v>0</v>
      </c>
      <c r="DK39" s="26">
        <f>'[1]1 квартал 2017 г'!DK39+'[1]2 квартал 2017'!DK39</f>
        <v>0</v>
      </c>
      <c r="DL39" s="26" t="s">
        <v>70</v>
      </c>
      <c r="DM39" s="28">
        <f>'[1]1 квартал 2017 г'!DM39+'[1]2 квартал 2017'!DM39</f>
        <v>1.526</v>
      </c>
      <c r="DO39"/>
    </row>
    <row r="40" spans="1:119" customFormat="1" ht="15.75" x14ac:dyDescent="0.25">
      <c r="A40" s="19">
        <v>39</v>
      </c>
      <c r="B40" s="19">
        <v>2</v>
      </c>
      <c r="C40" s="20" t="s">
        <v>108</v>
      </c>
      <c r="D40" s="21" t="s">
        <v>42</v>
      </c>
      <c r="E40" s="30">
        <v>121.29778999999999</v>
      </c>
      <c r="F40" s="23">
        <v>81.610439999999997</v>
      </c>
      <c r="G40" s="23">
        <f>8.73197+4.17677</f>
        <v>12.908740000000002</v>
      </c>
      <c r="H40" s="23">
        <f t="shared" si="0"/>
        <v>94.519180000000006</v>
      </c>
      <c r="I40" s="24">
        <f t="shared" si="1"/>
        <v>215.81697</v>
      </c>
      <c r="J40" s="25">
        <f t="shared" si="2"/>
        <v>157.70099999999999</v>
      </c>
      <c r="K40" s="25">
        <f t="shared" si="3"/>
        <v>58.115970000000004</v>
      </c>
      <c r="L40" s="26" t="s">
        <v>43</v>
      </c>
      <c r="M40" s="26" t="s">
        <v>44</v>
      </c>
      <c r="N40" s="26">
        <f>'[1]1 квартал 2017 г'!N40+'[1]2 квартал 2017'!N40</f>
        <v>0</v>
      </c>
      <c r="O40" s="27">
        <f>'[1]1 квартал 2017 г'!O40+'[1]2 квартал 2017'!O40</f>
        <v>0</v>
      </c>
      <c r="P40" s="26" t="s">
        <v>45</v>
      </c>
      <c r="Q40" s="26" t="s">
        <v>46</v>
      </c>
      <c r="R40" s="26">
        <f>'[1]1 квартал 2017 г'!R40+'[1]2 квартал 2017'!R40</f>
        <v>0</v>
      </c>
      <c r="S40" s="26">
        <f>'[1]1 квартал 2017 г'!S40+'[1]2 квартал 2017'!S40</f>
        <v>0</v>
      </c>
      <c r="T40" s="26" t="s">
        <v>45</v>
      </c>
      <c r="U40" s="26" t="s">
        <v>47</v>
      </c>
      <c r="V40" s="19">
        <f>'[1]1 квартал 2017 г'!V40+'[1]2 квартал 2017'!V40</f>
        <v>0</v>
      </c>
      <c r="W40" s="19">
        <f>'[1]1 квартал 2017 г'!W40+'[1]2 квартал 2017'!W40</f>
        <v>0</v>
      </c>
      <c r="X40" s="19" t="s">
        <v>45</v>
      </c>
      <c r="Y40" s="19" t="s">
        <v>48</v>
      </c>
      <c r="Z40" s="19">
        <f>'[1]1 квартал 2017 г'!Z40+'[1]2 квартал 2017'!Z40</f>
        <v>0</v>
      </c>
      <c r="AA40" s="19">
        <f>'[1]1 квартал 2017 г'!AA40+'[1]2 квартал 2017'!AA40</f>
        <v>0</v>
      </c>
      <c r="AB40" s="26" t="s">
        <v>45</v>
      </c>
      <c r="AC40" s="26" t="s">
        <v>46</v>
      </c>
      <c r="AD40" s="26">
        <f>'[1]1 квартал 2017 г'!AD40+'[1]2 квартал 2017'!AD40</f>
        <v>0</v>
      </c>
      <c r="AE40" s="26">
        <f>'[1]1 квартал 2017 г'!AE40+'[1]2 квартал 2017'!AE40</f>
        <v>0</v>
      </c>
      <c r="AF40" s="26" t="s">
        <v>49</v>
      </c>
      <c r="AG40" s="26" t="s">
        <v>44</v>
      </c>
      <c r="AH40" s="26">
        <f>'[1]1 квартал 2017 г'!AH40+'[1]2 квартал 2017'!AH40</f>
        <v>0</v>
      </c>
      <c r="AI40" s="26">
        <f>'[1]1 квартал 2017 г'!AI40+'[1]2 квартал 2017'!AI40</f>
        <v>0</v>
      </c>
      <c r="AJ40" s="26" t="s">
        <v>50</v>
      </c>
      <c r="AK40" s="26" t="s">
        <v>51</v>
      </c>
      <c r="AL40" s="26">
        <f>'[1]1 квартал 2017 г'!AL40+'[1]2 квартал 2017'!AL40</f>
        <v>6.4000000000000001E-2</v>
      </c>
      <c r="AM40" s="28">
        <f>'[1]1 квартал 2017 г'!AM40+'[1]2 квартал 2017'!AM40</f>
        <v>157.70099999999999</v>
      </c>
      <c r="AN40" s="26" t="s">
        <v>52</v>
      </c>
      <c r="AO40" s="26" t="s">
        <v>53</v>
      </c>
      <c r="AP40" s="26">
        <f>'[1]1 квартал 2017 г'!AP40+'[1]2 квартал 2017'!AP40</f>
        <v>0</v>
      </c>
      <c r="AQ40" s="26">
        <f>'[1]1 квартал 2017 г'!AQ40+'[1]2 квартал 2017'!AQ40</f>
        <v>0</v>
      </c>
      <c r="AR40" s="26" t="s">
        <v>54</v>
      </c>
      <c r="AS40" s="26" t="s">
        <v>55</v>
      </c>
      <c r="AT40" s="26">
        <f>'[1]1 квартал 2017 г'!AT40+'[1]2 квартал 2017'!AT40</f>
        <v>0</v>
      </c>
      <c r="AU40" s="26">
        <f>'[1]1 квартал 2017 г'!AU40+'[1]2 квартал 2017'!AU40</f>
        <v>0</v>
      </c>
      <c r="AV40" s="19"/>
      <c r="AW40" s="19"/>
      <c r="AX40" s="26">
        <f>'[1]1 квартал 2017 г'!AX40+'[1]2 квартал 2017'!AX40</f>
        <v>0</v>
      </c>
      <c r="AY40" s="26">
        <f>'[1]1 квартал 2017 г'!AY40+'[1]2 квартал 2017'!AY40</f>
        <v>0</v>
      </c>
      <c r="AZ40" s="26" t="s">
        <v>56</v>
      </c>
      <c r="BA40" s="26" t="s">
        <v>53</v>
      </c>
      <c r="BB40" s="26">
        <f>'[1]1 квартал 2017 г'!BB40+'[1]2 квартал 2017'!BB40</f>
        <v>0</v>
      </c>
      <c r="BC40" s="26">
        <f>'[1]1 квартал 2017 г'!BC40+'[1]2 квартал 2017'!BC40</f>
        <v>0</v>
      </c>
      <c r="BD40" s="26" t="s">
        <v>56</v>
      </c>
      <c r="BE40" s="26" t="s">
        <v>48</v>
      </c>
      <c r="BF40" s="26">
        <f>'[1]1 квартал 2017 г'!BF40+'[1]2 квартал 2017'!BF40</f>
        <v>0</v>
      </c>
      <c r="BG40" s="26">
        <f>'[1]1 квартал 2017 г'!BG40+'[1]2 квартал 2017'!BG40</f>
        <v>0</v>
      </c>
      <c r="BH40" s="26" t="s">
        <v>56</v>
      </c>
      <c r="BI40" s="26" t="s">
        <v>53</v>
      </c>
      <c r="BJ40" s="26">
        <f>'[1]1 квартал 2017 г'!BJ40+'[1]2 квартал 2017'!BJ40</f>
        <v>0</v>
      </c>
      <c r="BK40" s="28">
        <f>'[1]1 квартал 2017 г'!BK40+'[1]2 квартал 2017'!BK40</f>
        <v>0</v>
      </c>
      <c r="BL40" s="26" t="s">
        <v>57</v>
      </c>
      <c r="BM40" s="26" t="s">
        <v>58</v>
      </c>
      <c r="BN40" s="26">
        <f>'[1]1 квартал 2017 г'!BN40+'[1]2 квартал 2017'!BN40</f>
        <v>0</v>
      </c>
      <c r="BO40" s="26">
        <f>'[1]1 квартал 2017 г'!BO40+'[1]2 квартал 2017'!BO40</f>
        <v>0</v>
      </c>
      <c r="BP40" s="26" t="s">
        <v>59</v>
      </c>
      <c r="BQ40" s="26" t="s">
        <v>58</v>
      </c>
      <c r="BR40" s="26">
        <f>'[1]1 квартал 2017 г'!BR40+'[1]2 квартал 2017'!BR40</f>
        <v>0</v>
      </c>
      <c r="BS40" s="26">
        <f>'[1]1 квартал 2017 г'!BS40+'[1]2 квартал 2017'!BS40</f>
        <v>0</v>
      </c>
      <c r="BT40" s="26" t="s">
        <v>60</v>
      </c>
      <c r="BU40" s="26" t="s">
        <v>61</v>
      </c>
      <c r="BV40" s="26">
        <f>'[1]1 квартал 2017 г'!BV40+'[1]2 квартал 2017'!BV40</f>
        <v>0</v>
      </c>
      <c r="BW40" s="26">
        <f>'[1]1 квартал 2017 г'!BW40+'[1]2 квартал 2017'!BW40</f>
        <v>0</v>
      </c>
      <c r="BX40" s="26" t="s">
        <v>60</v>
      </c>
      <c r="BY40" s="26" t="s">
        <v>55</v>
      </c>
      <c r="BZ40" s="26">
        <f>'[1]1 квартал 2017 г'!BZ40+'[1]2 квартал 2017'!BZ40</f>
        <v>0</v>
      </c>
      <c r="CA40" s="26">
        <f>'[1]1 квартал 2017 г'!CA40+'[1]2 квартал 2017'!CA40</f>
        <v>0</v>
      </c>
      <c r="CB40" s="26" t="s">
        <v>60</v>
      </c>
      <c r="CC40" s="26" t="s">
        <v>62</v>
      </c>
      <c r="CD40" s="26">
        <f>'[1]1 квартал 2017 г'!CD40+'[1]2 квартал 2017'!CD40</f>
        <v>0</v>
      </c>
      <c r="CE40" s="26">
        <f>'[1]1 квартал 2017 г'!CE40+'[1]2 квартал 2017'!CE40</f>
        <v>0</v>
      </c>
      <c r="CF40" s="26" t="s">
        <v>60</v>
      </c>
      <c r="CG40" s="26" t="s">
        <v>62</v>
      </c>
      <c r="CH40" s="26">
        <f>'[1]1 квартал 2017 г'!CH40+'[1]2 квартал 2017'!CH40</f>
        <v>0</v>
      </c>
      <c r="CI40" s="26">
        <f>'[1]1 квартал 2017 г'!CI40+'[1]2 квартал 2017'!CI40</f>
        <v>0</v>
      </c>
      <c r="CJ40" s="26" t="s">
        <v>60</v>
      </c>
      <c r="CK40" s="26" t="s">
        <v>53</v>
      </c>
      <c r="CL40" s="26">
        <f>'[1]1 квартал 2017 г'!CL40+'[1]2 квартал 2017'!CL40</f>
        <v>0</v>
      </c>
      <c r="CM40" s="26">
        <f>'[1]1 квартал 2017 г'!CM40+'[1]2 квартал 2017'!CM40</f>
        <v>0</v>
      </c>
      <c r="CN40" s="26" t="s">
        <v>63</v>
      </c>
      <c r="CO40" s="26" t="s">
        <v>53</v>
      </c>
      <c r="CP40" s="26">
        <f>'[1]1 квартал 2017 г'!CP40+'[1]2 квартал 2017'!CP40</f>
        <v>0</v>
      </c>
      <c r="CQ40" s="26">
        <f>'[1]1 квартал 2017 г'!CQ40+'[1]2 квартал 2017'!CQ40</f>
        <v>0</v>
      </c>
      <c r="CR40" s="26" t="s">
        <v>64</v>
      </c>
      <c r="CS40" s="26" t="s">
        <v>65</v>
      </c>
      <c r="CT40" s="26">
        <f>'[1]1 квартал 2017 г'!CT40+'[1]2 квартал 2017'!CT40</f>
        <v>0</v>
      </c>
      <c r="CU40" s="26">
        <f>'[1]1 квартал 2017 г'!CU40+'[1]2 квартал 2017'!CU40</f>
        <v>0</v>
      </c>
      <c r="CV40" s="26" t="s">
        <v>64</v>
      </c>
      <c r="CW40" s="26" t="s">
        <v>53</v>
      </c>
      <c r="CX40" s="26">
        <f>'[1]1 квартал 2017 г'!CX40+'[1]2 квартал 2017'!CX40</f>
        <v>0</v>
      </c>
      <c r="CY40" s="26">
        <f>'[1]1 квартал 2017 г'!CY40+'[1]2 квартал 2017'!CY40</f>
        <v>0</v>
      </c>
      <c r="CZ40" s="26" t="s">
        <v>64</v>
      </c>
      <c r="DA40" s="26" t="s">
        <v>53</v>
      </c>
      <c r="DB40" s="26">
        <f>'[1]1 квартал 2017 г'!DB40+'[1]2 квартал 2017'!DB40</f>
        <v>0</v>
      </c>
      <c r="DC40" s="26">
        <f>'[1]1 квартал 2017 г'!DC40+'[1]2 квартал 2017'!DC40</f>
        <v>0</v>
      </c>
      <c r="DD40" s="26" t="s">
        <v>66</v>
      </c>
      <c r="DE40" s="26" t="s">
        <v>67</v>
      </c>
      <c r="DF40" s="26">
        <f>'[1]1 квартал 2017 г'!DF40+'[1]2 квартал 2017'!DF40</f>
        <v>0</v>
      </c>
      <c r="DG40" s="26">
        <f>'[1]1 квартал 2017 г'!DG40+'[1]2 квартал 2017'!DG40</f>
        <v>0</v>
      </c>
      <c r="DH40" s="26" t="s">
        <v>68</v>
      </c>
      <c r="DI40" s="26" t="s">
        <v>69</v>
      </c>
      <c r="DJ40" s="26">
        <f>'[1]1 квартал 2017 г'!DJ40+'[1]2 квартал 2017'!DJ40</f>
        <v>0</v>
      </c>
      <c r="DK40" s="26">
        <f>'[1]1 квартал 2017 г'!DK40+'[1]2 квартал 2017'!DK40</f>
        <v>0</v>
      </c>
      <c r="DL40" s="26" t="s">
        <v>70</v>
      </c>
      <c r="DM40" s="28">
        <f>'[1]1 квартал 2017 г'!DM40+'[1]2 квартал 2017'!DM40</f>
        <v>0</v>
      </c>
    </row>
    <row r="41" spans="1:119" customFormat="1" ht="15.75" x14ac:dyDescent="0.25">
      <c r="A41" s="19">
        <v>446</v>
      </c>
      <c r="B41" s="19">
        <v>2</v>
      </c>
      <c r="C41" s="20" t="s">
        <v>109</v>
      </c>
      <c r="D41" s="21"/>
      <c r="E41" s="30">
        <v>64.439049999999995</v>
      </c>
      <c r="F41" s="23">
        <v>122.72051999999999</v>
      </c>
      <c r="G41" s="23"/>
      <c r="H41" s="23">
        <f t="shared" si="0"/>
        <v>122.72051999999999</v>
      </c>
      <c r="I41" s="24">
        <f t="shared" si="1"/>
        <v>187.15956999999997</v>
      </c>
      <c r="J41" s="25">
        <f t="shared" si="2"/>
        <v>189.79300000000001</v>
      </c>
      <c r="K41" s="25">
        <f t="shared" si="3"/>
        <v>-2.6334300000000326</v>
      </c>
      <c r="L41" s="26"/>
      <c r="M41" s="26"/>
      <c r="N41" s="26">
        <f>'[1]1 квартал 2017 г'!N447+'[1]2 квартал 2017'!N447</f>
        <v>0</v>
      </c>
      <c r="O41" s="27">
        <f>'[1]1 квартал 2017 г'!O447+'[1]2 квартал 2017'!O447</f>
        <v>0</v>
      </c>
      <c r="P41" s="26"/>
      <c r="Q41" s="26"/>
      <c r="R41" s="26">
        <f>'[1]1 квартал 2017 г'!R447+'[1]2 квартал 2017'!R447</f>
        <v>0</v>
      </c>
      <c r="S41" s="26">
        <f>'[1]1 квартал 2017 г'!S447+'[1]2 квартал 2017'!S447</f>
        <v>0</v>
      </c>
      <c r="T41" s="26"/>
      <c r="U41" s="26"/>
      <c r="V41" s="19">
        <f>'[1]1 квартал 2017 г'!V447+'[1]2 квартал 2017'!V447</f>
        <v>0</v>
      </c>
      <c r="W41" s="19">
        <f>'[1]1 квартал 2017 г'!W447+'[1]2 квартал 2017'!W447</f>
        <v>0</v>
      </c>
      <c r="X41" s="19"/>
      <c r="Y41" s="19"/>
      <c r="Z41" s="19">
        <f>'[1]1 квартал 2017 г'!Z447+'[1]2 квартал 2017'!Z447</f>
        <v>0</v>
      </c>
      <c r="AA41" s="19">
        <f>'[1]1 квартал 2017 г'!AA447+'[1]2 квартал 2017'!AA447</f>
        <v>0</v>
      </c>
      <c r="AB41" s="26"/>
      <c r="AC41" s="26"/>
      <c r="AD41" s="26">
        <f>'[1]1 квартал 2017 г'!AD447+'[1]2 квартал 2017'!AD447</f>
        <v>0</v>
      </c>
      <c r="AE41" s="26">
        <f>'[1]1 квартал 2017 г'!AE447+'[1]2 квартал 2017'!AE447</f>
        <v>0</v>
      </c>
      <c r="AF41" s="26"/>
      <c r="AG41" s="26"/>
      <c r="AH41" s="26">
        <f>'[1]1 квартал 2017 г'!AH447+'[1]2 квартал 2017'!AH447</f>
        <v>0</v>
      </c>
      <c r="AI41" s="26">
        <f>'[1]1 квартал 2017 г'!AI447+'[1]2 квартал 2017'!AI447</f>
        <v>0</v>
      </c>
      <c r="AJ41" s="26"/>
      <c r="AK41" s="26"/>
      <c r="AL41" s="26">
        <f>'[1]1 квартал 2017 г'!AL447+'[1]2 квартал 2017'!AL447</f>
        <v>0</v>
      </c>
      <c r="AM41" s="28">
        <f>'[1]1 квартал 2017 г'!AM447+'[1]2 квартал 2017'!AM447</f>
        <v>0</v>
      </c>
      <c r="AN41" s="26"/>
      <c r="AO41" s="26"/>
      <c r="AP41" s="26">
        <f>'[1]1 квартал 2017 г'!AP447+'[1]2 квартал 2017'!AP447</f>
        <v>0</v>
      </c>
      <c r="AQ41" s="26">
        <f>'[1]1 квартал 2017 г'!AQ447+'[1]2 квартал 2017'!AQ447</f>
        <v>0</v>
      </c>
      <c r="AR41" s="26"/>
      <c r="AS41" s="26"/>
      <c r="AT41" s="26">
        <f>'[1]1 квартал 2017 г'!AT447+'[1]2 квартал 2017'!AT447</f>
        <v>0</v>
      </c>
      <c r="AU41" s="26">
        <f>'[1]1 квартал 2017 г'!AU447+'[1]2 квартал 2017'!AU447</f>
        <v>0</v>
      </c>
      <c r="AV41" s="19"/>
      <c r="AW41" s="19"/>
      <c r="AX41" s="26">
        <f>'[1]1 квартал 2017 г'!AX447+'[1]2 квартал 2017'!AX447</f>
        <v>0</v>
      </c>
      <c r="AY41" s="26">
        <f>'[1]1 квартал 2017 г'!AY447+'[1]2 квартал 2017'!AY447</f>
        <v>0</v>
      </c>
      <c r="AZ41" s="26"/>
      <c r="BA41" s="26"/>
      <c r="BB41" s="26">
        <f>'[1]1 квартал 2017 г'!BB447+'[1]2 квартал 2017'!BB447</f>
        <v>0</v>
      </c>
      <c r="BC41" s="26">
        <f>'[1]1 квартал 2017 г'!BC447+'[1]2 квартал 2017'!BC447</f>
        <v>0</v>
      </c>
      <c r="BD41" s="26"/>
      <c r="BE41" s="26"/>
      <c r="BF41" s="26">
        <f>'[1]1 квартал 2017 г'!BF447+'[1]2 квартал 2017'!BF447</f>
        <v>0</v>
      </c>
      <c r="BG41" s="26">
        <f>'[1]1 квартал 2017 г'!BG447+'[1]2 квартал 2017'!BG447</f>
        <v>0</v>
      </c>
      <c r="BH41" s="26"/>
      <c r="BI41" s="26"/>
      <c r="BJ41" s="26">
        <f>'[1]1 квартал 2017 г'!BJ447+'[1]2 квартал 2017'!BJ447</f>
        <v>0</v>
      </c>
      <c r="BK41" s="28">
        <f>'[1]1 квартал 2017 г'!BK447+'[1]2 квартал 2017'!BK447</f>
        <v>0</v>
      </c>
      <c r="BL41" s="26"/>
      <c r="BM41" s="26"/>
      <c r="BN41" s="26">
        <f>'[1]1 квартал 2017 г'!BN447+'[1]2 квартал 2017'!BN447</f>
        <v>0</v>
      </c>
      <c r="BO41" s="26">
        <f>'[1]1 квартал 2017 г'!BO447+'[1]2 квартал 2017'!BO447</f>
        <v>0</v>
      </c>
      <c r="BP41" s="26"/>
      <c r="BQ41" s="26"/>
      <c r="BR41" s="26">
        <f>'[1]1 квартал 2017 г'!BR447+'[1]2 квартал 2017'!BR447</f>
        <v>0</v>
      </c>
      <c r="BS41" s="26">
        <f>'[1]1 квартал 2017 г'!BS447+'[1]2 квартал 2017'!BS447</f>
        <v>0</v>
      </c>
      <c r="BT41" s="26"/>
      <c r="BU41" s="26"/>
      <c r="BV41" s="26">
        <f>'[1]1 квартал 2017 г'!BV447+'[1]2 квартал 2017'!BV447</f>
        <v>0</v>
      </c>
      <c r="BW41" s="26">
        <f>'[1]1 квартал 2017 г'!BW447+'[1]2 квартал 2017'!BW447</f>
        <v>0</v>
      </c>
      <c r="BX41" s="26"/>
      <c r="BY41" s="26"/>
      <c r="BZ41" s="26">
        <f>'[1]1 квартал 2017 г'!BZ447+'[1]2 квартал 2017'!BZ447</f>
        <v>0</v>
      </c>
      <c r="CA41" s="26">
        <f>'[1]1 квартал 2017 г'!CA447+'[1]2 квартал 2017'!CA447</f>
        <v>0</v>
      </c>
      <c r="CB41" s="26"/>
      <c r="CC41" s="26"/>
      <c r="CD41" s="26">
        <f>'[1]1 квартал 2017 г'!CD447+'[1]2 квартал 2017'!CD447</f>
        <v>0</v>
      </c>
      <c r="CE41" s="26">
        <f>'[1]1 квартал 2017 г'!CE447+'[1]2 квартал 2017'!CE447</f>
        <v>0</v>
      </c>
      <c r="CF41" s="26"/>
      <c r="CG41" s="26"/>
      <c r="CH41" s="26">
        <f>'[1]1 квартал 2017 г'!CH447+'[1]2 квартал 2017'!CH447</f>
        <v>2.4E-2</v>
      </c>
      <c r="CI41" s="26">
        <f>'[1]1 квартал 2017 г'!CI447+'[1]2 квартал 2017'!CI447</f>
        <v>94.058999999999997</v>
      </c>
      <c r="CJ41" s="26"/>
      <c r="CK41" s="26"/>
      <c r="CL41" s="26">
        <f>'[1]1 квартал 2017 г'!CL447+'[1]2 квартал 2017'!CL447</f>
        <v>0</v>
      </c>
      <c r="CM41" s="26">
        <f>'[1]1 квартал 2017 г'!CM447+'[1]2 квартал 2017'!CM447</f>
        <v>0</v>
      </c>
      <c r="CN41" s="26"/>
      <c r="CO41" s="26"/>
      <c r="CP41" s="26">
        <f>'[1]1 квартал 2017 г'!CP447+'[1]2 квартал 2017'!CP447</f>
        <v>0</v>
      </c>
      <c r="CQ41" s="26">
        <f>'[1]1 квартал 2017 г'!CQ447+'[1]2 квартал 2017'!CQ447</f>
        <v>0</v>
      </c>
      <c r="CR41" s="26"/>
      <c r="CS41" s="26"/>
      <c r="CT41" s="26">
        <f>'[1]1 квартал 2017 г'!CT447+'[1]2 квартал 2017'!CT447</f>
        <v>0</v>
      </c>
      <c r="CU41" s="26">
        <f>'[1]1 квартал 2017 г'!CU447+'[1]2 квартал 2017'!CU447</f>
        <v>0</v>
      </c>
      <c r="CV41" s="26"/>
      <c r="CW41" s="26"/>
      <c r="CX41" s="26">
        <f>'[1]1 квартал 2017 г'!CX447+'[1]2 квартал 2017'!CX447</f>
        <v>6</v>
      </c>
      <c r="CY41" s="26">
        <f>'[1]1 квартал 2017 г'!CY447+'[1]2 квартал 2017'!CY447</f>
        <v>2.214</v>
      </c>
      <c r="CZ41" s="26"/>
      <c r="DA41" s="26"/>
      <c r="DB41" s="26">
        <f>'[1]1 квартал 2017 г'!DB447+'[1]2 квартал 2017'!DB447</f>
        <v>0</v>
      </c>
      <c r="DC41" s="26">
        <f>'[1]1 квартал 2017 г'!DC447+'[1]2 квартал 2017'!DC447</f>
        <v>0</v>
      </c>
      <c r="DD41" s="26"/>
      <c r="DE41" s="26"/>
      <c r="DF41" s="26">
        <f>'[1]1 квартал 2017 г'!DF447+'[1]2 квартал 2017'!DF447</f>
        <v>0</v>
      </c>
      <c r="DG41" s="26">
        <f>'[1]1 квартал 2017 г'!DG447+'[1]2 квартал 2017'!DG447</f>
        <v>0</v>
      </c>
      <c r="DH41" s="26"/>
      <c r="DI41" s="26"/>
      <c r="DJ41" s="26">
        <f>'[1]1 квартал 2017 г'!DJ447+'[1]2 квартал 2017'!DJ447</f>
        <v>1.169</v>
      </c>
      <c r="DK41" s="26">
        <f>'[1]1 квартал 2017 г'!DK447+'[1]2 квартал 2017'!DK447</f>
        <v>93.52000000000001</v>
      </c>
      <c r="DL41" s="26"/>
      <c r="DM41" s="28">
        <f>'[1]1 квартал 2017 г'!DM447+'[1]2 квартал 2017'!DM447</f>
        <v>0</v>
      </c>
    </row>
    <row r="42" spans="1:119" customFormat="1" ht="15.75" x14ac:dyDescent="0.25">
      <c r="A42" s="19">
        <v>40</v>
      </c>
      <c r="B42" s="19">
        <v>2</v>
      </c>
      <c r="C42" s="20" t="s">
        <v>110</v>
      </c>
      <c r="D42" s="21" t="s">
        <v>42</v>
      </c>
      <c r="E42" s="30">
        <v>-434.21294</v>
      </c>
      <c r="F42" s="23">
        <v>66.995519999999999</v>
      </c>
      <c r="G42" s="23">
        <v>9.7201000000000004</v>
      </c>
      <c r="H42" s="23">
        <f t="shared" si="0"/>
        <v>76.715620000000001</v>
      </c>
      <c r="I42" s="24">
        <f t="shared" si="1"/>
        <v>-357.49732</v>
      </c>
      <c r="J42" s="25">
        <f t="shared" si="2"/>
        <v>4.9980000000000002</v>
      </c>
      <c r="K42" s="25">
        <f t="shared" si="3"/>
        <v>-362.49531999999999</v>
      </c>
      <c r="L42" s="26" t="s">
        <v>43</v>
      </c>
      <c r="M42" s="26" t="s">
        <v>44</v>
      </c>
      <c r="N42" s="26">
        <f>'[1]1 квартал 2017 г'!N41+'[1]2 квартал 2017'!N41</f>
        <v>0</v>
      </c>
      <c r="O42" s="27">
        <f>'[1]1 квартал 2017 г'!O41+'[1]2 квартал 2017'!O41</f>
        <v>0</v>
      </c>
      <c r="P42" s="26" t="s">
        <v>45</v>
      </c>
      <c r="Q42" s="26" t="s">
        <v>46</v>
      </c>
      <c r="R42" s="26">
        <f>'[1]1 квартал 2017 г'!R41+'[1]2 квартал 2017'!R41</f>
        <v>0</v>
      </c>
      <c r="S42" s="26">
        <f>'[1]1 квартал 2017 г'!S41+'[1]2 квартал 2017'!S41</f>
        <v>0</v>
      </c>
      <c r="T42" s="26" t="s">
        <v>45</v>
      </c>
      <c r="U42" s="26" t="s">
        <v>47</v>
      </c>
      <c r="V42" s="19">
        <f>'[1]1 квартал 2017 г'!V41+'[1]2 квартал 2017'!V41</f>
        <v>0</v>
      </c>
      <c r="W42" s="19">
        <f>'[1]1 квартал 2017 г'!W41+'[1]2 квартал 2017'!W41</f>
        <v>0</v>
      </c>
      <c r="X42" s="19" t="s">
        <v>45</v>
      </c>
      <c r="Y42" s="19" t="s">
        <v>48</v>
      </c>
      <c r="Z42" s="19">
        <f>'[1]1 квартал 2017 г'!Z41+'[1]2 квартал 2017'!Z41</f>
        <v>0</v>
      </c>
      <c r="AA42" s="19">
        <f>'[1]1 квартал 2017 г'!AA41+'[1]2 квартал 2017'!AA41</f>
        <v>0</v>
      </c>
      <c r="AB42" s="26" t="s">
        <v>45</v>
      </c>
      <c r="AC42" s="26" t="s">
        <v>46</v>
      </c>
      <c r="AD42" s="26">
        <f>'[1]1 квартал 2017 г'!AD41+'[1]2 квартал 2017'!AD41</f>
        <v>0</v>
      </c>
      <c r="AE42" s="26">
        <f>'[1]1 квартал 2017 г'!AE41+'[1]2 квартал 2017'!AE41</f>
        <v>0</v>
      </c>
      <c r="AF42" s="26" t="s">
        <v>49</v>
      </c>
      <c r="AG42" s="26" t="s">
        <v>44</v>
      </c>
      <c r="AH42" s="26">
        <f>'[1]1 квартал 2017 г'!AH41+'[1]2 квартал 2017'!AH41</f>
        <v>0</v>
      </c>
      <c r="AI42" s="26">
        <f>'[1]1 квартал 2017 г'!AI41+'[1]2 квартал 2017'!AI41</f>
        <v>0</v>
      </c>
      <c r="AJ42" s="26" t="s">
        <v>50</v>
      </c>
      <c r="AK42" s="26" t="s">
        <v>51</v>
      </c>
      <c r="AL42" s="26">
        <f>'[1]1 квартал 2017 г'!AL41+'[1]2 квартал 2017'!AL41</f>
        <v>0</v>
      </c>
      <c r="AM42" s="28">
        <f>'[1]1 квартал 2017 г'!AM41+'[1]2 квартал 2017'!AM41</f>
        <v>0</v>
      </c>
      <c r="AN42" s="26" t="s">
        <v>52</v>
      </c>
      <c r="AO42" s="26" t="s">
        <v>53</v>
      </c>
      <c r="AP42" s="26">
        <f>'[1]1 квартал 2017 г'!AP41+'[1]2 квартал 2017'!AP41</f>
        <v>0</v>
      </c>
      <c r="AQ42" s="26">
        <f>'[1]1 квартал 2017 г'!AQ41+'[1]2 квартал 2017'!AQ41</f>
        <v>0</v>
      </c>
      <c r="AR42" s="26" t="s">
        <v>54</v>
      </c>
      <c r="AS42" s="26" t="s">
        <v>55</v>
      </c>
      <c r="AT42" s="26">
        <f>'[1]1 квартал 2017 г'!AT41+'[1]2 квартал 2017'!AT41</f>
        <v>0</v>
      </c>
      <c r="AU42" s="26">
        <f>'[1]1 квартал 2017 г'!AU41+'[1]2 квартал 2017'!AU41</f>
        <v>0</v>
      </c>
      <c r="AV42" s="19"/>
      <c r="AW42" s="19"/>
      <c r="AX42" s="26">
        <f>'[1]1 квартал 2017 г'!AX41+'[1]2 квартал 2017'!AX41</f>
        <v>0</v>
      </c>
      <c r="AY42" s="26">
        <f>'[1]1 квартал 2017 г'!AY41+'[1]2 квартал 2017'!AY41</f>
        <v>0</v>
      </c>
      <c r="AZ42" s="26" t="s">
        <v>56</v>
      </c>
      <c r="BA42" s="26" t="s">
        <v>53</v>
      </c>
      <c r="BB42" s="26">
        <f>'[1]1 квартал 2017 г'!BB41+'[1]2 квартал 2017'!BB41</f>
        <v>0</v>
      </c>
      <c r="BC42" s="26">
        <f>'[1]1 квартал 2017 г'!BC41+'[1]2 квартал 2017'!BC41</f>
        <v>0</v>
      </c>
      <c r="BD42" s="26" t="s">
        <v>56</v>
      </c>
      <c r="BE42" s="26" t="s">
        <v>48</v>
      </c>
      <c r="BF42" s="26">
        <f>'[1]1 квартал 2017 г'!BF41+'[1]2 квартал 2017'!BF41</f>
        <v>0</v>
      </c>
      <c r="BG42" s="26">
        <f>'[1]1 квартал 2017 г'!BG41+'[1]2 квартал 2017'!BG41</f>
        <v>0</v>
      </c>
      <c r="BH42" s="26" t="s">
        <v>56</v>
      </c>
      <c r="BI42" s="26" t="s">
        <v>53</v>
      </c>
      <c r="BJ42" s="26">
        <f>'[1]1 квартал 2017 г'!BJ41+'[1]2 квартал 2017'!BJ41</f>
        <v>0</v>
      </c>
      <c r="BK42" s="28">
        <f>'[1]1 квартал 2017 г'!BK41+'[1]2 квартал 2017'!BK41</f>
        <v>0</v>
      </c>
      <c r="BL42" s="26" t="s">
        <v>57</v>
      </c>
      <c r="BM42" s="26" t="s">
        <v>58</v>
      </c>
      <c r="BN42" s="26">
        <f>'[1]1 квартал 2017 г'!BN41+'[1]2 квартал 2017'!BN41</f>
        <v>0</v>
      </c>
      <c r="BO42" s="26">
        <f>'[1]1 квартал 2017 г'!BO41+'[1]2 квартал 2017'!BO41</f>
        <v>0</v>
      </c>
      <c r="BP42" s="26" t="s">
        <v>59</v>
      </c>
      <c r="BQ42" s="26" t="s">
        <v>58</v>
      </c>
      <c r="BR42" s="26">
        <f>'[1]1 квартал 2017 г'!BR41+'[1]2 квартал 2017'!BR41</f>
        <v>0</v>
      </c>
      <c r="BS42" s="26">
        <f>'[1]1 квартал 2017 г'!BS41+'[1]2 квартал 2017'!BS41</f>
        <v>0</v>
      </c>
      <c r="BT42" s="26" t="s">
        <v>60</v>
      </c>
      <c r="BU42" s="26" t="s">
        <v>61</v>
      </c>
      <c r="BV42" s="26">
        <f>'[1]1 квартал 2017 г'!BV41+'[1]2 квартал 2017'!BV41</f>
        <v>0</v>
      </c>
      <c r="BW42" s="26">
        <f>'[1]1 квартал 2017 г'!BW41+'[1]2 квартал 2017'!BW41</f>
        <v>0</v>
      </c>
      <c r="BX42" s="26" t="s">
        <v>60</v>
      </c>
      <c r="BY42" s="26" t="s">
        <v>55</v>
      </c>
      <c r="BZ42" s="26">
        <f>'[1]1 квартал 2017 г'!BZ41+'[1]2 квартал 2017'!BZ41</f>
        <v>0</v>
      </c>
      <c r="CA42" s="26">
        <f>'[1]1 квартал 2017 г'!CA41+'[1]2 квартал 2017'!CA41</f>
        <v>0</v>
      </c>
      <c r="CB42" s="26" t="s">
        <v>60</v>
      </c>
      <c r="CC42" s="26" t="s">
        <v>62</v>
      </c>
      <c r="CD42" s="26">
        <f>'[1]1 квартал 2017 г'!CD41+'[1]2 квартал 2017'!CD41</f>
        <v>0</v>
      </c>
      <c r="CE42" s="26">
        <f>'[1]1 квартал 2017 г'!CE41+'[1]2 квартал 2017'!CE41</f>
        <v>0</v>
      </c>
      <c r="CF42" s="26" t="s">
        <v>60</v>
      </c>
      <c r="CG42" s="26" t="s">
        <v>62</v>
      </c>
      <c r="CH42" s="26">
        <f>'[1]1 квартал 2017 г'!CH41+'[1]2 квартал 2017'!CH41</f>
        <v>0</v>
      </c>
      <c r="CI42" s="26">
        <f>'[1]1 квартал 2017 г'!CI41+'[1]2 квартал 2017'!CI41</f>
        <v>0</v>
      </c>
      <c r="CJ42" s="26" t="s">
        <v>60</v>
      </c>
      <c r="CK42" s="26" t="s">
        <v>53</v>
      </c>
      <c r="CL42" s="26">
        <f>'[1]1 квартал 2017 г'!CL41+'[1]2 квартал 2017'!CL41</f>
        <v>0</v>
      </c>
      <c r="CM42" s="26">
        <f>'[1]1 квартал 2017 г'!CM41+'[1]2 квартал 2017'!CM41</f>
        <v>0</v>
      </c>
      <c r="CN42" s="26" t="s">
        <v>63</v>
      </c>
      <c r="CO42" s="26" t="s">
        <v>53</v>
      </c>
      <c r="CP42" s="26">
        <f>'[1]1 квартал 2017 г'!CP41+'[1]2 квартал 2017'!CP41</f>
        <v>0</v>
      </c>
      <c r="CQ42" s="26">
        <f>'[1]1 квартал 2017 г'!CQ41+'[1]2 квартал 2017'!CQ41</f>
        <v>0</v>
      </c>
      <c r="CR42" s="26" t="s">
        <v>64</v>
      </c>
      <c r="CS42" s="26" t="s">
        <v>65</v>
      </c>
      <c r="CT42" s="26">
        <f>'[1]1 квартал 2017 г'!CT41+'[1]2 квартал 2017'!CT41</f>
        <v>0</v>
      </c>
      <c r="CU42" s="26">
        <f>'[1]1 квартал 2017 г'!CU41+'[1]2 квартал 2017'!CU41</f>
        <v>0</v>
      </c>
      <c r="CV42" s="26" t="s">
        <v>64</v>
      </c>
      <c r="CW42" s="26" t="s">
        <v>53</v>
      </c>
      <c r="CX42" s="26">
        <f>'[1]1 квартал 2017 г'!CX41+'[1]2 квартал 2017'!CX41</f>
        <v>5</v>
      </c>
      <c r="CY42" s="26">
        <f>'[1]1 квартал 2017 г'!CY41+'[1]2 квартал 2017'!CY41</f>
        <v>4.9980000000000002</v>
      </c>
      <c r="CZ42" s="26" t="s">
        <v>64</v>
      </c>
      <c r="DA42" s="26" t="s">
        <v>53</v>
      </c>
      <c r="DB42" s="26">
        <f>'[1]1 квартал 2017 г'!DB41+'[1]2 квартал 2017'!DB41</f>
        <v>0</v>
      </c>
      <c r="DC42" s="26">
        <f>'[1]1 квартал 2017 г'!DC41+'[1]2 квартал 2017'!DC41</f>
        <v>0</v>
      </c>
      <c r="DD42" s="26" t="s">
        <v>66</v>
      </c>
      <c r="DE42" s="26" t="s">
        <v>67</v>
      </c>
      <c r="DF42" s="26">
        <f>'[1]1 квартал 2017 г'!DF41+'[1]2 квартал 2017'!DF41</f>
        <v>0</v>
      </c>
      <c r="DG42" s="26">
        <f>'[1]1 квартал 2017 г'!DG41+'[1]2 квартал 2017'!DG41</f>
        <v>0</v>
      </c>
      <c r="DH42" s="26" t="s">
        <v>68</v>
      </c>
      <c r="DI42" s="26" t="s">
        <v>69</v>
      </c>
      <c r="DJ42" s="26">
        <f>'[1]1 квартал 2017 г'!DJ41+'[1]2 квартал 2017'!DJ41</f>
        <v>0</v>
      </c>
      <c r="DK42" s="26">
        <f>'[1]1 квартал 2017 г'!DK41+'[1]2 квартал 2017'!DK41</f>
        <v>0</v>
      </c>
      <c r="DL42" s="26" t="s">
        <v>70</v>
      </c>
      <c r="DM42" s="28">
        <f>'[1]1 квартал 2017 г'!DM41+'[1]2 квартал 2017'!DM41</f>
        <v>0</v>
      </c>
    </row>
    <row r="43" spans="1:119" customFormat="1" ht="15.75" x14ac:dyDescent="0.25">
      <c r="A43" s="19">
        <v>41</v>
      </c>
      <c r="B43" s="19">
        <v>2</v>
      </c>
      <c r="C43" s="20" t="s">
        <v>111</v>
      </c>
      <c r="D43" s="21" t="s">
        <v>42</v>
      </c>
      <c r="E43" s="30">
        <v>-414.02863000000002</v>
      </c>
      <c r="F43" s="23">
        <v>63.955199999999998</v>
      </c>
      <c r="G43" s="23"/>
      <c r="H43" s="23">
        <f t="shared" si="0"/>
        <v>63.955199999999998</v>
      </c>
      <c r="I43" s="24">
        <f t="shared" si="1"/>
        <v>-350.07343000000003</v>
      </c>
      <c r="J43" s="25">
        <f t="shared" si="2"/>
        <v>7.9560000000000004</v>
      </c>
      <c r="K43" s="25">
        <f t="shared" si="3"/>
        <v>-358.02943000000005</v>
      </c>
      <c r="L43" s="26" t="s">
        <v>43</v>
      </c>
      <c r="M43" s="26" t="s">
        <v>44</v>
      </c>
      <c r="N43" s="26">
        <f>'[1]1 квартал 2017 г'!N42+'[1]2 квартал 2017'!N42</f>
        <v>0</v>
      </c>
      <c r="O43" s="27">
        <f>'[1]1 квартал 2017 г'!O42+'[1]2 квартал 2017'!O42</f>
        <v>0</v>
      </c>
      <c r="P43" s="26" t="s">
        <v>45</v>
      </c>
      <c r="Q43" s="26" t="s">
        <v>46</v>
      </c>
      <c r="R43" s="26">
        <f>'[1]1 квартал 2017 г'!R42+'[1]2 квартал 2017'!R42</f>
        <v>0</v>
      </c>
      <c r="S43" s="26">
        <f>'[1]1 квартал 2017 г'!S42+'[1]2 квартал 2017'!S42</f>
        <v>0</v>
      </c>
      <c r="T43" s="26" t="s">
        <v>45</v>
      </c>
      <c r="U43" s="26" t="s">
        <v>47</v>
      </c>
      <c r="V43" s="19">
        <f>'[1]1 квартал 2017 г'!V42+'[1]2 квартал 2017'!V42</f>
        <v>0</v>
      </c>
      <c r="W43" s="19">
        <f>'[1]1 квартал 2017 г'!W42+'[1]2 квартал 2017'!W42</f>
        <v>0</v>
      </c>
      <c r="X43" s="19" t="s">
        <v>45</v>
      </c>
      <c r="Y43" s="19" t="s">
        <v>48</v>
      </c>
      <c r="Z43" s="19">
        <f>'[1]1 квартал 2017 г'!Z42+'[1]2 квартал 2017'!Z42</f>
        <v>0</v>
      </c>
      <c r="AA43" s="19">
        <f>'[1]1 квартал 2017 г'!AA42+'[1]2 квартал 2017'!AA42</f>
        <v>0</v>
      </c>
      <c r="AB43" s="26" t="s">
        <v>45</v>
      </c>
      <c r="AC43" s="26" t="s">
        <v>46</v>
      </c>
      <c r="AD43" s="26">
        <f>'[1]1 квартал 2017 г'!AD42+'[1]2 квартал 2017'!AD42</f>
        <v>0</v>
      </c>
      <c r="AE43" s="26">
        <f>'[1]1 квартал 2017 г'!AE42+'[1]2 квартал 2017'!AE42</f>
        <v>0</v>
      </c>
      <c r="AF43" s="26" t="s">
        <v>49</v>
      </c>
      <c r="AG43" s="26" t="s">
        <v>44</v>
      </c>
      <c r="AH43" s="26">
        <f>'[1]1 квартал 2017 г'!AH42+'[1]2 квартал 2017'!AH42</f>
        <v>0</v>
      </c>
      <c r="AI43" s="26">
        <f>'[1]1 квартал 2017 г'!AI42+'[1]2 квартал 2017'!AI42</f>
        <v>0</v>
      </c>
      <c r="AJ43" s="26" t="s">
        <v>50</v>
      </c>
      <c r="AK43" s="26" t="s">
        <v>51</v>
      </c>
      <c r="AL43" s="26">
        <f>'[1]1 квартал 2017 г'!AL42+'[1]2 квартал 2017'!AL42</f>
        <v>0</v>
      </c>
      <c r="AM43" s="28">
        <f>'[1]1 квартал 2017 г'!AM42+'[1]2 квартал 2017'!AM42</f>
        <v>0</v>
      </c>
      <c r="AN43" s="26" t="s">
        <v>52</v>
      </c>
      <c r="AO43" s="26" t="s">
        <v>53</v>
      </c>
      <c r="AP43" s="26">
        <f>'[1]1 квартал 2017 г'!AP42+'[1]2 квартал 2017'!AP42</f>
        <v>0</v>
      </c>
      <c r="AQ43" s="26">
        <f>'[1]1 квартал 2017 г'!AQ42+'[1]2 квартал 2017'!AQ42</f>
        <v>0</v>
      </c>
      <c r="AR43" s="26" t="s">
        <v>54</v>
      </c>
      <c r="AS43" s="26" t="s">
        <v>55</v>
      </c>
      <c r="AT43" s="26">
        <f>'[1]1 квартал 2017 г'!AT42+'[1]2 квартал 2017'!AT42</f>
        <v>0</v>
      </c>
      <c r="AU43" s="26">
        <f>'[1]1 квартал 2017 г'!AU42+'[1]2 квартал 2017'!AU42</f>
        <v>0</v>
      </c>
      <c r="AV43" s="19"/>
      <c r="AW43" s="19"/>
      <c r="AX43" s="26">
        <f>'[1]1 квартал 2017 г'!AX42+'[1]2 квартал 2017'!AX42</f>
        <v>0</v>
      </c>
      <c r="AY43" s="26">
        <f>'[1]1 квартал 2017 г'!AY42+'[1]2 квартал 2017'!AY42</f>
        <v>0</v>
      </c>
      <c r="AZ43" s="26" t="s">
        <v>56</v>
      </c>
      <c r="BA43" s="26" t="s">
        <v>53</v>
      </c>
      <c r="BB43" s="26">
        <f>'[1]1 квартал 2017 г'!BB42+'[1]2 квартал 2017'!BB42</f>
        <v>0</v>
      </c>
      <c r="BC43" s="26">
        <f>'[1]1 квартал 2017 г'!BC42+'[1]2 квартал 2017'!BC42</f>
        <v>0</v>
      </c>
      <c r="BD43" s="26" t="s">
        <v>56</v>
      </c>
      <c r="BE43" s="26" t="s">
        <v>48</v>
      </c>
      <c r="BF43" s="26">
        <f>'[1]1 квартал 2017 г'!BF42+'[1]2 квартал 2017'!BF42</f>
        <v>0</v>
      </c>
      <c r="BG43" s="26">
        <f>'[1]1 квартал 2017 г'!BG42+'[1]2 квартал 2017'!BG42</f>
        <v>0</v>
      </c>
      <c r="BH43" s="26" t="s">
        <v>56</v>
      </c>
      <c r="BI43" s="26" t="s">
        <v>53</v>
      </c>
      <c r="BJ43" s="26">
        <f>'[1]1 квартал 2017 г'!BJ42+'[1]2 квартал 2017'!BJ42</f>
        <v>0</v>
      </c>
      <c r="BK43" s="28">
        <f>'[1]1 квартал 2017 г'!BK42+'[1]2 квартал 2017'!BK42</f>
        <v>0</v>
      </c>
      <c r="BL43" s="26" t="s">
        <v>57</v>
      </c>
      <c r="BM43" s="26" t="s">
        <v>58</v>
      </c>
      <c r="BN43" s="26">
        <f>'[1]1 квартал 2017 г'!BN42+'[1]2 квартал 2017'!BN42</f>
        <v>0</v>
      </c>
      <c r="BO43" s="26">
        <f>'[1]1 квартал 2017 г'!BO42+'[1]2 квартал 2017'!BO42</f>
        <v>0</v>
      </c>
      <c r="BP43" s="26" t="s">
        <v>59</v>
      </c>
      <c r="BQ43" s="26" t="s">
        <v>58</v>
      </c>
      <c r="BR43" s="26">
        <f>'[1]1 квартал 2017 г'!BR42+'[1]2 квартал 2017'!BR42</f>
        <v>0</v>
      </c>
      <c r="BS43" s="26">
        <f>'[1]1 квартал 2017 г'!BS42+'[1]2 квартал 2017'!BS42</f>
        <v>0</v>
      </c>
      <c r="BT43" s="26" t="s">
        <v>60</v>
      </c>
      <c r="BU43" s="26" t="s">
        <v>61</v>
      </c>
      <c r="BV43" s="26">
        <f>'[1]1 квартал 2017 г'!BV42+'[1]2 квартал 2017'!BV42</f>
        <v>0</v>
      </c>
      <c r="BW43" s="26">
        <f>'[1]1 квартал 2017 г'!BW42+'[1]2 квартал 2017'!BW42</f>
        <v>0</v>
      </c>
      <c r="BX43" s="26" t="s">
        <v>60</v>
      </c>
      <c r="BY43" s="26" t="s">
        <v>55</v>
      </c>
      <c r="BZ43" s="26">
        <f>'[1]1 квартал 2017 г'!BZ42+'[1]2 квартал 2017'!BZ42</f>
        <v>0</v>
      </c>
      <c r="CA43" s="26">
        <f>'[1]1 квартал 2017 г'!CA42+'[1]2 квартал 2017'!CA42</f>
        <v>0</v>
      </c>
      <c r="CB43" s="26" t="s">
        <v>60</v>
      </c>
      <c r="CC43" s="26" t="s">
        <v>62</v>
      </c>
      <c r="CD43" s="26">
        <f>'[1]1 квартал 2017 г'!CD42+'[1]2 квартал 2017'!CD42</f>
        <v>7.0000000000000001E-3</v>
      </c>
      <c r="CE43" s="26">
        <f>'[1]1 квартал 2017 г'!CE42+'[1]2 квартал 2017'!CE42</f>
        <v>7.9560000000000004</v>
      </c>
      <c r="CF43" s="26" t="s">
        <v>60</v>
      </c>
      <c r="CG43" s="26" t="s">
        <v>62</v>
      </c>
      <c r="CH43" s="26">
        <f>'[1]1 квартал 2017 г'!CH42+'[1]2 квартал 2017'!CH42</f>
        <v>0</v>
      </c>
      <c r="CI43" s="26">
        <f>'[1]1 квартал 2017 г'!CI42+'[1]2 квартал 2017'!CI42</f>
        <v>0</v>
      </c>
      <c r="CJ43" s="26" t="s">
        <v>60</v>
      </c>
      <c r="CK43" s="26" t="s">
        <v>53</v>
      </c>
      <c r="CL43" s="26">
        <f>'[1]1 квартал 2017 г'!CL42+'[1]2 квартал 2017'!CL42</f>
        <v>0</v>
      </c>
      <c r="CM43" s="26">
        <f>'[1]1 квартал 2017 г'!CM42+'[1]2 квартал 2017'!CM42</f>
        <v>0</v>
      </c>
      <c r="CN43" s="26" t="s">
        <v>63</v>
      </c>
      <c r="CO43" s="26" t="s">
        <v>53</v>
      </c>
      <c r="CP43" s="26">
        <f>'[1]1 квартал 2017 г'!CP42+'[1]2 квартал 2017'!CP42</f>
        <v>0</v>
      </c>
      <c r="CQ43" s="26">
        <f>'[1]1 квартал 2017 г'!CQ42+'[1]2 квартал 2017'!CQ42</f>
        <v>0</v>
      </c>
      <c r="CR43" s="26" t="s">
        <v>64</v>
      </c>
      <c r="CS43" s="26" t="s">
        <v>65</v>
      </c>
      <c r="CT43" s="26">
        <f>'[1]1 квартал 2017 г'!CT42+'[1]2 квартал 2017'!CT42</f>
        <v>0</v>
      </c>
      <c r="CU43" s="26">
        <f>'[1]1 квартал 2017 г'!CU42+'[1]2 квартал 2017'!CU42</f>
        <v>0</v>
      </c>
      <c r="CV43" s="26" t="s">
        <v>64</v>
      </c>
      <c r="CW43" s="26" t="s">
        <v>53</v>
      </c>
      <c r="CX43" s="26">
        <f>'[1]1 квартал 2017 г'!CX42+'[1]2 квартал 2017'!CX42</f>
        <v>0</v>
      </c>
      <c r="CY43" s="26">
        <f>'[1]1 квартал 2017 г'!CY42+'[1]2 квартал 2017'!CY42</f>
        <v>0</v>
      </c>
      <c r="CZ43" s="26" t="s">
        <v>64</v>
      </c>
      <c r="DA43" s="26" t="s">
        <v>53</v>
      </c>
      <c r="DB43" s="26">
        <f>'[1]1 квартал 2017 г'!DB42+'[1]2 квартал 2017'!DB42</f>
        <v>0</v>
      </c>
      <c r="DC43" s="26">
        <f>'[1]1 квартал 2017 г'!DC42+'[1]2 квартал 2017'!DC42</f>
        <v>0</v>
      </c>
      <c r="DD43" s="26" t="s">
        <v>66</v>
      </c>
      <c r="DE43" s="26" t="s">
        <v>67</v>
      </c>
      <c r="DF43" s="26">
        <f>'[1]1 квартал 2017 г'!DF42+'[1]2 квартал 2017'!DF42</f>
        <v>0</v>
      </c>
      <c r="DG43" s="26">
        <f>'[1]1 квартал 2017 г'!DG42+'[1]2 квартал 2017'!DG42</f>
        <v>0</v>
      </c>
      <c r="DH43" s="26" t="s">
        <v>68</v>
      </c>
      <c r="DI43" s="26" t="s">
        <v>69</v>
      </c>
      <c r="DJ43" s="26">
        <f>'[1]1 квартал 2017 г'!DJ42+'[1]2 квартал 2017'!DJ42</f>
        <v>0</v>
      </c>
      <c r="DK43" s="26">
        <f>'[1]1 квартал 2017 г'!DK42+'[1]2 квартал 2017'!DK42</f>
        <v>0</v>
      </c>
      <c r="DL43" s="26" t="s">
        <v>70</v>
      </c>
      <c r="DM43" s="28">
        <f>'[1]1 квартал 2017 г'!DM42+'[1]2 квартал 2017'!DM42</f>
        <v>0</v>
      </c>
    </row>
    <row r="44" spans="1:119" customFormat="1" ht="15.75" x14ac:dyDescent="0.25">
      <c r="A44" s="19">
        <v>42</v>
      </c>
      <c r="B44" s="19">
        <v>2</v>
      </c>
      <c r="C44" s="20" t="s">
        <v>112</v>
      </c>
      <c r="D44" s="21" t="s">
        <v>42</v>
      </c>
      <c r="E44" s="30">
        <v>-398.55699999999996</v>
      </c>
      <c r="F44" s="23">
        <v>62.476439999999997</v>
      </c>
      <c r="G44" s="23"/>
      <c r="H44" s="23">
        <f t="shared" si="0"/>
        <v>62.476439999999997</v>
      </c>
      <c r="I44" s="24">
        <f t="shared" si="1"/>
        <v>-336.08055999999999</v>
      </c>
      <c r="J44" s="25">
        <f t="shared" si="2"/>
        <v>6.8949999999999996</v>
      </c>
      <c r="K44" s="25">
        <f t="shared" si="3"/>
        <v>-342.97555999999997</v>
      </c>
      <c r="L44" s="26" t="s">
        <v>43</v>
      </c>
      <c r="M44" s="26" t="s">
        <v>44</v>
      </c>
      <c r="N44" s="26">
        <f>'[1]1 квартал 2017 г'!N43+'[1]2 квартал 2017'!N43</f>
        <v>0</v>
      </c>
      <c r="O44" s="27">
        <f>'[1]1 квартал 2017 г'!O43+'[1]2 квартал 2017'!O43</f>
        <v>0</v>
      </c>
      <c r="P44" s="26" t="s">
        <v>45</v>
      </c>
      <c r="Q44" s="26" t="s">
        <v>46</v>
      </c>
      <c r="R44" s="26">
        <f>'[1]1 квартал 2017 г'!R43+'[1]2 квартал 2017'!R43</f>
        <v>0</v>
      </c>
      <c r="S44" s="26">
        <f>'[1]1 квартал 2017 г'!S43+'[1]2 квартал 2017'!S43</f>
        <v>0</v>
      </c>
      <c r="T44" s="26" t="s">
        <v>45</v>
      </c>
      <c r="U44" s="26" t="s">
        <v>47</v>
      </c>
      <c r="V44" s="19">
        <f>'[1]1 квартал 2017 г'!V43+'[1]2 квартал 2017'!V43</f>
        <v>0</v>
      </c>
      <c r="W44" s="19">
        <f>'[1]1 квартал 2017 г'!W43+'[1]2 квартал 2017'!W43</f>
        <v>0</v>
      </c>
      <c r="X44" s="19" t="s">
        <v>45</v>
      </c>
      <c r="Y44" s="19" t="s">
        <v>48</v>
      </c>
      <c r="Z44" s="19">
        <f>'[1]1 квартал 2017 г'!Z43+'[1]2 квартал 2017'!Z43</f>
        <v>0</v>
      </c>
      <c r="AA44" s="19">
        <f>'[1]1 квартал 2017 г'!AA43+'[1]2 квартал 2017'!AA43</f>
        <v>0</v>
      </c>
      <c r="AB44" s="26" t="s">
        <v>45</v>
      </c>
      <c r="AC44" s="26" t="s">
        <v>46</v>
      </c>
      <c r="AD44" s="26">
        <f>'[1]1 квартал 2017 г'!AD43+'[1]2 квартал 2017'!AD43</f>
        <v>0</v>
      </c>
      <c r="AE44" s="26">
        <f>'[1]1 квартал 2017 г'!AE43+'[1]2 квартал 2017'!AE43</f>
        <v>0</v>
      </c>
      <c r="AF44" s="26" t="s">
        <v>49</v>
      </c>
      <c r="AG44" s="26" t="s">
        <v>44</v>
      </c>
      <c r="AH44" s="26">
        <f>'[1]1 квартал 2017 г'!AH43+'[1]2 квартал 2017'!AH43</f>
        <v>0</v>
      </c>
      <c r="AI44" s="26">
        <f>'[1]1 квартал 2017 г'!AI43+'[1]2 квартал 2017'!AI43</f>
        <v>0</v>
      </c>
      <c r="AJ44" s="26" t="s">
        <v>50</v>
      </c>
      <c r="AK44" s="26" t="s">
        <v>51</v>
      </c>
      <c r="AL44" s="26">
        <f>'[1]1 квартал 2017 г'!AL43+'[1]2 квартал 2017'!AL43</f>
        <v>0</v>
      </c>
      <c r="AM44" s="28">
        <f>'[1]1 квартал 2017 г'!AM43+'[1]2 квартал 2017'!AM43</f>
        <v>0</v>
      </c>
      <c r="AN44" s="26" t="s">
        <v>52</v>
      </c>
      <c r="AO44" s="26" t="s">
        <v>53</v>
      </c>
      <c r="AP44" s="26">
        <f>'[1]1 квартал 2017 г'!AP43+'[1]2 квартал 2017'!AP43</f>
        <v>0</v>
      </c>
      <c r="AQ44" s="26">
        <f>'[1]1 квартал 2017 г'!AQ43+'[1]2 квартал 2017'!AQ43</f>
        <v>0</v>
      </c>
      <c r="AR44" s="26" t="s">
        <v>54</v>
      </c>
      <c r="AS44" s="26" t="s">
        <v>55</v>
      </c>
      <c r="AT44" s="26">
        <f>'[1]1 квартал 2017 г'!AT43+'[1]2 квартал 2017'!AT43</f>
        <v>0</v>
      </c>
      <c r="AU44" s="26">
        <f>'[1]1 квартал 2017 г'!AU43+'[1]2 квартал 2017'!AU43</f>
        <v>0</v>
      </c>
      <c r="AV44" s="19"/>
      <c r="AW44" s="19"/>
      <c r="AX44" s="26">
        <f>'[1]1 квартал 2017 г'!AX43+'[1]2 квартал 2017'!AX43</f>
        <v>0</v>
      </c>
      <c r="AY44" s="26">
        <f>'[1]1 квартал 2017 г'!AY43+'[1]2 квартал 2017'!AY43</f>
        <v>0</v>
      </c>
      <c r="AZ44" s="26" t="s">
        <v>56</v>
      </c>
      <c r="BA44" s="26" t="s">
        <v>53</v>
      </c>
      <c r="BB44" s="26">
        <f>'[1]1 квартал 2017 г'!BB43+'[1]2 квартал 2017'!BB43</f>
        <v>0</v>
      </c>
      <c r="BC44" s="26">
        <f>'[1]1 квартал 2017 г'!BC43+'[1]2 квартал 2017'!BC43</f>
        <v>0</v>
      </c>
      <c r="BD44" s="26" t="s">
        <v>56</v>
      </c>
      <c r="BE44" s="26" t="s">
        <v>48</v>
      </c>
      <c r="BF44" s="26">
        <f>'[1]1 квартал 2017 г'!BF43+'[1]2 квартал 2017'!BF43</f>
        <v>0</v>
      </c>
      <c r="BG44" s="26">
        <f>'[1]1 квартал 2017 г'!BG43+'[1]2 квартал 2017'!BG43</f>
        <v>0</v>
      </c>
      <c r="BH44" s="26" t="s">
        <v>56</v>
      </c>
      <c r="BI44" s="26" t="s">
        <v>53</v>
      </c>
      <c r="BJ44" s="26">
        <f>'[1]1 квартал 2017 г'!BJ43+'[1]2 квартал 2017'!BJ43</f>
        <v>0</v>
      </c>
      <c r="BK44" s="28">
        <f>'[1]1 квартал 2017 г'!BK43+'[1]2 квартал 2017'!BK43</f>
        <v>0</v>
      </c>
      <c r="BL44" s="26" t="s">
        <v>57</v>
      </c>
      <c r="BM44" s="26" t="s">
        <v>58</v>
      </c>
      <c r="BN44" s="26">
        <f>'[1]1 квартал 2017 г'!BN43+'[1]2 квартал 2017'!BN43</f>
        <v>0</v>
      </c>
      <c r="BO44" s="26">
        <f>'[1]1 квартал 2017 г'!BO43+'[1]2 квартал 2017'!BO43</f>
        <v>0</v>
      </c>
      <c r="BP44" s="26" t="s">
        <v>59</v>
      </c>
      <c r="BQ44" s="26" t="s">
        <v>58</v>
      </c>
      <c r="BR44" s="26">
        <f>'[1]1 квартал 2017 г'!BR43+'[1]2 квартал 2017'!BR43</f>
        <v>0</v>
      </c>
      <c r="BS44" s="26">
        <f>'[1]1 квартал 2017 г'!BS43+'[1]2 квартал 2017'!BS43</f>
        <v>0</v>
      </c>
      <c r="BT44" s="26" t="s">
        <v>60</v>
      </c>
      <c r="BU44" s="26" t="s">
        <v>61</v>
      </c>
      <c r="BV44" s="26">
        <f>'[1]1 квартал 2017 г'!BV43+'[1]2 квартал 2017'!BV43</f>
        <v>0</v>
      </c>
      <c r="BW44" s="26">
        <f>'[1]1 квартал 2017 г'!BW43+'[1]2 квартал 2017'!BW43</f>
        <v>0</v>
      </c>
      <c r="BX44" s="26" t="s">
        <v>60</v>
      </c>
      <c r="BY44" s="26" t="s">
        <v>55</v>
      </c>
      <c r="BZ44" s="26">
        <f>'[1]1 квартал 2017 г'!BZ43+'[1]2 квартал 2017'!BZ43</f>
        <v>0</v>
      </c>
      <c r="CA44" s="26">
        <f>'[1]1 квартал 2017 г'!CA43+'[1]2 квартал 2017'!CA43</f>
        <v>0</v>
      </c>
      <c r="CB44" s="26" t="s">
        <v>60</v>
      </c>
      <c r="CC44" s="26" t="s">
        <v>62</v>
      </c>
      <c r="CD44" s="26">
        <f>'[1]1 квартал 2017 г'!CD43+'[1]2 квартал 2017'!CD43</f>
        <v>0</v>
      </c>
      <c r="CE44" s="26">
        <f>'[1]1 квартал 2017 г'!CE43+'[1]2 квартал 2017'!CE43</f>
        <v>0</v>
      </c>
      <c r="CF44" s="26" t="s">
        <v>60</v>
      </c>
      <c r="CG44" s="26" t="s">
        <v>62</v>
      </c>
      <c r="CH44" s="26">
        <f>'[1]1 квартал 2017 г'!CH43+'[1]2 квартал 2017'!CH43</f>
        <v>0</v>
      </c>
      <c r="CI44" s="26">
        <f>'[1]1 квартал 2017 г'!CI43+'[1]2 квартал 2017'!CI43</f>
        <v>0</v>
      </c>
      <c r="CJ44" s="26" t="s">
        <v>60</v>
      </c>
      <c r="CK44" s="26" t="s">
        <v>53</v>
      </c>
      <c r="CL44" s="26">
        <f>'[1]1 квартал 2017 г'!CL43+'[1]2 квартал 2017'!CL43</f>
        <v>0</v>
      </c>
      <c r="CM44" s="26">
        <f>'[1]1 квартал 2017 г'!CM43+'[1]2 квартал 2017'!CM43</f>
        <v>0</v>
      </c>
      <c r="CN44" s="26" t="s">
        <v>63</v>
      </c>
      <c r="CO44" s="26" t="s">
        <v>53</v>
      </c>
      <c r="CP44" s="26">
        <f>'[1]1 квартал 2017 г'!CP43+'[1]2 квартал 2017'!CP43</f>
        <v>0</v>
      </c>
      <c r="CQ44" s="26">
        <f>'[1]1 квартал 2017 г'!CQ43+'[1]2 квартал 2017'!CQ43</f>
        <v>0</v>
      </c>
      <c r="CR44" s="26" t="s">
        <v>64</v>
      </c>
      <c r="CS44" s="26" t="s">
        <v>65</v>
      </c>
      <c r="CT44" s="26">
        <f>'[1]1 квартал 2017 г'!CT43+'[1]2 квартал 2017'!CT43</f>
        <v>0</v>
      </c>
      <c r="CU44" s="26">
        <f>'[1]1 квартал 2017 г'!CU43+'[1]2 квартал 2017'!CU43</f>
        <v>0</v>
      </c>
      <c r="CV44" s="26" t="s">
        <v>64</v>
      </c>
      <c r="CW44" s="26" t="s">
        <v>53</v>
      </c>
      <c r="CX44" s="26">
        <f>'[1]1 квартал 2017 г'!CX43+'[1]2 квартал 2017'!CX43</f>
        <v>3</v>
      </c>
      <c r="CY44" s="26">
        <f>'[1]1 квартал 2017 г'!CY43+'[1]2 квартал 2017'!CY43</f>
        <v>2.9060000000000001</v>
      </c>
      <c r="CZ44" s="26" t="s">
        <v>64</v>
      </c>
      <c r="DA44" s="26" t="s">
        <v>53</v>
      </c>
      <c r="DB44" s="26">
        <f>'[1]1 квартал 2017 г'!DB43+'[1]2 квартал 2017'!DB43</f>
        <v>0</v>
      </c>
      <c r="DC44" s="26">
        <f>'[1]1 квартал 2017 г'!DC43+'[1]2 квартал 2017'!DC43</f>
        <v>0</v>
      </c>
      <c r="DD44" s="26" t="s">
        <v>66</v>
      </c>
      <c r="DE44" s="26" t="s">
        <v>67</v>
      </c>
      <c r="DF44" s="26">
        <f>'[1]1 квартал 2017 г'!DF43+'[1]2 квартал 2017'!DF43</f>
        <v>0</v>
      </c>
      <c r="DG44" s="26">
        <f>'[1]1 квартал 2017 г'!DG43+'[1]2 квартал 2017'!DG43</f>
        <v>0</v>
      </c>
      <c r="DH44" s="26" t="s">
        <v>68</v>
      </c>
      <c r="DI44" s="26" t="s">
        <v>69</v>
      </c>
      <c r="DJ44" s="26">
        <f>'[1]1 квартал 2017 г'!DJ43+'[1]2 квартал 2017'!DJ43</f>
        <v>0</v>
      </c>
      <c r="DK44" s="26">
        <f>'[1]1 квартал 2017 г'!DK43+'[1]2 квартал 2017'!DK43</f>
        <v>0</v>
      </c>
      <c r="DL44" s="26" t="s">
        <v>70</v>
      </c>
      <c r="DM44" s="28">
        <f>'[1]1 квартал 2017 г'!DM43+'[1]2 квартал 2017'!DM43</f>
        <v>3.9889999999999999</v>
      </c>
    </row>
    <row r="45" spans="1:119" customFormat="1" ht="15.75" x14ac:dyDescent="0.25">
      <c r="A45" s="19">
        <v>43</v>
      </c>
      <c r="B45" s="19">
        <v>2</v>
      </c>
      <c r="C45" s="20" t="s">
        <v>113</v>
      </c>
      <c r="D45" s="21" t="s">
        <v>42</v>
      </c>
      <c r="E45" s="30">
        <v>-337.798</v>
      </c>
      <c r="F45" s="23">
        <v>52.622999999999998</v>
      </c>
      <c r="G45" s="23"/>
      <c r="H45" s="23">
        <f t="shared" si="0"/>
        <v>52.622999999999998</v>
      </c>
      <c r="I45" s="24">
        <f t="shared" si="1"/>
        <v>-285.17500000000001</v>
      </c>
      <c r="J45" s="25">
        <f t="shared" si="2"/>
        <v>9.6359999999999992</v>
      </c>
      <c r="K45" s="25">
        <f t="shared" si="3"/>
        <v>-294.81100000000004</v>
      </c>
      <c r="L45" s="26" t="s">
        <v>43</v>
      </c>
      <c r="M45" s="26" t="s">
        <v>44</v>
      </c>
      <c r="N45" s="26">
        <f>'[1]1 квартал 2017 г'!N44+'[1]2 квартал 2017'!N44</f>
        <v>0</v>
      </c>
      <c r="O45" s="27">
        <f>'[1]1 квартал 2017 г'!O44+'[1]2 квартал 2017'!O44</f>
        <v>0</v>
      </c>
      <c r="P45" s="26" t="s">
        <v>45</v>
      </c>
      <c r="Q45" s="26" t="s">
        <v>46</v>
      </c>
      <c r="R45" s="26">
        <f>'[1]1 квартал 2017 г'!R44+'[1]2 квартал 2017'!R44</f>
        <v>0</v>
      </c>
      <c r="S45" s="26">
        <f>'[1]1 квартал 2017 г'!S44+'[1]2 квартал 2017'!S44</f>
        <v>0</v>
      </c>
      <c r="T45" s="26" t="s">
        <v>45</v>
      </c>
      <c r="U45" s="26" t="s">
        <v>47</v>
      </c>
      <c r="V45" s="19">
        <f>'[1]1 квартал 2017 г'!V44+'[1]2 квартал 2017'!V44</f>
        <v>0</v>
      </c>
      <c r="W45" s="19">
        <f>'[1]1 квартал 2017 г'!W44+'[1]2 квартал 2017'!W44</f>
        <v>0</v>
      </c>
      <c r="X45" s="19" t="s">
        <v>45</v>
      </c>
      <c r="Y45" s="19" t="s">
        <v>48</v>
      </c>
      <c r="Z45" s="19">
        <f>'[1]1 квартал 2017 г'!Z44+'[1]2 квартал 2017'!Z44</f>
        <v>0</v>
      </c>
      <c r="AA45" s="19">
        <f>'[1]1 квартал 2017 г'!AA44+'[1]2 квартал 2017'!AA44</f>
        <v>0</v>
      </c>
      <c r="AB45" s="26" t="s">
        <v>45</v>
      </c>
      <c r="AC45" s="26" t="s">
        <v>46</v>
      </c>
      <c r="AD45" s="26">
        <f>'[1]1 квартал 2017 г'!AD44+'[1]2 квартал 2017'!AD44</f>
        <v>0</v>
      </c>
      <c r="AE45" s="26">
        <f>'[1]1 квартал 2017 г'!AE44+'[1]2 квартал 2017'!AE44</f>
        <v>0</v>
      </c>
      <c r="AF45" s="26" t="s">
        <v>49</v>
      </c>
      <c r="AG45" s="26" t="s">
        <v>44</v>
      </c>
      <c r="AH45" s="26">
        <f>'[1]1 квартал 2017 г'!AH44+'[1]2 квартал 2017'!AH44</f>
        <v>0</v>
      </c>
      <c r="AI45" s="26">
        <f>'[1]1 квартал 2017 г'!AI44+'[1]2 квартал 2017'!AI44</f>
        <v>0</v>
      </c>
      <c r="AJ45" s="26" t="s">
        <v>50</v>
      </c>
      <c r="AK45" s="26" t="s">
        <v>51</v>
      </c>
      <c r="AL45" s="26">
        <f>'[1]1 квартал 2017 г'!AL44+'[1]2 квартал 2017'!AL44</f>
        <v>0</v>
      </c>
      <c r="AM45" s="28">
        <f>'[1]1 квартал 2017 г'!AM44+'[1]2 квартал 2017'!AM44</f>
        <v>0</v>
      </c>
      <c r="AN45" s="26" t="s">
        <v>52</v>
      </c>
      <c r="AO45" s="26" t="s">
        <v>53</v>
      </c>
      <c r="AP45" s="26">
        <f>'[1]1 квартал 2017 г'!AP44+'[1]2 квартал 2017'!AP44</f>
        <v>0</v>
      </c>
      <c r="AQ45" s="26">
        <f>'[1]1 квартал 2017 г'!AQ44+'[1]2 квартал 2017'!AQ44</f>
        <v>0</v>
      </c>
      <c r="AR45" s="26" t="s">
        <v>54</v>
      </c>
      <c r="AS45" s="26" t="s">
        <v>55</v>
      </c>
      <c r="AT45" s="26">
        <f>'[1]1 квартал 2017 г'!AT44+'[1]2 квартал 2017'!AT44</f>
        <v>0</v>
      </c>
      <c r="AU45" s="26">
        <f>'[1]1 квартал 2017 г'!AU44+'[1]2 квартал 2017'!AU44</f>
        <v>0</v>
      </c>
      <c r="AV45" s="19"/>
      <c r="AW45" s="19"/>
      <c r="AX45" s="26">
        <f>'[1]1 квартал 2017 г'!AX44+'[1]2 квартал 2017'!AX44</f>
        <v>0</v>
      </c>
      <c r="AY45" s="26">
        <f>'[1]1 квартал 2017 г'!AY44+'[1]2 квартал 2017'!AY44</f>
        <v>0</v>
      </c>
      <c r="AZ45" s="26" t="s">
        <v>56</v>
      </c>
      <c r="BA45" s="26" t="s">
        <v>53</v>
      </c>
      <c r="BB45" s="26">
        <f>'[1]1 квартал 2017 г'!BB44+'[1]2 квартал 2017'!BB44</f>
        <v>0</v>
      </c>
      <c r="BC45" s="26">
        <f>'[1]1 квартал 2017 г'!BC44+'[1]2 квартал 2017'!BC44</f>
        <v>0</v>
      </c>
      <c r="BD45" s="26" t="s">
        <v>56</v>
      </c>
      <c r="BE45" s="26" t="s">
        <v>48</v>
      </c>
      <c r="BF45" s="26">
        <f>'[1]1 квартал 2017 г'!BF44+'[1]2 квартал 2017'!BF44</f>
        <v>0</v>
      </c>
      <c r="BG45" s="26">
        <f>'[1]1 квартал 2017 г'!BG44+'[1]2 квартал 2017'!BG44</f>
        <v>0</v>
      </c>
      <c r="BH45" s="26" t="s">
        <v>56</v>
      </c>
      <c r="BI45" s="26" t="s">
        <v>53</v>
      </c>
      <c r="BJ45" s="26">
        <f>'[1]1 квартал 2017 г'!BJ44+'[1]2 квартал 2017'!BJ44</f>
        <v>0</v>
      </c>
      <c r="BK45" s="28">
        <f>'[1]1 квартал 2017 г'!BK44+'[1]2 квартал 2017'!BK44</f>
        <v>0</v>
      </c>
      <c r="BL45" s="26" t="s">
        <v>57</v>
      </c>
      <c r="BM45" s="26" t="s">
        <v>58</v>
      </c>
      <c r="BN45" s="26">
        <f>'[1]1 квартал 2017 г'!BN44+'[1]2 квартал 2017'!BN44</f>
        <v>0</v>
      </c>
      <c r="BO45" s="26">
        <f>'[1]1 квартал 2017 г'!BO44+'[1]2 квартал 2017'!BO44</f>
        <v>0</v>
      </c>
      <c r="BP45" s="26" t="s">
        <v>59</v>
      </c>
      <c r="BQ45" s="26" t="s">
        <v>58</v>
      </c>
      <c r="BR45" s="26">
        <f>'[1]1 квартал 2017 г'!BR44+'[1]2 квартал 2017'!BR44</f>
        <v>0</v>
      </c>
      <c r="BS45" s="26">
        <f>'[1]1 квартал 2017 г'!BS44+'[1]2 квартал 2017'!BS44</f>
        <v>0</v>
      </c>
      <c r="BT45" s="26" t="s">
        <v>60</v>
      </c>
      <c r="BU45" s="26" t="s">
        <v>61</v>
      </c>
      <c r="BV45" s="26">
        <f>'[1]1 квартал 2017 г'!BV44+'[1]2 квартал 2017'!BV44</f>
        <v>0</v>
      </c>
      <c r="BW45" s="26">
        <f>'[1]1 квартал 2017 г'!BW44+'[1]2 квартал 2017'!BW44</f>
        <v>0</v>
      </c>
      <c r="BX45" s="26" t="s">
        <v>60</v>
      </c>
      <c r="BY45" s="26" t="s">
        <v>55</v>
      </c>
      <c r="BZ45" s="26">
        <f>'[1]1 квартал 2017 г'!BZ44+'[1]2 квартал 2017'!BZ44</f>
        <v>0</v>
      </c>
      <c r="CA45" s="26">
        <f>'[1]1 квартал 2017 г'!CA44+'[1]2 квартал 2017'!CA44</f>
        <v>0</v>
      </c>
      <c r="CB45" s="26" t="s">
        <v>60</v>
      </c>
      <c r="CC45" s="26" t="s">
        <v>62</v>
      </c>
      <c r="CD45" s="26">
        <f>'[1]1 квартал 2017 г'!CD44+'[1]2 квартал 2017'!CD44</f>
        <v>0</v>
      </c>
      <c r="CE45" s="26">
        <f>'[1]1 квартал 2017 г'!CE44+'[1]2 квартал 2017'!CE44</f>
        <v>0</v>
      </c>
      <c r="CF45" s="26" t="s">
        <v>60</v>
      </c>
      <c r="CG45" s="26" t="s">
        <v>62</v>
      </c>
      <c r="CH45" s="26">
        <f>'[1]1 квартал 2017 г'!CH44+'[1]2 квартал 2017'!CH44</f>
        <v>0</v>
      </c>
      <c r="CI45" s="26">
        <f>'[1]1 квартал 2017 г'!CI44+'[1]2 квартал 2017'!CI44</f>
        <v>0</v>
      </c>
      <c r="CJ45" s="26" t="s">
        <v>60</v>
      </c>
      <c r="CK45" s="26" t="s">
        <v>53</v>
      </c>
      <c r="CL45" s="26">
        <f>'[1]1 квартал 2017 г'!CL44+'[1]2 квартал 2017'!CL44</f>
        <v>0</v>
      </c>
      <c r="CM45" s="26">
        <f>'[1]1 квартал 2017 г'!CM44+'[1]2 квартал 2017'!CM44</f>
        <v>0</v>
      </c>
      <c r="CN45" s="26" t="s">
        <v>63</v>
      </c>
      <c r="CO45" s="26" t="s">
        <v>53</v>
      </c>
      <c r="CP45" s="26">
        <f>'[1]1 квартал 2017 г'!CP44+'[1]2 квартал 2017'!CP44</f>
        <v>2</v>
      </c>
      <c r="CQ45" s="26">
        <f>'[1]1 квартал 2017 г'!CQ44+'[1]2 квартал 2017'!CQ44</f>
        <v>0.64600000000000002</v>
      </c>
      <c r="CR45" s="26" t="s">
        <v>64</v>
      </c>
      <c r="CS45" s="26" t="s">
        <v>65</v>
      </c>
      <c r="CT45" s="26">
        <f>'[1]1 квартал 2017 г'!CT44+'[1]2 квартал 2017'!CT44</f>
        <v>6.0000000000000001E-3</v>
      </c>
      <c r="CU45" s="26">
        <f>'[1]1 квартал 2017 г'!CU44+'[1]2 квартал 2017'!CU44</f>
        <v>1.085</v>
      </c>
      <c r="CV45" s="26" t="s">
        <v>64</v>
      </c>
      <c r="CW45" s="26" t="s">
        <v>53</v>
      </c>
      <c r="CX45" s="26">
        <f>'[1]1 квартал 2017 г'!CX44+'[1]2 квартал 2017'!CX44</f>
        <v>4</v>
      </c>
      <c r="CY45" s="26">
        <f>'[1]1 квартал 2017 г'!CY44+'[1]2 квартал 2017'!CY44</f>
        <v>3.875</v>
      </c>
      <c r="CZ45" s="26" t="s">
        <v>64</v>
      </c>
      <c r="DA45" s="26" t="s">
        <v>53</v>
      </c>
      <c r="DB45" s="26">
        <f>'[1]1 квартал 2017 г'!DB44+'[1]2 квартал 2017'!DB44</f>
        <v>0</v>
      </c>
      <c r="DC45" s="26">
        <f>'[1]1 квартал 2017 г'!DC44+'[1]2 квартал 2017'!DC44</f>
        <v>0</v>
      </c>
      <c r="DD45" s="26" t="s">
        <v>66</v>
      </c>
      <c r="DE45" s="26" t="s">
        <v>67</v>
      </c>
      <c r="DF45" s="26">
        <f>'[1]1 квартал 2017 г'!DF44+'[1]2 квартал 2017'!DF44</f>
        <v>0</v>
      </c>
      <c r="DG45" s="26">
        <f>'[1]1 квартал 2017 г'!DG44+'[1]2 квартал 2017'!DG44</f>
        <v>0</v>
      </c>
      <c r="DH45" s="26" t="s">
        <v>68</v>
      </c>
      <c r="DI45" s="26" t="s">
        <v>69</v>
      </c>
      <c r="DJ45" s="26">
        <f>'[1]1 квартал 2017 г'!DJ44+'[1]2 квартал 2017'!DJ44</f>
        <v>0</v>
      </c>
      <c r="DK45" s="26">
        <f>'[1]1 квартал 2017 г'!DK44+'[1]2 квартал 2017'!DK44</f>
        <v>0</v>
      </c>
      <c r="DL45" s="26" t="s">
        <v>70</v>
      </c>
      <c r="DM45" s="28">
        <f>'[1]1 квартал 2017 г'!DM44+'[1]2 квартал 2017'!DM44</f>
        <v>4.03</v>
      </c>
    </row>
    <row r="46" spans="1:119" customFormat="1" ht="15.75" x14ac:dyDescent="0.25">
      <c r="A46" s="19">
        <v>44</v>
      </c>
      <c r="B46" s="19">
        <v>2</v>
      </c>
      <c r="C46" s="20" t="s">
        <v>114</v>
      </c>
      <c r="D46" s="21" t="s">
        <v>42</v>
      </c>
      <c r="E46" s="30">
        <v>185.95110999999997</v>
      </c>
      <c r="F46" s="23">
        <v>674.98536000000001</v>
      </c>
      <c r="G46" s="23">
        <v>58.748060000000002</v>
      </c>
      <c r="H46" s="23">
        <f t="shared" si="0"/>
        <v>733.73342000000002</v>
      </c>
      <c r="I46" s="24">
        <f t="shared" si="1"/>
        <v>919.68453</v>
      </c>
      <c r="J46" s="25">
        <f t="shared" si="2"/>
        <v>870.54000000000008</v>
      </c>
      <c r="K46" s="25">
        <f t="shared" si="3"/>
        <v>49.144529999999918</v>
      </c>
      <c r="L46" s="26" t="s">
        <v>43</v>
      </c>
      <c r="M46" s="26" t="s">
        <v>44</v>
      </c>
      <c r="N46" s="26">
        <f>'[1]1 квартал 2017 г'!N45+'[1]2 квартал 2017'!N45</f>
        <v>3.0000000000000001E-3</v>
      </c>
      <c r="O46" s="27">
        <f>'[1]1 квартал 2017 г'!O45+'[1]2 квартал 2017'!O45</f>
        <v>4.9240000000000004</v>
      </c>
      <c r="P46" s="26" t="s">
        <v>45</v>
      </c>
      <c r="Q46" s="26" t="s">
        <v>46</v>
      </c>
      <c r="R46" s="26">
        <f>'[1]1 квартал 2017 г'!R45+'[1]2 квартал 2017'!R45</f>
        <v>0</v>
      </c>
      <c r="S46" s="26">
        <f>'[1]1 квартал 2017 г'!S45+'[1]2 квартал 2017'!S45</f>
        <v>0</v>
      </c>
      <c r="T46" s="26" t="s">
        <v>45</v>
      </c>
      <c r="U46" s="26" t="s">
        <v>47</v>
      </c>
      <c r="V46" s="19">
        <f>'[1]1 квартал 2017 г'!V45+'[1]2 квартал 2017'!V45</f>
        <v>0</v>
      </c>
      <c r="W46" s="19">
        <f>'[1]1 квартал 2017 г'!W45+'[1]2 квартал 2017'!W45</f>
        <v>0</v>
      </c>
      <c r="X46" s="19" t="s">
        <v>45</v>
      </c>
      <c r="Y46" s="19" t="s">
        <v>48</v>
      </c>
      <c r="Z46" s="19">
        <f>'[1]1 квартал 2017 г'!Z45+'[1]2 квартал 2017'!Z45</f>
        <v>0</v>
      </c>
      <c r="AA46" s="19">
        <f>'[1]1 квартал 2017 г'!AA45+'[1]2 квартал 2017'!AA45</f>
        <v>0</v>
      </c>
      <c r="AB46" s="26" t="s">
        <v>45</v>
      </c>
      <c r="AC46" s="26" t="s">
        <v>46</v>
      </c>
      <c r="AD46" s="26">
        <f>'[1]1 квартал 2017 г'!AD45+'[1]2 квартал 2017'!AD45</f>
        <v>0</v>
      </c>
      <c r="AE46" s="26">
        <f>'[1]1 квартал 2017 г'!AE45+'[1]2 квартал 2017'!AE45</f>
        <v>0</v>
      </c>
      <c r="AF46" s="26" t="s">
        <v>49</v>
      </c>
      <c r="AG46" s="26" t="s">
        <v>44</v>
      </c>
      <c r="AH46" s="26">
        <f>'[1]1 квартал 2017 г'!AH45+'[1]2 квартал 2017'!AH45</f>
        <v>0</v>
      </c>
      <c r="AI46" s="26">
        <f>'[1]1 квартал 2017 г'!AI45+'[1]2 квартал 2017'!AI45</f>
        <v>0</v>
      </c>
      <c r="AJ46" s="26" t="s">
        <v>50</v>
      </c>
      <c r="AK46" s="26" t="s">
        <v>51</v>
      </c>
      <c r="AL46" s="26">
        <f>'[1]1 квартал 2017 г'!AL45+'[1]2 квартал 2017'!AL45</f>
        <v>0.20499999999999999</v>
      </c>
      <c r="AM46" s="28">
        <f>'[1]1 квартал 2017 г'!AM45+'[1]2 квартал 2017'!AM45</f>
        <v>531.85599999999999</v>
      </c>
      <c r="AN46" s="26" t="s">
        <v>52</v>
      </c>
      <c r="AO46" s="26" t="s">
        <v>53</v>
      </c>
      <c r="AP46" s="26">
        <f>'[1]1 квартал 2017 г'!AP45+'[1]2 квартал 2017'!AP45</f>
        <v>12</v>
      </c>
      <c r="AQ46" s="26">
        <f>'[1]1 квартал 2017 г'!AQ45+'[1]2 квартал 2017'!AQ45</f>
        <v>5.5220000000000002</v>
      </c>
      <c r="AR46" s="26" t="s">
        <v>54</v>
      </c>
      <c r="AS46" s="26" t="s">
        <v>55</v>
      </c>
      <c r="AT46" s="26">
        <f>'[1]1 квартал 2017 г'!AT45+'[1]2 квартал 2017'!AT45</f>
        <v>0</v>
      </c>
      <c r="AU46" s="26">
        <f>'[1]1 квартал 2017 г'!AU45+'[1]2 квартал 2017'!AU45</f>
        <v>0</v>
      </c>
      <c r="AV46" s="19"/>
      <c r="AW46" s="19"/>
      <c r="AX46" s="26">
        <f>'[1]1 квартал 2017 г'!AX45+'[1]2 квартал 2017'!AX45</f>
        <v>0</v>
      </c>
      <c r="AY46" s="26">
        <f>'[1]1 квартал 2017 г'!AY45+'[1]2 квартал 2017'!AY45</f>
        <v>0</v>
      </c>
      <c r="AZ46" s="26" t="s">
        <v>56</v>
      </c>
      <c r="BA46" s="26" t="s">
        <v>53</v>
      </c>
      <c r="BB46" s="26">
        <f>'[1]1 квартал 2017 г'!BB45+'[1]2 квартал 2017'!BB45</f>
        <v>2</v>
      </c>
      <c r="BC46" s="26">
        <f>'[1]1 квартал 2017 г'!BC45+'[1]2 квартал 2017'!BC45</f>
        <v>28.920999999999999</v>
      </c>
      <c r="BD46" s="26" t="s">
        <v>56</v>
      </c>
      <c r="BE46" s="26" t="s">
        <v>48</v>
      </c>
      <c r="BF46" s="26">
        <f>'[1]1 квартал 2017 г'!BF45+'[1]2 квартал 2017'!BF45</f>
        <v>0</v>
      </c>
      <c r="BG46" s="26">
        <f>'[1]1 квартал 2017 г'!BG45+'[1]2 квартал 2017'!BG45</f>
        <v>0</v>
      </c>
      <c r="BH46" s="26" t="s">
        <v>56</v>
      </c>
      <c r="BI46" s="26" t="s">
        <v>53</v>
      </c>
      <c r="BJ46" s="26">
        <f>'[1]1 квартал 2017 г'!BJ45+'[1]2 квартал 2017'!BJ45</f>
        <v>10</v>
      </c>
      <c r="BK46" s="28">
        <f>'[1]1 квартал 2017 г'!BK45+'[1]2 квартал 2017'!BK45</f>
        <v>162.42500000000001</v>
      </c>
      <c r="BL46" s="26" t="s">
        <v>57</v>
      </c>
      <c r="BM46" s="26" t="s">
        <v>58</v>
      </c>
      <c r="BN46" s="26">
        <f>'[1]1 квартал 2017 г'!BN45+'[1]2 квартал 2017'!BN45</f>
        <v>2.6000000000000002E-2</v>
      </c>
      <c r="BO46" s="26">
        <f>'[1]1 квартал 2017 г'!BO45+'[1]2 квартал 2017'!BO45</f>
        <v>99.402000000000001</v>
      </c>
      <c r="BP46" s="26" t="s">
        <v>59</v>
      </c>
      <c r="BQ46" s="26" t="s">
        <v>58</v>
      </c>
      <c r="BR46" s="26">
        <f>'[1]1 квартал 2017 г'!BR45+'[1]2 квартал 2017'!BR45</f>
        <v>0.02</v>
      </c>
      <c r="BS46" s="26">
        <f>'[1]1 квартал 2017 г'!BS45+'[1]2 квартал 2017'!BS45</f>
        <v>9.0980000000000008</v>
      </c>
      <c r="BT46" s="26" t="s">
        <v>60</v>
      </c>
      <c r="BU46" s="26" t="s">
        <v>61</v>
      </c>
      <c r="BV46" s="26">
        <f>'[1]1 квартал 2017 г'!BV45+'[1]2 квартал 2017'!BV45</f>
        <v>0</v>
      </c>
      <c r="BW46" s="26">
        <f>'[1]1 квартал 2017 г'!BW45+'[1]2 квартал 2017'!BW45</f>
        <v>0</v>
      </c>
      <c r="BX46" s="26" t="s">
        <v>60</v>
      </c>
      <c r="BY46" s="26" t="s">
        <v>55</v>
      </c>
      <c r="BZ46" s="26">
        <f>'[1]1 квартал 2017 г'!BZ45+'[1]2 квартал 2017'!BZ45</f>
        <v>0</v>
      </c>
      <c r="CA46" s="26">
        <f>'[1]1 квартал 2017 г'!CA45+'[1]2 квартал 2017'!CA45</f>
        <v>0</v>
      </c>
      <c r="CB46" s="26" t="s">
        <v>60</v>
      </c>
      <c r="CC46" s="26" t="s">
        <v>62</v>
      </c>
      <c r="CD46" s="26">
        <f>'[1]1 квартал 2017 г'!CD45+'[1]2 квартал 2017'!CD45</f>
        <v>0</v>
      </c>
      <c r="CE46" s="26">
        <f>'[1]1 квартал 2017 г'!CE45+'[1]2 квартал 2017'!CE45</f>
        <v>0</v>
      </c>
      <c r="CF46" s="26" t="s">
        <v>60</v>
      </c>
      <c r="CG46" s="26" t="s">
        <v>62</v>
      </c>
      <c r="CH46" s="26">
        <f>'[1]1 квартал 2017 г'!CH45+'[1]2 квартал 2017'!CH45</f>
        <v>0</v>
      </c>
      <c r="CI46" s="26">
        <f>'[1]1 квартал 2017 г'!CI45+'[1]2 квартал 2017'!CI45</f>
        <v>0</v>
      </c>
      <c r="CJ46" s="26" t="s">
        <v>60</v>
      </c>
      <c r="CK46" s="26" t="s">
        <v>53</v>
      </c>
      <c r="CL46" s="26">
        <f>'[1]1 квартал 2017 г'!CL45+'[1]2 квартал 2017'!CL45</f>
        <v>0</v>
      </c>
      <c r="CM46" s="26">
        <f>'[1]1 квартал 2017 г'!CM45+'[1]2 квартал 2017'!CM45</f>
        <v>0</v>
      </c>
      <c r="CN46" s="26" t="s">
        <v>63</v>
      </c>
      <c r="CO46" s="26" t="s">
        <v>53</v>
      </c>
      <c r="CP46" s="26">
        <f>'[1]1 квартал 2017 г'!CP45+'[1]2 квартал 2017'!CP45</f>
        <v>1</v>
      </c>
      <c r="CQ46" s="26">
        <f>'[1]1 квартал 2017 г'!CQ45+'[1]2 квартал 2017'!CQ45</f>
        <v>0.36399999999999999</v>
      </c>
      <c r="CR46" s="26" t="s">
        <v>64</v>
      </c>
      <c r="CS46" s="26" t="s">
        <v>65</v>
      </c>
      <c r="CT46" s="26">
        <f>'[1]1 квартал 2017 г'!CT45+'[1]2 квартал 2017'!CT45</f>
        <v>0</v>
      </c>
      <c r="CU46" s="26">
        <f>'[1]1 квартал 2017 г'!CU45+'[1]2 квартал 2017'!CU45</f>
        <v>0</v>
      </c>
      <c r="CV46" s="26" t="s">
        <v>64</v>
      </c>
      <c r="CW46" s="26" t="s">
        <v>53</v>
      </c>
      <c r="CX46" s="26">
        <f>'[1]1 квартал 2017 г'!CX45+'[1]2 квартал 2017'!CX45</f>
        <v>8</v>
      </c>
      <c r="CY46" s="26">
        <f>'[1]1 квартал 2017 г'!CY45+'[1]2 квартал 2017'!CY45</f>
        <v>18.218</v>
      </c>
      <c r="CZ46" s="26" t="s">
        <v>64</v>
      </c>
      <c r="DA46" s="26" t="s">
        <v>53</v>
      </c>
      <c r="DB46" s="26">
        <f>'[1]1 квартал 2017 г'!DB45+'[1]2 квартал 2017'!DB45</f>
        <v>1</v>
      </c>
      <c r="DC46" s="26">
        <f>'[1]1 квартал 2017 г'!DC45+'[1]2 квартал 2017'!DC45</f>
        <v>3.0489999999999999</v>
      </c>
      <c r="DD46" s="26" t="s">
        <v>66</v>
      </c>
      <c r="DE46" s="26" t="s">
        <v>67</v>
      </c>
      <c r="DF46" s="26">
        <f>'[1]1 квартал 2017 г'!DF45+'[1]2 квартал 2017'!DF45</f>
        <v>0</v>
      </c>
      <c r="DG46" s="26">
        <f>'[1]1 квартал 2017 г'!DG45+'[1]2 квартал 2017'!DG45</f>
        <v>0</v>
      </c>
      <c r="DH46" s="26" t="s">
        <v>68</v>
      </c>
      <c r="DI46" s="26" t="s">
        <v>69</v>
      </c>
      <c r="DJ46" s="26">
        <f>'[1]1 квартал 2017 г'!DJ45+'[1]2 квартал 2017'!DJ45</f>
        <v>0</v>
      </c>
      <c r="DK46" s="26">
        <f>'[1]1 квартал 2017 г'!DK45+'[1]2 квартал 2017'!DK45</f>
        <v>0</v>
      </c>
      <c r="DL46" s="26" t="s">
        <v>70</v>
      </c>
      <c r="DM46" s="28">
        <f>'[1]1 квартал 2017 г'!DM45+'[1]2 квартал 2017'!DM45</f>
        <v>6.7609999999999992</v>
      </c>
    </row>
    <row r="47" spans="1:119" customFormat="1" ht="15.75" x14ac:dyDescent="0.25">
      <c r="A47" s="19">
        <v>45</v>
      </c>
      <c r="B47" s="19">
        <v>2</v>
      </c>
      <c r="C47" s="20" t="s">
        <v>115</v>
      </c>
      <c r="D47" s="21" t="s">
        <v>42</v>
      </c>
      <c r="E47" s="30">
        <v>1885.3981699999999</v>
      </c>
      <c r="F47" s="23">
        <v>744.71015999999997</v>
      </c>
      <c r="G47" s="23"/>
      <c r="H47" s="23">
        <f t="shared" si="0"/>
        <v>744.71015999999997</v>
      </c>
      <c r="I47" s="24">
        <f t="shared" si="1"/>
        <v>2630.10833</v>
      </c>
      <c r="J47" s="25">
        <f t="shared" si="2"/>
        <v>203.49700000000001</v>
      </c>
      <c r="K47" s="25">
        <f t="shared" si="3"/>
        <v>2426.6113300000002</v>
      </c>
      <c r="L47" s="26" t="s">
        <v>43</v>
      </c>
      <c r="M47" s="26" t="s">
        <v>44</v>
      </c>
      <c r="N47" s="26">
        <f>'[1]1 квартал 2017 г'!N46+'[1]2 квартал 2017'!N46</f>
        <v>0</v>
      </c>
      <c r="O47" s="27">
        <f>'[1]1 квартал 2017 г'!O46+'[1]2 квартал 2017'!O46</f>
        <v>0</v>
      </c>
      <c r="P47" s="26" t="s">
        <v>45</v>
      </c>
      <c r="Q47" s="26" t="s">
        <v>46</v>
      </c>
      <c r="R47" s="26">
        <f>'[1]1 квартал 2017 г'!R46+'[1]2 квартал 2017'!R46</f>
        <v>0</v>
      </c>
      <c r="S47" s="26">
        <f>'[1]1 квартал 2017 г'!S46+'[1]2 квартал 2017'!S46</f>
        <v>0</v>
      </c>
      <c r="T47" s="26" t="s">
        <v>45</v>
      </c>
      <c r="U47" s="26" t="s">
        <v>47</v>
      </c>
      <c r="V47" s="19">
        <f>'[1]1 квартал 2017 г'!V46+'[1]2 квартал 2017'!V46</f>
        <v>0</v>
      </c>
      <c r="W47" s="19">
        <f>'[1]1 квартал 2017 г'!W46+'[1]2 квартал 2017'!W46</f>
        <v>0</v>
      </c>
      <c r="X47" s="19" t="s">
        <v>45</v>
      </c>
      <c r="Y47" s="19" t="s">
        <v>48</v>
      </c>
      <c r="Z47" s="19">
        <f>'[1]1 квартал 2017 г'!Z46+'[1]2 квартал 2017'!Z46</f>
        <v>0</v>
      </c>
      <c r="AA47" s="19">
        <f>'[1]1 квартал 2017 г'!AA46+'[1]2 квартал 2017'!AA46</f>
        <v>0</v>
      </c>
      <c r="AB47" s="26" t="s">
        <v>45</v>
      </c>
      <c r="AC47" s="26" t="s">
        <v>46</v>
      </c>
      <c r="AD47" s="26">
        <f>'[1]1 квартал 2017 г'!AD46+'[1]2 квартал 2017'!AD46</f>
        <v>0</v>
      </c>
      <c r="AE47" s="26">
        <f>'[1]1 квартал 2017 г'!AE46+'[1]2 квартал 2017'!AE46</f>
        <v>0</v>
      </c>
      <c r="AF47" s="26" t="s">
        <v>49</v>
      </c>
      <c r="AG47" s="26" t="s">
        <v>44</v>
      </c>
      <c r="AH47" s="26">
        <f>'[1]1 квартал 2017 г'!AH46+'[1]2 квартал 2017'!AH46</f>
        <v>0</v>
      </c>
      <c r="AI47" s="26">
        <f>'[1]1 квартал 2017 г'!AI46+'[1]2 квартал 2017'!AI46</f>
        <v>0</v>
      </c>
      <c r="AJ47" s="26" t="s">
        <v>50</v>
      </c>
      <c r="AK47" s="26" t="s">
        <v>51</v>
      </c>
      <c r="AL47" s="26">
        <f>'[1]1 квартал 2017 г'!AL46+'[1]2 квартал 2017'!AL46</f>
        <v>0</v>
      </c>
      <c r="AM47" s="28">
        <f>'[1]1 квартал 2017 г'!AM46+'[1]2 квартал 2017'!AM46</f>
        <v>0</v>
      </c>
      <c r="AN47" s="26" t="s">
        <v>52</v>
      </c>
      <c r="AO47" s="26" t="s">
        <v>53</v>
      </c>
      <c r="AP47" s="26">
        <f>'[1]1 квартал 2017 г'!AP46+'[1]2 квартал 2017'!AP46</f>
        <v>12</v>
      </c>
      <c r="AQ47" s="26">
        <f>'[1]1 квартал 2017 г'!AQ46+'[1]2 квартал 2017'!AQ46</f>
        <v>5.4969999999999999</v>
      </c>
      <c r="AR47" s="26" t="s">
        <v>54</v>
      </c>
      <c r="AS47" s="26" t="s">
        <v>55</v>
      </c>
      <c r="AT47" s="26">
        <f>'[1]1 квартал 2017 г'!AT46+'[1]2 квартал 2017'!AT46</f>
        <v>0</v>
      </c>
      <c r="AU47" s="26">
        <f>'[1]1 квартал 2017 г'!AU46+'[1]2 квартал 2017'!AU46</f>
        <v>0</v>
      </c>
      <c r="AV47" s="19"/>
      <c r="AW47" s="19"/>
      <c r="AX47" s="26">
        <f>'[1]1 квартал 2017 г'!AX46+'[1]2 квартал 2017'!AX46</f>
        <v>0</v>
      </c>
      <c r="AY47" s="26">
        <f>'[1]1 квартал 2017 г'!AY46+'[1]2 квартал 2017'!AY46</f>
        <v>0</v>
      </c>
      <c r="AZ47" s="26" t="s">
        <v>56</v>
      </c>
      <c r="BA47" s="26" t="s">
        <v>53</v>
      </c>
      <c r="BB47" s="26">
        <f>'[1]1 квартал 2017 г'!BB46+'[1]2 квартал 2017'!BB46</f>
        <v>0</v>
      </c>
      <c r="BC47" s="26">
        <f>'[1]1 квартал 2017 г'!BC46+'[1]2 квартал 2017'!BC46</f>
        <v>0</v>
      </c>
      <c r="BD47" s="26" t="s">
        <v>56</v>
      </c>
      <c r="BE47" s="26" t="s">
        <v>48</v>
      </c>
      <c r="BF47" s="26">
        <f>'[1]1 квартал 2017 г'!BF46+'[1]2 квартал 2017'!BF46</f>
        <v>9</v>
      </c>
      <c r="BG47" s="26">
        <f>'[1]1 квартал 2017 г'!BG46+'[1]2 квартал 2017'!BG46</f>
        <v>191.339</v>
      </c>
      <c r="BH47" s="26" t="s">
        <v>56</v>
      </c>
      <c r="BI47" s="26" t="s">
        <v>53</v>
      </c>
      <c r="BJ47" s="26">
        <f>'[1]1 квартал 2017 г'!BJ46+'[1]2 квартал 2017'!BJ46</f>
        <v>0</v>
      </c>
      <c r="BK47" s="28">
        <f>'[1]1 квартал 2017 г'!BK46+'[1]2 квартал 2017'!BK46</f>
        <v>0</v>
      </c>
      <c r="BL47" s="26" t="s">
        <v>57</v>
      </c>
      <c r="BM47" s="26" t="s">
        <v>58</v>
      </c>
      <c r="BN47" s="26">
        <f>'[1]1 квартал 2017 г'!BN46+'[1]2 квартал 2017'!BN46</f>
        <v>0</v>
      </c>
      <c r="BO47" s="26">
        <f>'[1]1 квартал 2017 г'!BO46+'[1]2 квартал 2017'!BO46</f>
        <v>0</v>
      </c>
      <c r="BP47" s="26" t="s">
        <v>59</v>
      </c>
      <c r="BQ47" s="26" t="s">
        <v>58</v>
      </c>
      <c r="BR47" s="26">
        <f>'[1]1 квартал 2017 г'!BR46+'[1]2 квартал 2017'!BR46</f>
        <v>0</v>
      </c>
      <c r="BS47" s="26">
        <f>'[1]1 квартал 2017 г'!BS46+'[1]2 квартал 2017'!BS46</f>
        <v>0</v>
      </c>
      <c r="BT47" s="26" t="s">
        <v>60</v>
      </c>
      <c r="BU47" s="26" t="s">
        <v>61</v>
      </c>
      <c r="BV47" s="26">
        <f>'[1]1 квартал 2017 г'!BV46+'[1]2 квартал 2017'!BV46</f>
        <v>0</v>
      </c>
      <c r="BW47" s="26">
        <f>'[1]1 квартал 2017 г'!BW46+'[1]2 квартал 2017'!BW46</f>
        <v>0</v>
      </c>
      <c r="BX47" s="26" t="s">
        <v>60</v>
      </c>
      <c r="BY47" s="26" t="s">
        <v>55</v>
      </c>
      <c r="BZ47" s="26">
        <f>'[1]1 квартал 2017 г'!BZ46+'[1]2 квартал 2017'!BZ46</f>
        <v>0</v>
      </c>
      <c r="CA47" s="26">
        <f>'[1]1 квартал 2017 г'!CA46+'[1]2 квартал 2017'!CA46</f>
        <v>0</v>
      </c>
      <c r="CB47" s="26" t="s">
        <v>60</v>
      </c>
      <c r="CC47" s="26" t="s">
        <v>62</v>
      </c>
      <c r="CD47" s="26">
        <f>'[1]1 квартал 2017 г'!CD46+'[1]2 квартал 2017'!CD46</f>
        <v>0</v>
      </c>
      <c r="CE47" s="26">
        <f>'[1]1 квартал 2017 г'!CE46+'[1]2 квартал 2017'!CE46</f>
        <v>0</v>
      </c>
      <c r="CF47" s="26" t="s">
        <v>60</v>
      </c>
      <c r="CG47" s="26" t="s">
        <v>62</v>
      </c>
      <c r="CH47" s="26">
        <f>'[1]1 квартал 2017 г'!CH46+'[1]2 квартал 2017'!CH46</f>
        <v>0</v>
      </c>
      <c r="CI47" s="26">
        <f>'[1]1 квартал 2017 г'!CI46+'[1]2 квартал 2017'!CI46</f>
        <v>0</v>
      </c>
      <c r="CJ47" s="26" t="s">
        <v>60</v>
      </c>
      <c r="CK47" s="26" t="s">
        <v>53</v>
      </c>
      <c r="CL47" s="26">
        <f>'[1]1 квартал 2017 г'!CL46+'[1]2 квартал 2017'!CL46</f>
        <v>0</v>
      </c>
      <c r="CM47" s="26">
        <f>'[1]1 квартал 2017 г'!CM46+'[1]2 квартал 2017'!CM46</f>
        <v>0</v>
      </c>
      <c r="CN47" s="26" t="s">
        <v>63</v>
      </c>
      <c r="CO47" s="26" t="s">
        <v>53</v>
      </c>
      <c r="CP47" s="26">
        <f>'[1]1 квартал 2017 г'!CP46+'[1]2 квартал 2017'!CP46</f>
        <v>0</v>
      </c>
      <c r="CQ47" s="26">
        <f>'[1]1 квартал 2017 г'!CQ46+'[1]2 квартал 2017'!CQ46</f>
        <v>0</v>
      </c>
      <c r="CR47" s="26" t="s">
        <v>64</v>
      </c>
      <c r="CS47" s="26" t="s">
        <v>65</v>
      </c>
      <c r="CT47" s="26">
        <f>'[1]1 квартал 2017 г'!CT46+'[1]2 квартал 2017'!CT46</f>
        <v>0</v>
      </c>
      <c r="CU47" s="26">
        <f>'[1]1 квартал 2017 г'!CU46+'[1]2 квартал 2017'!CU46</f>
        <v>0</v>
      </c>
      <c r="CV47" s="26" t="s">
        <v>64</v>
      </c>
      <c r="CW47" s="26" t="s">
        <v>53</v>
      </c>
      <c r="CX47" s="26">
        <f>'[1]1 квартал 2017 г'!CX46+'[1]2 квартал 2017'!CX46</f>
        <v>3</v>
      </c>
      <c r="CY47" s="26">
        <f>'[1]1 квартал 2017 г'!CY46+'[1]2 квартал 2017'!CY46</f>
        <v>2.8860000000000001</v>
      </c>
      <c r="CZ47" s="26" t="s">
        <v>64</v>
      </c>
      <c r="DA47" s="26" t="s">
        <v>53</v>
      </c>
      <c r="DB47" s="26">
        <f>'[1]1 квартал 2017 г'!DB46+'[1]2 квартал 2017'!DB46</f>
        <v>0</v>
      </c>
      <c r="DC47" s="26">
        <f>'[1]1 квартал 2017 г'!DC46+'[1]2 квартал 2017'!DC46</f>
        <v>0</v>
      </c>
      <c r="DD47" s="26" t="s">
        <v>66</v>
      </c>
      <c r="DE47" s="26" t="s">
        <v>67</v>
      </c>
      <c r="DF47" s="26">
        <f>'[1]1 квартал 2017 г'!DF46+'[1]2 квартал 2017'!DF46</f>
        <v>3.0000000000000001E-3</v>
      </c>
      <c r="DG47" s="26">
        <f>'[1]1 квартал 2017 г'!DG46+'[1]2 квартал 2017'!DG46</f>
        <v>3.7749999999999999</v>
      </c>
      <c r="DH47" s="26" t="s">
        <v>68</v>
      </c>
      <c r="DI47" s="26" t="s">
        <v>69</v>
      </c>
      <c r="DJ47" s="26">
        <f>'[1]1 квартал 2017 г'!DJ46+'[1]2 квартал 2017'!DJ46</f>
        <v>0</v>
      </c>
      <c r="DK47" s="26">
        <f>'[1]1 квартал 2017 г'!DK46+'[1]2 квартал 2017'!DK46</f>
        <v>0</v>
      </c>
      <c r="DL47" s="26" t="s">
        <v>70</v>
      </c>
      <c r="DM47" s="28">
        <f>'[1]1 квартал 2017 г'!DM46+'[1]2 квартал 2017'!DM46</f>
        <v>0</v>
      </c>
    </row>
    <row r="48" spans="1:119" customFormat="1" ht="15.75" x14ac:dyDescent="0.25">
      <c r="A48" s="19">
        <v>46</v>
      </c>
      <c r="B48" s="19">
        <v>1</v>
      </c>
      <c r="C48" s="20" t="s">
        <v>116</v>
      </c>
      <c r="D48" s="21" t="s">
        <v>42</v>
      </c>
      <c r="E48" s="30">
        <v>369.74277000000001</v>
      </c>
      <c r="F48" s="23">
        <v>167.09783999999999</v>
      </c>
      <c r="G48" s="23">
        <v>12.99283</v>
      </c>
      <c r="H48" s="23">
        <f t="shared" si="0"/>
        <v>180.09066999999999</v>
      </c>
      <c r="I48" s="24">
        <f t="shared" si="1"/>
        <v>549.83344</v>
      </c>
      <c r="J48" s="25">
        <f t="shared" si="2"/>
        <v>88.10499999999999</v>
      </c>
      <c r="K48" s="25">
        <f t="shared" si="3"/>
        <v>461.72843999999998</v>
      </c>
      <c r="L48" s="26" t="s">
        <v>43</v>
      </c>
      <c r="M48" s="26" t="s">
        <v>44</v>
      </c>
      <c r="N48" s="26">
        <f>'[1]1 квартал 2017 г'!N47+'[1]2 квартал 2017'!N47</f>
        <v>0</v>
      </c>
      <c r="O48" s="27">
        <f>'[1]1 квартал 2017 г'!O47+'[1]2 квартал 2017'!O47</f>
        <v>0</v>
      </c>
      <c r="P48" s="26" t="s">
        <v>45</v>
      </c>
      <c r="Q48" s="26" t="s">
        <v>46</v>
      </c>
      <c r="R48" s="26">
        <f>'[1]1 квартал 2017 г'!R47+'[1]2 квартал 2017'!R47</f>
        <v>0</v>
      </c>
      <c r="S48" s="26">
        <f>'[1]1 квартал 2017 г'!S47+'[1]2 квартал 2017'!S47</f>
        <v>0</v>
      </c>
      <c r="T48" s="26" t="s">
        <v>45</v>
      </c>
      <c r="U48" s="26" t="s">
        <v>47</v>
      </c>
      <c r="V48" s="19">
        <f>'[1]1 квартал 2017 г'!V47+'[1]2 квартал 2017'!V47</f>
        <v>0</v>
      </c>
      <c r="W48" s="19">
        <f>'[1]1 квартал 2017 г'!W47+'[1]2 квартал 2017'!W47</f>
        <v>0</v>
      </c>
      <c r="X48" s="19" t="s">
        <v>45</v>
      </c>
      <c r="Y48" s="19" t="s">
        <v>48</v>
      </c>
      <c r="Z48" s="19">
        <f>'[1]1 квартал 2017 г'!Z47+'[1]2 квартал 2017'!Z47</f>
        <v>0</v>
      </c>
      <c r="AA48" s="19">
        <f>'[1]1 квартал 2017 г'!AA47+'[1]2 квартал 2017'!AA47</f>
        <v>0</v>
      </c>
      <c r="AB48" s="26" t="s">
        <v>45</v>
      </c>
      <c r="AC48" s="26" t="s">
        <v>46</v>
      </c>
      <c r="AD48" s="26">
        <f>'[1]1 квартал 2017 г'!AD47+'[1]2 квартал 2017'!AD47</f>
        <v>0</v>
      </c>
      <c r="AE48" s="26">
        <f>'[1]1 квартал 2017 г'!AE47+'[1]2 квартал 2017'!AE47</f>
        <v>0</v>
      </c>
      <c r="AF48" s="26" t="s">
        <v>49</v>
      </c>
      <c r="AG48" s="26" t="s">
        <v>44</v>
      </c>
      <c r="AH48" s="26">
        <f>'[1]1 квартал 2017 г'!AH47+'[1]2 квартал 2017'!AH47</f>
        <v>0</v>
      </c>
      <c r="AI48" s="26">
        <f>'[1]1 квартал 2017 г'!AI47+'[1]2 квартал 2017'!AI47</f>
        <v>0</v>
      </c>
      <c r="AJ48" s="26" t="s">
        <v>50</v>
      </c>
      <c r="AK48" s="26" t="s">
        <v>51</v>
      </c>
      <c r="AL48" s="26">
        <f>'[1]1 квартал 2017 г'!AL47+'[1]2 квартал 2017'!AL47</f>
        <v>0</v>
      </c>
      <c r="AM48" s="28">
        <f>'[1]1 квартал 2017 г'!AM47+'[1]2 квартал 2017'!AM47</f>
        <v>0</v>
      </c>
      <c r="AN48" s="26" t="s">
        <v>52</v>
      </c>
      <c r="AO48" s="26" t="s">
        <v>53</v>
      </c>
      <c r="AP48" s="26">
        <f>'[1]1 квартал 2017 г'!AP47+'[1]2 квартал 2017'!AP47</f>
        <v>0</v>
      </c>
      <c r="AQ48" s="26">
        <f>'[1]1 квартал 2017 г'!AQ47+'[1]2 квартал 2017'!AQ47</f>
        <v>0</v>
      </c>
      <c r="AR48" s="26" t="s">
        <v>54</v>
      </c>
      <c r="AS48" s="26" t="s">
        <v>55</v>
      </c>
      <c r="AT48" s="26">
        <f>'[1]1 квартал 2017 г'!AT47+'[1]2 квартал 2017'!AT47</f>
        <v>0</v>
      </c>
      <c r="AU48" s="26">
        <f>'[1]1 квартал 2017 г'!AU47+'[1]2 квартал 2017'!AU47</f>
        <v>0</v>
      </c>
      <c r="AV48" s="19"/>
      <c r="AW48" s="19"/>
      <c r="AX48" s="26">
        <f>'[1]1 квартал 2017 г'!AX47+'[1]2 квартал 2017'!AX47</f>
        <v>0</v>
      </c>
      <c r="AY48" s="26">
        <f>'[1]1 квартал 2017 г'!AY47+'[1]2 квартал 2017'!AY47</f>
        <v>0</v>
      </c>
      <c r="AZ48" s="26" t="s">
        <v>56</v>
      </c>
      <c r="BA48" s="26" t="s">
        <v>53</v>
      </c>
      <c r="BB48" s="26">
        <f>'[1]1 квартал 2017 г'!BB47+'[1]2 квартал 2017'!BB47</f>
        <v>0</v>
      </c>
      <c r="BC48" s="26">
        <f>'[1]1 квартал 2017 г'!BC47+'[1]2 квартал 2017'!BC47</f>
        <v>0</v>
      </c>
      <c r="BD48" s="26" t="s">
        <v>56</v>
      </c>
      <c r="BE48" s="26" t="s">
        <v>48</v>
      </c>
      <c r="BF48" s="26">
        <f>'[1]1 квартал 2017 г'!BF47+'[1]2 квартал 2017'!BF47</f>
        <v>0</v>
      </c>
      <c r="BG48" s="26">
        <f>'[1]1 квартал 2017 г'!BG47+'[1]2 квартал 2017'!BG47</f>
        <v>0</v>
      </c>
      <c r="BH48" s="26" t="s">
        <v>56</v>
      </c>
      <c r="BI48" s="26" t="s">
        <v>53</v>
      </c>
      <c r="BJ48" s="26">
        <f>'[1]1 квартал 2017 г'!BJ47+'[1]2 квартал 2017'!BJ47</f>
        <v>0</v>
      </c>
      <c r="BK48" s="28">
        <f>'[1]1 квартал 2017 г'!BK47+'[1]2 квартал 2017'!BK47</f>
        <v>0</v>
      </c>
      <c r="BL48" s="26" t="s">
        <v>57</v>
      </c>
      <c r="BM48" s="26" t="s">
        <v>58</v>
      </c>
      <c r="BN48" s="26">
        <f>'[1]1 квартал 2017 г'!BN47+'[1]2 квартал 2017'!BN47</f>
        <v>0</v>
      </c>
      <c r="BO48" s="26">
        <f>'[1]1 квартал 2017 г'!BO47+'[1]2 квартал 2017'!BO47</f>
        <v>0</v>
      </c>
      <c r="BP48" s="26" t="s">
        <v>59</v>
      </c>
      <c r="BQ48" s="26" t="s">
        <v>58</v>
      </c>
      <c r="BR48" s="26">
        <f>'[1]1 квартал 2017 г'!BR47+'[1]2 квартал 2017'!BR47</f>
        <v>0</v>
      </c>
      <c r="BS48" s="26">
        <f>'[1]1 квартал 2017 г'!BS47+'[1]2 квартал 2017'!BS47</f>
        <v>0</v>
      </c>
      <c r="BT48" s="26" t="s">
        <v>60</v>
      </c>
      <c r="BU48" s="26" t="s">
        <v>61</v>
      </c>
      <c r="BV48" s="26">
        <f>'[1]1 квартал 2017 г'!BV47+'[1]2 квартал 2017'!BV47</f>
        <v>0</v>
      </c>
      <c r="BW48" s="26">
        <f>'[1]1 квартал 2017 г'!BW47+'[1]2 квартал 2017'!BW47</f>
        <v>0</v>
      </c>
      <c r="BX48" s="26" t="s">
        <v>60</v>
      </c>
      <c r="BY48" s="26" t="s">
        <v>55</v>
      </c>
      <c r="BZ48" s="26">
        <f>'[1]1 квартал 2017 г'!BZ47+'[1]2 квартал 2017'!BZ47</f>
        <v>0</v>
      </c>
      <c r="CA48" s="26">
        <f>'[1]1 квартал 2017 г'!CA47+'[1]2 квартал 2017'!CA47</f>
        <v>0</v>
      </c>
      <c r="CB48" s="26" t="s">
        <v>60</v>
      </c>
      <c r="CC48" s="26" t="s">
        <v>62</v>
      </c>
      <c r="CD48" s="26">
        <f>'[1]1 квартал 2017 г'!CD47+'[1]2 квартал 2017'!CD47</f>
        <v>0</v>
      </c>
      <c r="CE48" s="26">
        <f>'[1]1 квартал 2017 г'!CE47+'[1]2 квартал 2017'!CE47</f>
        <v>0</v>
      </c>
      <c r="CF48" s="26" t="s">
        <v>60</v>
      </c>
      <c r="CG48" s="26" t="s">
        <v>62</v>
      </c>
      <c r="CH48" s="26">
        <f>'[1]1 квартал 2017 г'!CH47+'[1]2 квартал 2017'!CH47</f>
        <v>0</v>
      </c>
      <c r="CI48" s="26">
        <f>'[1]1 квартал 2017 г'!CI47+'[1]2 квартал 2017'!CI47</f>
        <v>0</v>
      </c>
      <c r="CJ48" s="26" t="s">
        <v>60</v>
      </c>
      <c r="CK48" s="26" t="s">
        <v>53</v>
      </c>
      <c r="CL48" s="26">
        <f>'[1]1 квартал 2017 г'!CL47+'[1]2 квартал 2017'!CL47</f>
        <v>0</v>
      </c>
      <c r="CM48" s="26">
        <f>'[1]1 квартал 2017 г'!CM47+'[1]2 квартал 2017'!CM47</f>
        <v>0</v>
      </c>
      <c r="CN48" s="26" t="s">
        <v>63</v>
      </c>
      <c r="CO48" s="26" t="s">
        <v>53</v>
      </c>
      <c r="CP48" s="26">
        <f>'[1]1 квартал 2017 г'!CP47+'[1]2 квартал 2017'!CP47</f>
        <v>10</v>
      </c>
      <c r="CQ48" s="26">
        <f>'[1]1 квартал 2017 г'!CQ47+'[1]2 квартал 2017'!CQ47</f>
        <v>3.2309999999999999</v>
      </c>
      <c r="CR48" s="26" t="s">
        <v>64</v>
      </c>
      <c r="CS48" s="26" t="s">
        <v>65</v>
      </c>
      <c r="CT48" s="26">
        <f>'[1]1 квартал 2017 г'!CT47+'[1]2 квартал 2017'!CT47</f>
        <v>0</v>
      </c>
      <c r="CU48" s="26">
        <f>'[1]1 квартал 2017 г'!CU47+'[1]2 квартал 2017'!CU47</f>
        <v>0</v>
      </c>
      <c r="CV48" s="26" t="s">
        <v>64</v>
      </c>
      <c r="CW48" s="26" t="s">
        <v>53</v>
      </c>
      <c r="CX48" s="26">
        <f>'[1]1 квартал 2017 г'!CX47+'[1]2 квартал 2017'!CX47</f>
        <v>3</v>
      </c>
      <c r="CY48" s="26">
        <f>'[1]1 квартал 2017 г'!CY47+'[1]2 квартал 2017'!CY47</f>
        <v>3.37</v>
      </c>
      <c r="CZ48" s="26" t="s">
        <v>64</v>
      </c>
      <c r="DA48" s="26" t="s">
        <v>53</v>
      </c>
      <c r="DB48" s="26">
        <f>'[1]1 квартал 2017 г'!DB47+'[1]2 квартал 2017'!DB47</f>
        <v>0</v>
      </c>
      <c r="DC48" s="26">
        <f>'[1]1 квартал 2017 г'!DC47+'[1]2 квартал 2017'!DC47</f>
        <v>0</v>
      </c>
      <c r="DD48" s="26" t="s">
        <v>66</v>
      </c>
      <c r="DE48" s="26" t="s">
        <v>67</v>
      </c>
      <c r="DF48" s="26">
        <f>'[1]1 квартал 2017 г'!DF47+'[1]2 квартал 2017'!DF47</f>
        <v>0</v>
      </c>
      <c r="DG48" s="26">
        <f>'[1]1 квартал 2017 г'!DG47+'[1]2 квартал 2017'!DG47</f>
        <v>0</v>
      </c>
      <c r="DH48" s="26" t="s">
        <v>68</v>
      </c>
      <c r="DI48" s="26" t="s">
        <v>69</v>
      </c>
      <c r="DJ48" s="26">
        <f>'[1]1 квартал 2017 г'!DJ47+'[1]2 квартал 2017'!DJ47</f>
        <v>0.97</v>
      </c>
      <c r="DK48" s="26">
        <f>'[1]1 квартал 2017 г'!DK47+'[1]2 квартал 2017'!DK47</f>
        <v>77.599999999999994</v>
      </c>
      <c r="DL48" s="26" t="s">
        <v>70</v>
      </c>
      <c r="DM48" s="28">
        <f>'[1]1 квартал 2017 г'!DM47+'[1]2 квартал 2017'!DM47</f>
        <v>3.9039999999999999</v>
      </c>
    </row>
    <row r="49" spans="1:119" customFormat="1" ht="15.75" x14ac:dyDescent="0.25">
      <c r="A49" s="19">
        <v>47</v>
      </c>
      <c r="B49" s="19">
        <v>1</v>
      </c>
      <c r="C49" s="20" t="s">
        <v>117</v>
      </c>
      <c r="D49" s="21" t="s">
        <v>42</v>
      </c>
      <c r="E49" s="30">
        <v>294.85599999999999</v>
      </c>
      <c r="F49" s="23">
        <v>153.82836</v>
      </c>
      <c r="G49" s="23">
        <v>21.210419999999999</v>
      </c>
      <c r="H49" s="23">
        <f t="shared" si="0"/>
        <v>175.03878</v>
      </c>
      <c r="I49" s="24">
        <f t="shared" si="1"/>
        <v>469.89477999999997</v>
      </c>
      <c r="J49" s="25">
        <f t="shared" si="2"/>
        <v>14.119</v>
      </c>
      <c r="K49" s="25">
        <f t="shared" si="3"/>
        <v>455.77577999999994</v>
      </c>
      <c r="L49" s="26" t="s">
        <v>43</v>
      </c>
      <c r="M49" s="26" t="s">
        <v>44</v>
      </c>
      <c r="N49" s="26">
        <f>'[1]1 квартал 2017 г'!N48+'[1]2 квартал 2017'!N48</f>
        <v>0</v>
      </c>
      <c r="O49" s="27">
        <f>'[1]1 квартал 2017 г'!O48+'[1]2 квартал 2017'!O48</f>
        <v>0</v>
      </c>
      <c r="P49" s="26" t="s">
        <v>45</v>
      </c>
      <c r="Q49" s="26" t="s">
        <v>46</v>
      </c>
      <c r="R49" s="26">
        <f>'[1]1 квартал 2017 г'!R48+'[1]2 квартал 2017'!R48</f>
        <v>0</v>
      </c>
      <c r="S49" s="26">
        <f>'[1]1 квартал 2017 г'!S48+'[1]2 квартал 2017'!S48</f>
        <v>0</v>
      </c>
      <c r="T49" s="26" t="s">
        <v>45</v>
      </c>
      <c r="U49" s="26" t="s">
        <v>47</v>
      </c>
      <c r="V49" s="19">
        <f>'[1]1 квартал 2017 г'!V48+'[1]2 квартал 2017'!V48</f>
        <v>0</v>
      </c>
      <c r="W49" s="19">
        <f>'[1]1 квартал 2017 г'!W48+'[1]2 квартал 2017'!W48</f>
        <v>0</v>
      </c>
      <c r="X49" s="19" t="s">
        <v>45</v>
      </c>
      <c r="Y49" s="19" t="s">
        <v>48</v>
      </c>
      <c r="Z49" s="19">
        <f>'[1]1 квартал 2017 г'!Z48+'[1]2 квартал 2017'!Z48</f>
        <v>0</v>
      </c>
      <c r="AA49" s="19">
        <f>'[1]1 квартал 2017 г'!AA48+'[1]2 квартал 2017'!AA48</f>
        <v>0</v>
      </c>
      <c r="AB49" s="26" t="s">
        <v>45</v>
      </c>
      <c r="AC49" s="26" t="s">
        <v>46</v>
      </c>
      <c r="AD49" s="26">
        <f>'[1]1 квартал 2017 г'!AD48+'[1]2 квартал 2017'!AD48</f>
        <v>0</v>
      </c>
      <c r="AE49" s="26">
        <f>'[1]1 квартал 2017 г'!AE48+'[1]2 квартал 2017'!AE48</f>
        <v>0</v>
      </c>
      <c r="AF49" s="26" t="s">
        <v>49</v>
      </c>
      <c r="AG49" s="26" t="s">
        <v>44</v>
      </c>
      <c r="AH49" s="26">
        <f>'[1]1 квартал 2017 г'!AH48+'[1]2 квартал 2017'!AH48</f>
        <v>2.5999999999999999E-2</v>
      </c>
      <c r="AI49" s="26">
        <f>'[1]1 квартал 2017 г'!AI48+'[1]2 квартал 2017'!AI48</f>
        <v>5.9409999999999998</v>
      </c>
      <c r="AJ49" s="26" t="s">
        <v>50</v>
      </c>
      <c r="AK49" s="26" t="s">
        <v>51</v>
      </c>
      <c r="AL49" s="26">
        <f>'[1]1 квартал 2017 г'!AL48+'[1]2 квартал 2017'!AL48</f>
        <v>0</v>
      </c>
      <c r="AM49" s="28">
        <f>'[1]1 квартал 2017 г'!AM48+'[1]2 квартал 2017'!AM48</f>
        <v>0</v>
      </c>
      <c r="AN49" s="26" t="s">
        <v>52</v>
      </c>
      <c r="AO49" s="26" t="s">
        <v>53</v>
      </c>
      <c r="AP49" s="26">
        <f>'[1]1 квартал 2017 г'!AP48+'[1]2 квартал 2017'!AP48</f>
        <v>0</v>
      </c>
      <c r="AQ49" s="26">
        <f>'[1]1 квартал 2017 г'!AQ48+'[1]2 квартал 2017'!AQ48</f>
        <v>0</v>
      </c>
      <c r="AR49" s="26" t="s">
        <v>54</v>
      </c>
      <c r="AS49" s="26" t="s">
        <v>55</v>
      </c>
      <c r="AT49" s="26">
        <f>'[1]1 квартал 2017 г'!AT48+'[1]2 квартал 2017'!AT48</f>
        <v>0</v>
      </c>
      <c r="AU49" s="26">
        <f>'[1]1 квартал 2017 г'!AU48+'[1]2 квартал 2017'!AU48</f>
        <v>0</v>
      </c>
      <c r="AV49" s="19"/>
      <c r="AW49" s="19"/>
      <c r="AX49" s="26">
        <f>'[1]1 квартал 2017 г'!AX48+'[1]2 квартал 2017'!AX48</f>
        <v>0</v>
      </c>
      <c r="AY49" s="26">
        <f>'[1]1 квартал 2017 г'!AY48+'[1]2 квартал 2017'!AY48</f>
        <v>0</v>
      </c>
      <c r="AZ49" s="26" t="s">
        <v>56</v>
      </c>
      <c r="BA49" s="26" t="s">
        <v>53</v>
      </c>
      <c r="BB49" s="26">
        <f>'[1]1 квартал 2017 г'!BB48+'[1]2 квартал 2017'!BB48</f>
        <v>0</v>
      </c>
      <c r="BC49" s="26">
        <f>'[1]1 квартал 2017 г'!BC48+'[1]2 квартал 2017'!BC48</f>
        <v>0</v>
      </c>
      <c r="BD49" s="26" t="s">
        <v>56</v>
      </c>
      <c r="BE49" s="26" t="s">
        <v>48</v>
      </c>
      <c r="BF49" s="26">
        <f>'[1]1 квартал 2017 г'!BF48+'[1]2 квартал 2017'!BF48</f>
        <v>0</v>
      </c>
      <c r="BG49" s="26">
        <f>'[1]1 квартал 2017 г'!BG48+'[1]2 квартал 2017'!BG48</f>
        <v>0</v>
      </c>
      <c r="BH49" s="26" t="s">
        <v>56</v>
      </c>
      <c r="BI49" s="26" t="s">
        <v>53</v>
      </c>
      <c r="BJ49" s="26">
        <f>'[1]1 квартал 2017 г'!BJ48+'[1]2 квартал 2017'!BJ48</f>
        <v>0</v>
      </c>
      <c r="BK49" s="28">
        <f>'[1]1 квартал 2017 г'!BK48+'[1]2 квартал 2017'!BK48</f>
        <v>0</v>
      </c>
      <c r="BL49" s="26" t="s">
        <v>57</v>
      </c>
      <c r="BM49" s="26" t="s">
        <v>58</v>
      </c>
      <c r="BN49" s="26">
        <f>'[1]1 квартал 2017 г'!BN48+'[1]2 квартал 2017'!BN48</f>
        <v>0</v>
      </c>
      <c r="BO49" s="26">
        <f>'[1]1 квартал 2017 г'!BO48+'[1]2 квартал 2017'!BO48</f>
        <v>0</v>
      </c>
      <c r="BP49" s="26" t="s">
        <v>59</v>
      </c>
      <c r="BQ49" s="26" t="s">
        <v>58</v>
      </c>
      <c r="BR49" s="26">
        <f>'[1]1 квартал 2017 г'!BR48+'[1]2 квартал 2017'!BR48</f>
        <v>0</v>
      </c>
      <c r="BS49" s="26">
        <f>'[1]1 квартал 2017 г'!BS48+'[1]2 квартал 2017'!BS48</f>
        <v>0</v>
      </c>
      <c r="BT49" s="26" t="s">
        <v>60</v>
      </c>
      <c r="BU49" s="26" t="s">
        <v>61</v>
      </c>
      <c r="BV49" s="26">
        <f>'[1]1 квартал 2017 г'!BV48+'[1]2 квартал 2017'!BV48</f>
        <v>0</v>
      </c>
      <c r="BW49" s="26">
        <f>'[1]1 квартал 2017 г'!BW48+'[1]2 квартал 2017'!BW48</f>
        <v>0</v>
      </c>
      <c r="BX49" s="26" t="s">
        <v>60</v>
      </c>
      <c r="BY49" s="26" t="s">
        <v>55</v>
      </c>
      <c r="BZ49" s="26">
        <f>'[1]1 квартал 2017 г'!BZ48+'[1]2 квартал 2017'!BZ48</f>
        <v>0</v>
      </c>
      <c r="CA49" s="26">
        <f>'[1]1 квартал 2017 г'!CA48+'[1]2 квартал 2017'!CA48</f>
        <v>0</v>
      </c>
      <c r="CB49" s="26" t="s">
        <v>60</v>
      </c>
      <c r="CC49" s="26" t="s">
        <v>62</v>
      </c>
      <c r="CD49" s="26">
        <f>'[1]1 квартал 2017 г'!CD48+'[1]2 квартал 2017'!CD48</f>
        <v>0</v>
      </c>
      <c r="CE49" s="26">
        <f>'[1]1 квартал 2017 г'!CE48+'[1]2 квартал 2017'!CE48</f>
        <v>0</v>
      </c>
      <c r="CF49" s="26" t="s">
        <v>60</v>
      </c>
      <c r="CG49" s="26" t="s">
        <v>62</v>
      </c>
      <c r="CH49" s="26">
        <f>'[1]1 квартал 2017 г'!CH48+'[1]2 квартал 2017'!CH48</f>
        <v>0</v>
      </c>
      <c r="CI49" s="26">
        <f>'[1]1 квартал 2017 г'!CI48+'[1]2 квартал 2017'!CI48</f>
        <v>0</v>
      </c>
      <c r="CJ49" s="26" t="s">
        <v>60</v>
      </c>
      <c r="CK49" s="26" t="s">
        <v>53</v>
      </c>
      <c r="CL49" s="26">
        <f>'[1]1 квартал 2017 г'!CL48+'[1]2 квартал 2017'!CL48</f>
        <v>0</v>
      </c>
      <c r="CM49" s="26">
        <f>'[1]1 квартал 2017 г'!CM48+'[1]2 квартал 2017'!CM48</f>
        <v>0</v>
      </c>
      <c r="CN49" s="26" t="s">
        <v>63</v>
      </c>
      <c r="CO49" s="26" t="s">
        <v>53</v>
      </c>
      <c r="CP49" s="26">
        <f>'[1]1 квартал 2017 г'!CP48+'[1]2 квартал 2017'!CP48</f>
        <v>1</v>
      </c>
      <c r="CQ49" s="26">
        <f>'[1]1 квартал 2017 г'!CQ48+'[1]2 квартал 2017'!CQ48</f>
        <v>0.66600000000000004</v>
      </c>
      <c r="CR49" s="26" t="s">
        <v>64</v>
      </c>
      <c r="CS49" s="26" t="s">
        <v>65</v>
      </c>
      <c r="CT49" s="26">
        <f>'[1]1 квартал 2017 г'!CT48+'[1]2 квартал 2017'!CT48</f>
        <v>0</v>
      </c>
      <c r="CU49" s="26">
        <f>'[1]1 квартал 2017 г'!CU48+'[1]2 квартал 2017'!CU48</f>
        <v>0</v>
      </c>
      <c r="CV49" s="26" t="s">
        <v>64</v>
      </c>
      <c r="CW49" s="26" t="s">
        <v>53</v>
      </c>
      <c r="CX49" s="26">
        <f>'[1]1 квартал 2017 г'!CX48+'[1]2 квартал 2017'!CX48</f>
        <v>5</v>
      </c>
      <c r="CY49" s="26">
        <f>'[1]1 квартал 2017 г'!CY48+'[1]2 квартал 2017'!CY48</f>
        <v>4.8440000000000003</v>
      </c>
      <c r="CZ49" s="26" t="s">
        <v>64</v>
      </c>
      <c r="DA49" s="26" t="s">
        <v>53</v>
      </c>
      <c r="DB49" s="26">
        <f>'[1]1 квартал 2017 г'!DB48+'[1]2 квартал 2017'!DB48</f>
        <v>0</v>
      </c>
      <c r="DC49" s="26">
        <f>'[1]1 квартал 2017 г'!DC48+'[1]2 квартал 2017'!DC48</f>
        <v>0</v>
      </c>
      <c r="DD49" s="26" t="s">
        <v>66</v>
      </c>
      <c r="DE49" s="26" t="s">
        <v>67</v>
      </c>
      <c r="DF49" s="26">
        <f>'[1]1 квартал 2017 г'!DF48+'[1]2 квартал 2017'!DF48</f>
        <v>0</v>
      </c>
      <c r="DG49" s="26">
        <f>'[1]1 квартал 2017 г'!DG48+'[1]2 квартал 2017'!DG48</f>
        <v>0</v>
      </c>
      <c r="DH49" s="26" t="s">
        <v>68</v>
      </c>
      <c r="DI49" s="26" t="s">
        <v>69</v>
      </c>
      <c r="DJ49" s="26">
        <f>'[1]1 квартал 2017 г'!DJ48+'[1]2 квартал 2017'!DJ48</f>
        <v>0</v>
      </c>
      <c r="DK49" s="26">
        <f>'[1]1 квартал 2017 г'!DK48+'[1]2 квартал 2017'!DK48</f>
        <v>0</v>
      </c>
      <c r="DL49" s="26" t="s">
        <v>70</v>
      </c>
      <c r="DM49" s="28">
        <f>'[1]1 квартал 2017 г'!DM48+'[1]2 квартал 2017'!DM48</f>
        <v>2.6680000000000001</v>
      </c>
    </row>
    <row r="50" spans="1:119" customFormat="1" ht="15.75" x14ac:dyDescent="0.25">
      <c r="A50" s="19">
        <v>48</v>
      </c>
      <c r="B50" s="19">
        <v>1</v>
      </c>
      <c r="C50" s="20" t="s">
        <v>118</v>
      </c>
      <c r="D50" s="21" t="s">
        <v>42</v>
      </c>
      <c r="E50" s="30">
        <v>413.90638999999999</v>
      </c>
      <c r="F50" s="23">
        <v>105.3648</v>
      </c>
      <c r="G50" s="23">
        <v>3.44794</v>
      </c>
      <c r="H50" s="23">
        <f t="shared" si="0"/>
        <v>108.81274000000001</v>
      </c>
      <c r="I50" s="24">
        <f t="shared" si="1"/>
        <v>522.71912999999995</v>
      </c>
      <c r="J50" s="25">
        <f t="shared" si="2"/>
        <v>14.467000000000001</v>
      </c>
      <c r="K50" s="25">
        <f t="shared" si="3"/>
        <v>508.25212999999997</v>
      </c>
      <c r="L50" s="26" t="s">
        <v>43</v>
      </c>
      <c r="M50" s="26" t="s">
        <v>44</v>
      </c>
      <c r="N50" s="26">
        <f>'[1]1 квартал 2017 г'!N49+'[1]2 квартал 2017'!N49</f>
        <v>0</v>
      </c>
      <c r="O50" s="27">
        <f>'[1]1 квартал 2017 г'!O49+'[1]2 квартал 2017'!O49</f>
        <v>0</v>
      </c>
      <c r="P50" s="26" t="s">
        <v>45</v>
      </c>
      <c r="Q50" s="26" t="s">
        <v>46</v>
      </c>
      <c r="R50" s="26">
        <f>'[1]1 квартал 2017 г'!R49+'[1]2 квартал 2017'!R49</f>
        <v>0</v>
      </c>
      <c r="S50" s="26">
        <f>'[1]1 квартал 2017 г'!S49+'[1]2 квартал 2017'!S49</f>
        <v>0</v>
      </c>
      <c r="T50" s="26" t="s">
        <v>45</v>
      </c>
      <c r="U50" s="26" t="s">
        <v>47</v>
      </c>
      <c r="V50" s="19">
        <f>'[1]1 квартал 2017 г'!V49+'[1]2 квартал 2017'!V49</f>
        <v>0</v>
      </c>
      <c r="W50" s="19">
        <f>'[1]1 квартал 2017 г'!W49+'[1]2 квартал 2017'!W49</f>
        <v>0</v>
      </c>
      <c r="X50" s="19" t="s">
        <v>45</v>
      </c>
      <c r="Y50" s="19" t="s">
        <v>48</v>
      </c>
      <c r="Z50" s="19">
        <f>'[1]1 квартал 2017 г'!Z49+'[1]2 квартал 2017'!Z49</f>
        <v>0</v>
      </c>
      <c r="AA50" s="19">
        <f>'[1]1 квартал 2017 г'!AA49+'[1]2 квартал 2017'!AA49</f>
        <v>0</v>
      </c>
      <c r="AB50" s="26" t="s">
        <v>45</v>
      </c>
      <c r="AC50" s="26" t="s">
        <v>46</v>
      </c>
      <c r="AD50" s="26">
        <f>'[1]1 квартал 2017 г'!AD49+'[1]2 квартал 2017'!AD49</f>
        <v>0</v>
      </c>
      <c r="AE50" s="26">
        <f>'[1]1 квартал 2017 г'!AE49+'[1]2 квартал 2017'!AE49</f>
        <v>0</v>
      </c>
      <c r="AF50" s="26" t="s">
        <v>49</v>
      </c>
      <c r="AG50" s="26" t="s">
        <v>44</v>
      </c>
      <c r="AH50" s="26">
        <f>'[1]1 квартал 2017 г'!AH49+'[1]2 квартал 2017'!AH49</f>
        <v>0</v>
      </c>
      <c r="AI50" s="26">
        <f>'[1]1 квартал 2017 г'!AI49+'[1]2 квартал 2017'!AI49</f>
        <v>0</v>
      </c>
      <c r="AJ50" s="26" t="s">
        <v>50</v>
      </c>
      <c r="AK50" s="26" t="s">
        <v>51</v>
      </c>
      <c r="AL50" s="26">
        <f>'[1]1 квартал 2017 г'!AL49+'[1]2 квартал 2017'!AL49</f>
        <v>0</v>
      </c>
      <c r="AM50" s="28">
        <f>'[1]1 квартал 2017 г'!AM49+'[1]2 квартал 2017'!AM49</f>
        <v>0</v>
      </c>
      <c r="AN50" s="26" t="s">
        <v>52</v>
      </c>
      <c r="AO50" s="26" t="s">
        <v>53</v>
      </c>
      <c r="AP50" s="26">
        <f>'[1]1 квартал 2017 г'!AP49+'[1]2 квартал 2017'!AP49</f>
        <v>2</v>
      </c>
      <c r="AQ50" s="26">
        <f>'[1]1 квартал 2017 г'!AQ49+'[1]2 квартал 2017'!AQ49</f>
        <v>1.1240000000000001</v>
      </c>
      <c r="AR50" s="26" t="s">
        <v>54</v>
      </c>
      <c r="AS50" s="26" t="s">
        <v>55</v>
      </c>
      <c r="AT50" s="26">
        <f>'[1]1 квартал 2017 г'!AT49+'[1]2 квартал 2017'!AT49</f>
        <v>0</v>
      </c>
      <c r="AU50" s="26">
        <f>'[1]1 квартал 2017 г'!AU49+'[1]2 квартал 2017'!AU49</f>
        <v>0</v>
      </c>
      <c r="AV50" s="19"/>
      <c r="AW50" s="19"/>
      <c r="AX50" s="26">
        <f>'[1]1 квартал 2017 г'!AX49+'[1]2 квартал 2017'!AX49</f>
        <v>0</v>
      </c>
      <c r="AY50" s="26">
        <f>'[1]1 квартал 2017 г'!AY49+'[1]2 квартал 2017'!AY49</f>
        <v>0</v>
      </c>
      <c r="AZ50" s="26" t="s">
        <v>56</v>
      </c>
      <c r="BA50" s="26" t="s">
        <v>53</v>
      </c>
      <c r="BB50" s="26">
        <f>'[1]1 квартал 2017 г'!BB49+'[1]2 квартал 2017'!BB49</f>
        <v>0</v>
      </c>
      <c r="BC50" s="26">
        <f>'[1]1 квартал 2017 г'!BC49+'[1]2 квартал 2017'!BC49</f>
        <v>0</v>
      </c>
      <c r="BD50" s="26" t="s">
        <v>56</v>
      </c>
      <c r="BE50" s="26" t="s">
        <v>48</v>
      </c>
      <c r="BF50" s="26">
        <f>'[1]1 квартал 2017 г'!BF49+'[1]2 квартал 2017'!BF49</f>
        <v>0</v>
      </c>
      <c r="BG50" s="26">
        <f>'[1]1 квартал 2017 г'!BG49+'[1]2 квартал 2017'!BG49</f>
        <v>0</v>
      </c>
      <c r="BH50" s="26" t="s">
        <v>56</v>
      </c>
      <c r="BI50" s="26" t="s">
        <v>53</v>
      </c>
      <c r="BJ50" s="26">
        <f>'[1]1 квартал 2017 г'!BJ49+'[1]2 квартал 2017'!BJ49</f>
        <v>0</v>
      </c>
      <c r="BK50" s="28">
        <f>'[1]1 квартал 2017 г'!BK49+'[1]2 квартал 2017'!BK49</f>
        <v>0</v>
      </c>
      <c r="BL50" s="26" t="s">
        <v>57</v>
      </c>
      <c r="BM50" s="26" t="s">
        <v>58</v>
      </c>
      <c r="BN50" s="26">
        <f>'[1]1 квартал 2017 г'!BN49+'[1]2 квартал 2017'!BN49</f>
        <v>0</v>
      </c>
      <c r="BO50" s="26">
        <f>'[1]1 квартал 2017 г'!BO49+'[1]2 квартал 2017'!BO49</f>
        <v>0</v>
      </c>
      <c r="BP50" s="26" t="s">
        <v>59</v>
      </c>
      <c r="BQ50" s="26" t="s">
        <v>58</v>
      </c>
      <c r="BR50" s="26">
        <f>'[1]1 квартал 2017 г'!BR49+'[1]2 квартал 2017'!BR49</f>
        <v>0</v>
      </c>
      <c r="BS50" s="26">
        <f>'[1]1 квартал 2017 г'!BS49+'[1]2 квартал 2017'!BS49</f>
        <v>0</v>
      </c>
      <c r="BT50" s="26" t="s">
        <v>60</v>
      </c>
      <c r="BU50" s="26" t="s">
        <v>61</v>
      </c>
      <c r="BV50" s="26">
        <f>'[1]1 квартал 2017 г'!BV49+'[1]2 квартал 2017'!BV49</f>
        <v>0</v>
      </c>
      <c r="BW50" s="26">
        <f>'[1]1 квартал 2017 г'!BW49+'[1]2 квартал 2017'!BW49</f>
        <v>0</v>
      </c>
      <c r="BX50" s="26" t="s">
        <v>60</v>
      </c>
      <c r="BY50" s="26" t="s">
        <v>55</v>
      </c>
      <c r="BZ50" s="26">
        <f>'[1]1 квартал 2017 г'!BZ49+'[1]2 квартал 2017'!BZ49</f>
        <v>0</v>
      </c>
      <c r="CA50" s="26">
        <f>'[1]1 квартал 2017 г'!CA49+'[1]2 квартал 2017'!CA49</f>
        <v>0</v>
      </c>
      <c r="CB50" s="26" t="s">
        <v>60</v>
      </c>
      <c r="CC50" s="26" t="s">
        <v>62</v>
      </c>
      <c r="CD50" s="26">
        <f>'[1]1 квартал 2017 г'!CD49+'[1]2 квартал 2017'!CD49</f>
        <v>0</v>
      </c>
      <c r="CE50" s="26">
        <f>'[1]1 квартал 2017 г'!CE49+'[1]2 квартал 2017'!CE49</f>
        <v>0</v>
      </c>
      <c r="CF50" s="26" t="s">
        <v>60</v>
      </c>
      <c r="CG50" s="26" t="s">
        <v>62</v>
      </c>
      <c r="CH50" s="26">
        <f>'[1]1 квартал 2017 г'!CH49+'[1]2 квартал 2017'!CH49</f>
        <v>0</v>
      </c>
      <c r="CI50" s="26">
        <f>'[1]1 квартал 2017 г'!CI49+'[1]2 квартал 2017'!CI49</f>
        <v>0</v>
      </c>
      <c r="CJ50" s="26" t="s">
        <v>60</v>
      </c>
      <c r="CK50" s="26" t="s">
        <v>53</v>
      </c>
      <c r="CL50" s="26">
        <f>'[1]1 квартал 2017 г'!CL49+'[1]2 квартал 2017'!CL49</f>
        <v>0</v>
      </c>
      <c r="CM50" s="26">
        <f>'[1]1 квартал 2017 г'!CM49+'[1]2 квартал 2017'!CM49</f>
        <v>0</v>
      </c>
      <c r="CN50" s="26" t="s">
        <v>63</v>
      </c>
      <c r="CO50" s="26" t="s">
        <v>53</v>
      </c>
      <c r="CP50" s="26">
        <f>'[1]1 квартал 2017 г'!CP49+'[1]2 квартал 2017'!CP49</f>
        <v>0</v>
      </c>
      <c r="CQ50" s="26">
        <f>'[1]1 квартал 2017 г'!CQ49+'[1]2 квартал 2017'!CQ49</f>
        <v>0</v>
      </c>
      <c r="CR50" s="26" t="s">
        <v>64</v>
      </c>
      <c r="CS50" s="26" t="s">
        <v>65</v>
      </c>
      <c r="CT50" s="26">
        <f>'[1]1 квартал 2017 г'!CT49+'[1]2 квартал 2017'!CT49</f>
        <v>0</v>
      </c>
      <c r="CU50" s="26">
        <f>'[1]1 квартал 2017 г'!CU49+'[1]2 квартал 2017'!CU49</f>
        <v>0</v>
      </c>
      <c r="CV50" s="26" t="s">
        <v>64</v>
      </c>
      <c r="CW50" s="26" t="s">
        <v>53</v>
      </c>
      <c r="CX50" s="26">
        <f>'[1]1 квартал 2017 г'!CX49+'[1]2 квартал 2017'!CX49</f>
        <v>0</v>
      </c>
      <c r="CY50" s="26">
        <f>'[1]1 квартал 2017 г'!CY49+'[1]2 квартал 2017'!CY49</f>
        <v>0</v>
      </c>
      <c r="CZ50" s="26" t="s">
        <v>64</v>
      </c>
      <c r="DA50" s="26" t="s">
        <v>53</v>
      </c>
      <c r="DB50" s="26">
        <f>'[1]1 квартал 2017 г'!DB49+'[1]2 квартал 2017'!DB49</f>
        <v>0</v>
      </c>
      <c r="DC50" s="26">
        <f>'[1]1 квартал 2017 г'!DC49+'[1]2 квартал 2017'!DC49</f>
        <v>0</v>
      </c>
      <c r="DD50" s="26" t="s">
        <v>66</v>
      </c>
      <c r="DE50" s="26" t="s">
        <v>67</v>
      </c>
      <c r="DF50" s="26">
        <f>'[1]1 квартал 2017 г'!DF49+'[1]2 квартал 2017'!DF49</f>
        <v>0</v>
      </c>
      <c r="DG50" s="26">
        <f>'[1]1 квартал 2017 г'!DG49+'[1]2 квартал 2017'!DG49</f>
        <v>0</v>
      </c>
      <c r="DH50" s="26" t="s">
        <v>68</v>
      </c>
      <c r="DI50" s="26" t="s">
        <v>69</v>
      </c>
      <c r="DJ50" s="26">
        <f>'[1]1 квартал 2017 г'!DJ49+'[1]2 квартал 2017'!DJ49</f>
        <v>0</v>
      </c>
      <c r="DK50" s="26">
        <f>'[1]1 квартал 2017 г'!DK49+'[1]2 квартал 2017'!DK49</f>
        <v>0</v>
      </c>
      <c r="DL50" s="26" t="s">
        <v>70</v>
      </c>
      <c r="DM50" s="28">
        <f>'[1]1 квартал 2017 г'!DM49+'[1]2 квартал 2017'!DM49</f>
        <v>13.343</v>
      </c>
    </row>
    <row r="51" spans="1:119" customFormat="1" ht="15.75" x14ac:dyDescent="0.25">
      <c r="A51" s="19">
        <v>49</v>
      </c>
      <c r="B51" s="19">
        <v>1</v>
      </c>
      <c r="C51" s="20" t="s">
        <v>119</v>
      </c>
      <c r="D51" s="21" t="s">
        <v>42</v>
      </c>
      <c r="E51" s="30">
        <v>-49.397829999999999</v>
      </c>
      <c r="F51" s="23">
        <v>116.77356</v>
      </c>
      <c r="G51" s="23">
        <v>41.34019</v>
      </c>
      <c r="H51" s="23">
        <f t="shared" si="0"/>
        <v>158.11375000000001</v>
      </c>
      <c r="I51" s="24">
        <f t="shared" si="1"/>
        <v>108.71592000000001</v>
      </c>
      <c r="J51" s="25">
        <f t="shared" si="2"/>
        <v>87.36</v>
      </c>
      <c r="K51" s="25">
        <f t="shared" si="3"/>
        <v>21.355920000000012</v>
      </c>
      <c r="L51" s="26" t="s">
        <v>43</v>
      </c>
      <c r="M51" s="26" t="s">
        <v>44</v>
      </c>
      <c r="N51" s="26">
        <f>'[1]1 квартал 2017 г'!N50+'[1]2 квартал 2017'!N50</f>
        <v>0</v>
      </c>
      <c r="O51" s="27">
        <f>'[1]1 квартал 2017 г'!O50+'[1]2 квартал 2017'!O50</f>
        <v>0</v>
      </c>
      <c r="P51" s="26" t="s">
        <v>45</v>
      </c>
      <c r="Q51" s="26" t="s">
        <v>46</v>
      </c>
      <c r="R51" s="26">
        <f>'[1]1 квартал 2017 г'!R50+'[1]2 квартал 2017'!R50</f>
        <v>0</v>
      </c>
      <c r="S51" s="26">
        <f>'[1]1 квартал 2017 г'!S50+'[1]2 квартал 2017'!S50</f>
        <v>0</v>
      </c>
      <c r="T51" s="26" t="s">
        <v>45</v>
      </c>
      <c r="U51" s="26" t="s">
        <v>47</v>
      </c>
      <c r="V51" s="19">
        <f>'[1]1 квартал 2017 г'!V50+'[1]2 квартал 2017'!V50</f>
        <v>0</v>
      </c>
      <c r="W51" s="19">
        <f>'[1]1 квартал 2017 г'!W50+'[1]2 квартал 2017'!W50</f>
        <v>0</v>
      </c>
      <c r="X51" s="19" t="s">
        <v>45</v>
      </c>
      <c r="Y51" s="19" t="s">
        <v>48</v>
      </c>
      <c r="Z51" s="19">
        <f>'[1]1 квартал 2017 г'!Z50+'[1]2 квартал 2017'!Z50</f>
        <v>0</v>
      </c>
      <c r="AA51" s="19">
        <f>'[1]1 квартал 2017 г'!AA50+'[1]2 квартал 2017'!AA50</f>
        <v>0</v>
      </c>
      <c r="AB51" s="26" t="s">
        <v>45</v>
      </c>
      <c r="AC51" s="26" t="s">
        <v>46</v>
      </c>
      <c r="AD51" s="26">
        <f>'[1]1 квартал 2017 г'!AD50+'[1]2 квартал 2017'!AD50</f>
        <v>0</v>
      </c>
      <c r="AE51" s="26">
        <f>'[1]1 квартал 2017 г'!AE50+'[1]2 квартал 2017'!AE50</f>
        <v>0</v>
      </c>
      <c r="AF51" s="26" t="s">
        <v>49</v>
      </c>
      <c r="AG51" s="26" t="s">
        <v>44</v>
      </c>
      <c r="AH51" s="26">
        <f>'[1]1 квартал 2017 г'!AH50+'[1]2 квартал 2017'!AH50</f>
        <v>7.0000000000000001E-3</v>
      </c>
      <c r="AI51" s="26">
        <f>'[1]1 квартал 2017 г'!AI50+'[1]2 квартал 2017'!AI50</f>
        <v>7.3310000000000004</v>
      </c>
      <c r="AJ51" s="26" t="s">
        <v>50</v>
      </c>
      <c r="AK51" s="26" t="s">
        <v>51</v>
      </c>
      <c r="AL51" s="26">
        <f>'[1]1 квартал 2017 г'!AL50+'[1]2 квартал 2017'!AL50</f>
        <v>0</v>
      </c>
      <c r="AM51" s="28">
        <f>'[1]1 квартал 2017 г'!AM50+'[1]2 квартал 2017'!AM50</f>
        <v>0</v>
      </c>
      <c r="AN51" s="26" t="s">
        <v>52</v>
      </c>
      <c r="AO51" s="26" t="s">
        <v>53</v>
      </c>
      <c r="AP51" s="26">
        <f>'[1]1 квартал 2017 г'!AP50+'[1]2 квартал 2017'!AP50</f>
        <v>11</v>
      </c>
      <c r="AQ51" s="26">
        <f>'[1]1 квартал 2017 г'!AQ50+'[1]2 квартал 2017'!AQ50</f>
        <v>8.5850000000000009</v>
      </c>
      <c r="AR51" s="26" t="s">
        <v>54</v>
      </c>
      <c r="AS51" s="26" t="s">
        <v>55</v>
      </c>
      <c r="AT51" s="26">
        <f>'[1]1 квартал 2017 г'!AT50+'[1]2 квартал 2017'!AT50</f>
        <v>0</v>
      </c>
      <c r="AU51" s="26">
        <f>'[1]1 квартал 2017 г'!AU50+'[1]2 квартал 2017'!AU50</f>
        <v>0</v>
      </c>
      <c r="AV51" s="19"/>
      <c r="AW51" s="19"/>
      <c r="AX51" s="26">
        <f>'[1]1 квартал 2017 г'!AX50+'[1]2 квартал 2017'!AX50</f>
        <v>0</v>
      </c>
      <c r="AY51" s="26">
        <f>'[1]1 квартал 2017 г'!AY50+'[1]2 квартал 2017'!AY50</f>
        <v>0</v>
      </c>
      <c r="AZ51" s="26" t="s">
        <v>56</v>
      </c>
      <c r="BA51" s="26" t="s">
        <v>53</v>
      </c>
      <c r="BB51" s="26">
        <f>'[1]1 квартал 2017 г'!BB50+'[1]2 квартал 2017'!BB50</f>
        <v>0</v>
      </c>
      <c r="BC51" s="26">
        <f>'[1]1 квартал 2017 г'!BC50+'[1]2 квартал 2017'!BC50</f>
        <v>0</v>
      </c>
      <c r="BD51" s="26" t="s">
        <v>56</v>
      </c>
      <c r="BE51" s="26" t="s">
        <v>48</v>
      </c>
      <c r="BF51" s="26">
        <f>'[1]1 квартал 2017 г'!BF50+'[1]2 квартал 2017'!BF50</f>
        <v>0</v>
      </c>
      <c r="BG51" s="26">
        <f>'[1]1 квартал 2017 г'!BG50+'[1]2 квартал 2017'!BG50</f>
        <v>0</v>
      </c>
      <c r="BH51" s="26" t="s">
        <v>56</v>
      </c>
      <c r="BI51" s="26" t="s">
        <v>53</v>
      </c>
      <c r="BJ51" s="26">
        <f>'[1]1 квартал 2017 г'!BJ50+'[1]2 квартал 2017'!BJ50</f>
        <v>0</v>
      </c>
      <c r="BK51" s="28">
        <f>'[1]1 квартал 2017 г'!BK50+'[1]2 квартал 2017'!BK50</f>
        <v>0</v>
      </c>
      <c r="BL51" s="26" t="s">
        <v>57</v>
      </c>
      <c r="BM51" s="26" t="s">
        <v>58</v>
      </c>
      <c r="BN51" s="26">
        <f>'[1]1 квартал 2017 г'!BN50+'[1]2 квартал 2017'!BN50</f>
        <v>0</v>
      </c>
      <c r="BO51" s="26">
        <f>'[1]1 квартал 2017 г'!BO50+'[1]2 квартал 2017'!BO50</f>
        <v>0</v>
      </c>
      <c r="BP51" s="26" t="s">
        <v>59</v>
      </c>
      <c r="BQ51" s="26" t="s">
        <v>58</v>
      </c>
      <c r="BR51" s="26">
        <f>'[1]1 квартал 2017 г'!BR50+'[1]2 квартал 2017'!BR50</f>
        <v>0</v>
      </c>
      <c r="BS51" s="26">
        <f>'[1]1 квартал 2017 г'!BS50+'[1]2 квартал 2017'!BS50</f>
        <v>0</v>
      </c>
      <c r="BT51" s="26" t="s">
        <v>60</v>
      </c>
      <c r="BU51" s="26" t="s">
        <v>61</v>
      </c>
      <c r="BV51" s="26">
        <f>'[1]1 квартал 2017 г'!BV50+'[1]2 квартал 2017'!BV50</f>
        <v>0</v>
      </c>
      <c r="BW51" s="26">
        <f>'[1]1 квартал 2017 г'!BW50+'[1]2 квартал 2017'!BW50</f>
        <v>0</v>
      </c>
      <c r="BX51" s="26" t="s">
        <v>60</v>
      </c>
      <c r="BY51" s="26" t="s">
        <v>55</v>
      </c>
      <c r="BZ51" s="26">
        <f>'[1]1 квартал 2017 г'!BZ50+'[1]2 квартал 2017'!BZ50</f>
        <v>0</v>
      </c>
      <c r="CA51" s="26">
        <f>'[1]1 квартал 2017 г'!CA50+'[1]2 квартал 2017'!CA50</f>
        <v>0</v>
      </c>
      <c r="CB51" s="26" t="s">
        <v>60</v>
      </c>
      <c r="CC51" s="26" t="s">
        <v>62</v>
      </c>
      <c r="CD51" s="26">
        <f>'[1]1 квартал 2017 г'!CD50+'[1]2 квартал 2017'!CD50</f>
        <v>0</v>
      </c>
      <c r="CE51" s="26">
        <f>'[1]1 квартал 2017 г'!CE50+'[1]2 квартал 2017'!CE50</f>
        <v>0</v>
      </c>
      <c r="CF51" s="26" t="s">
        <v>60</v>
      </c>
      <c r="CG51" s="26" t="s">
        <v>62</v>
      </c>
      <c r="CH51" s="26">
        <f>'[1]1 квартал 2017 г'!CH50+'[1]2 квартал 2017'!CH50</f>
        <v>0</v>
      </c>
      <c r="CI51" s="26">
        <f>'[1]1 квартал 2017 г'!CI50+'[1]2 квартал 2017'!CI50</f>
        <v>0</v>
      </c>
      <c r="CJ51" s="26" t="s">
        <v>60</v>
      </c>
      <c r="CK51" s="26" t="s">
        <v>53</v>
      </c>
      <c r="CL51" s="26">
        <f>'[1]1 квартал 2017 г'!CL50+'[1]2 квартал 2017'!CL50</f>
        <v>0</v>
      </c>
      <c r="CM51" s="26">
        <f>'[1]1 квартал 2017 г'!CM50+'[1]2 квартал 2017'!CM50</f>
        <v>0</v>
      </c>
      <c r="CN51" s="26" t="s">
        <v>63</v>
      </c>
      <c r="CO51" s="26" t="s">
        <v>53</v>
      </c>
      <c r="CP51" s="26">
        <f>'[1]1 квартал 2017 г'!CP50+'[1]2 квартал 2017'!CP50</f>
        <v>0</v>
      </c>
      <c r="CQ51" s="26">
        <f>'[1]1 квартал 2017 г'!CQ50+'[1]2 квартал 2017'!CQ50</f>
        <v>0</v>
      </c>
      <c r="CR51" s="26" t="s">
        <v>64</v>
      </c>
      <c r="CS51" s="26" t="s">
        <v>65</v>
      </c>
      <c r="CT51" s="26">
        <f>'[1]1 квартал 2017 г'!CT50+'[1]2 квартал 2017'!CT50</f>
        <v>0</v>
      </c>
      <c r="CU51" s="26">
        <f>'[1]1 квартал 2017 г'!CU50+'[1]2 квартал 2017'!CU50</f>
        <v>0</v>
      </c>
      <c r="CV51" s="26" t="s">
        <v>64</v>
      </c>
      <c r="CW51" s="26" t="s">
        <v>53</v>
      </c>
      <c r="CX51" s="26">
        <f>'[1]1 квартал 2017 г'!CX50+'[1]2 квартал 2017'!CX50</f>
        <v>2</v>
      </c>
      <c r="CY51" s="26">
        <f>'[1]1 квартал 2017 г'!CY50+'[1]2 квартал 2017'!CY50</f>
        <v>1.9239999999999999</v>
      </c>
      <c r="CZ51" s="26" t="s">
        <v>64</v>
      </c>
      <c r="DA51" s="26" t="s">
        <v>53</v>
      </c>
      <c r="DB51" s="26">
        <f>'[1]1 квартал 2017 г'!DB50+'[1]2 квартал 2017'!DB50</f>
        <v>0</v>
      </c>
      <c r="DC51" s="26">
        <f>'[1]1 квартал 2017 г'!DC50+'[1]2 квартал 2017'!DC50</f>
        <v>0</v>
      </c>
      <c r="DD51" s="26" t="s">
        <v>66</v>
      </c>
      <c r="DE51" s="26" t="s">
        <v>67</v>
      </c>
      <c r="DF51" s="26">
        <f>'[1]1 квартал 2017 г'!DF50+'[1]2 квартал 2017'!DF50</f>
        <v>0</v>
      </c>
      <c r="DG51" s="26">
        <f>'[1]1 квартал 2017 г'!DG50+'[1]2 квартал 2017'!DG50</f>
        <v>0</v>
      </c>
      <c r="DH51" s="26" t="s">
        <v>68</v>
      </c>
      <c r="DI51" s="26" t="s">
        <v>69</v>
      </c>
      <c r="DJ51" s="26">
        <f>'[1]1 квартал 2017 г'!DJ50+'[1]2 квартал 2017'!DJ50</f>
        <v>0.86899999999999999</v>
      </c>
      <c r="DK51" s="26">
        <f>'[1]1 квартал 2017 г'!DK50+'[1]2 квартал 2017'!DK50</f>
        <v>69.52</v>
      </c>
      <c r="DL51" s="26" t="s">
        <v>70</v>
      </c>
      <c r="DM51" s="28">
        <f>'[1]1 квартал 2017 г'!DM50+'[1]2 квартал 2017'!DM50</f>
        <v>0</v>
      </c>
    </row>
    <row r="52" spans="1:119" customFormat="1" ht="15.75" x14ac:dyDescent="0.25">
      <c r="A52" s="19">
        <v>50</v>
      </c>
      <c r="B52" s="19">
        <v>1</v>
      </c>
      <c r="C52" s="20" t="s">
        <v>120</v>
      </c>
      <c r="D52" s="21" t="s">
        <v>42</v>
      </c>
      <c r="E52" s="30">
        <v>15.407029999999997</v>
      </c>
      <c r="F52" s="23">
        <v>61.033320000000003</v>
      </c>
      <c r="G52" s="23">
        <v>6.9659500000000003</v>
      </c>
      <c r="H52" s="23">
        <f t="shared" si="0"/>
        <v>67.99927000000001</v>
      </c>
      <c r="I52" s="24">
        <f t="shared" si="1"/>
        <v>83.406300000000002</v>
      </c>
      <c r="J52" s="25">
        <f t="shared" si="2"/>
        <v>0</v>
      </c>
      <c r="K52" s="25">
        <f t="shared" si="3"/>
        <v>83.406300000000002</v>
      </c>
      <c r="L52" s="26" t="s">
        <v>43</v>
      </c>
      <c r="M52" s="26" t="s">
        <v>44</v>
      </c>
      <c r="N52" s="26">
        <f>'[1]1 квартал 2017 г'!N51+'[1]2 квартал 2017'!N51</f>
        <v>0</v>
      </c>
      <c r="O52" s="27">
        <f>'[1]1 квартал 2017 г'!O51+'[1]2 квартал 2017'!O51</f>
        <v>0</v>
      </c>
      <c r="P52" s="26" t="s">
        <v>45</v>
      </c>
      <c r="Q52" s="26" t="s">
        <v>46</v>
      </c>
      <c r="R52" s="26">
        <f>'[1]1 квартал 2017 г'!R51+'[1]2 квартал 2017'!R51</f>
        <v>0</v>
      </c>
      <c r="S52" s="26">
        <f>'[1]1 квартал 2017 г'!S51+'[1]2 квартал 2017'!S51</f>
        <v>0</v>
      </c>
      <c r="T52" s="26" t="s">
        <v>45</v>
      </c>
      <c r="U52" s="26" t="s">
        <v>47</v>
      </c>
      <c r="V52" s="19">
        <f>'[1]1 квартал 2017 г'!V51+'[1]2 квартал 2017'!V51</f>
        <v>0</v>
      </c>
      <c r="W52" s="19">
        <f>'[1]1 квартал 2017 г'!W51+'[1]2 квартал 2017'!W51</f>
        <v>0</v>
      </c>
      <c r="X52" s="19" t="s">
        <v>45</v>
      </c>
      <c r="Y52" s="19" t="s">
        <v>48</v>
      </c>
      <c r="Z52" s="19">
        <f>'[1]1 квартал 2017 г'!Z51+'[1]2 квартал 2017'!Z51</f>
        <v>0</v>
      </c>
      <c r="AA52" s="19">
        <f>'[1]1 квартал 2017 г'!AA51+'[1]2 квартал 2017'!AA51</f>
        <v>0</v>
      </c>
      <c r="AB52" s="26" t="s">
        <v>45</v>
      </c>
      <c r="AC52" s="26" t="s">
        <v>46</v>
      </c>
      <c r="AD52" s="26">
        <f>'[1]1 квартал 2017 г'!AD51+'[1]2 квартал 2017'!AD51</f>
        <v>0</v>
      </c>
      <c r="AE52" s="26">
        <f>'[1]1 квартал 2017 г'!AE51+'[1]2 квартал 2017'!AE51</f>
        <v>0</v>
      </c>
      <c r="AF52" s="26" t="s">
        <v>49</v>
      </c>
      <c r="AG52" s="26" t="s">
        <v>44</v>
      </c>
      <c r="AH52" s="26">
        <f>'[1]1 квартал 2017 г'!AH51+'[1]2 квартал 2017'!AH51</f>
        <v>0</v>
      </c>
      <c r="AI52" s="26">
        <f>'[1]1 квартал 2017 г'!AI51+'[1]2 квартал 2017'!AI51</f>
        <v>0</v>
      </c>
      <c r="AJ52" s="26" t="s">
        <v>50</v>
      </c>
      <c r="AK52" s="26" t="s">
        <v>51</v>
      </c>
      <c r="AL52" s="26">
        <f>'[1]1 квартал 2017 г'!AL51+'[1]2 квартал 2017'!AL51</f>
        <v>0</v>
      </c>
      <c r="AM52" s="28">
        <f>'[1]1 квартал 2017 г'!AM51+'[1]2 квартал 2017'!AM51</f>
        <v>0</v>
      </c>
      <c r="AN52" s="26" t="s">
        <v>52</v>
      </c>
      <c r="AO52" s="26" t="s">
        <v>53</v>
      </c>
      <c r="AP52" s="26">
        <f>'[1]1 квартал 2017 г'!AP51+'[1]2 квартал 2017'!AP51</f>
        <v>0</v>
      </c>
      <c r="AQ52" s="26">
        <f>'[1]1 квартал 2017 г'!AQ51+'[1]2 квартал 2017'!AQ51</f>
        <v>0</v>
      </c>
      <c r="AR52" s="26" t="s">
        <v>54</v>
      </c>
      <c r="AS52" s="26" t="s">
        <v>55</v>
      </c>
      <c r="AT52" s="26">
        <f>'[1]1 квартал 2017 г'!AT51+'[1]2 квартал 2017'!AT51</f>
        <v>0</v>
      </c>
      <c r="AU52" s="26">
        <f>'[1]1 квартал 2017 г'!AU51+'[1]2 квартал 2017'!AU51</f>
        <v>0</v>
      </c>
      <c r="AV52" s="19"/>
      <c r="AW52" s="19"/>
      <c r="AX52" s="26">
        <f>'[1]1 квартал 2017 г'!AX51+'[1]2 квартал 2017'!AX51</f>
        <v>0</v>
      </c>
      <c r="AY52" s="26">
        <f>'[1]1 квартал 2017 г'!AY51+'[1]2 квартал 2017'!AY51</f>
        <v>0</v>
      </c>
      <c r="AZ52" s="26" t="s">
        <v>56</v>
      </c>
      <c r="BA52" s="26" t="s">
        <v>53</v>
      </c>
      <c r="BB52" s="26">
        <f>'[1]1 квартал 2017 г'!BB51+'[1]2 квартал 2017'!BB51</f>
        <v>0</v>
      </c>
      <c r="BC52" s="26">
        <f>'[1]1 квартал 2017 г'!BC51+'[1]2 квартал 2017'!BC51</f>
        <v>0</v>
      </c>
      <c r="BD52" s="26" t="s">
        <v>56</v>
      </c>
      <c r="BE52" s="26" t="s">
        <v>48</v>
      </c>
      <c r="BF52" s="26">
        <f>'[1]1 квартал 2017 г'!BF51+'[1]2 квартал 2017'!BF51</f>
        <v>0</v>
      </c>
      <c r="BG52" s="26">
        <f>'[1]1 квартал 2017 г'!BG51+'[1]2 квартал 2017'!BG51</f>
        <v>0</v>
      </c>
      <c r="BH52" s="26" t="s">
        <v>56</v>
      </c>
      <c r="BI52" s="26" t="s">
        <v>53</v>
      </c>
      <c r="BJ52" s="26">
        <f>'[1]1 квартал 2017 г'!BJ51+'[1]2 квартал 2017'!BJ51</f>
        <v>0</v>
      </c>
      <c r="BK52" s="28">
        <f>'[1]1 квартал 2017 г'!BK51+'[1]2 квартал 2017'!BK51</f>
        <v>0</v>
      </c>
      <c r="BL52" s="26" t="s">
        <v>57</v>
      </c>
      <c r="BM52" s="26" t="s">
        <v>58</v>
      </c>
      <c r="BN52" s="26">
        <f>'[1]1 квартал 2017 г'!BN51+'[1]2 квартал 2017'!BN51</f>
        <v>0</v>
      </c>
      <c r="BO52" s="26">
        <f>'[1]1 квартал 2017 г'!BO51+'[1]2 квартал 2017'!BO51</f>
        <v>0</v>
      </c>
      <c r="BP52" s="26" t="s">
        <v>59</v>
      </c>
      <c r="BQ52" s="26" t="s">
        <v>58</v>
      </c>
      <c r="BR52" s="26">
        <f>'[1]1 квартал 2017 г'!BR51+'[1]2 квартал 2017'!BR51</f>
        <v>0</v>
      </c>
      <c r="BS52" s="26">
        <f>'[1]1 квартал 2017 г'!BS51+'[1]2 квартал 2017'!BS51</f>
        <v>0</v>
      </c>
      <c r="BT52" s="26" t="s">
        <v>60</v>
      </c>
      <c r="BU52" s="26" t="s">
        <v>61</v>
      </c>
      <c r="BV52" s="26">
        <f>'[1]1 квартал 2017 г'!BV51+'[1]2 квартал 2017'!BV51</f>
        <v>0</v>
      </c>
      <c r="BW52" s="26">
        <f>'[1]1 квартал 2017 г'!BW51+'[1]2 квартал 2017'!BW51</f>
        <v>0</v>
      </c>
      <c r="BX52" s="26" t="s">
        <v>60</v>
      </c>
      <c r="BY52" s="26" t="s">
        <v>55</v>
      </c>
      <c r="BZ52" s="26">
        <f>'[1]1 квартал 2017 г'!BZ51+'[1]2 квартал 2017'!BZ51</f>
        <v>0</v>
      </c>
      <c r="CA52" s="26">
        <f>'[1]1 квартал 2017 г'!CA51+'[1]2 квартал 2017'!CA51</f>
        <v>0</v>
      </c>
      <c r="CB52" s="26" t="s">
        <v>60</v>
      </c>
      <c r="CC52" s="26" t="s">
        <v>62</v>
      </c>
      <c r="CD52" s="26">
        <f>'[1]1 квартал 2017 г'!CD51+'[1]2 квартал 2017'!CD51</f>
        <v>0</v>
      </c>
      <c r="CE52" s="26">
        <f>'[1]1 квартал 2017 г'!CE51+'[1]2 квартал 2017'!CE51</f>
        <v>0</v>
      </c>
      <c r="CF52" s="26" t="s">
        <v>60</v>
      </c>
      <c r="CG52" s="26" t="s">
        <v>62</v>
      </c>
      <c r="CH52" s="26">
        <f>'[1]1 квартал 2017 г'!CH51+'[1]2 квартал 2017'!CH51</f>
        <v>0</v>
      </c>
      <c r="CI52" s="26">
        <f>'[1]1 квартал 2017 г'!CI51+'[1]2 квартал 2017'!CI51</f>
        <v>0</v>
      </c>
      <c r="CJ52" s="26" t="s">
        <v>60</v>
      </c>
      <c r="CK52" s="26" t="s">
        <v>53</v>
      </c>
      <c r="CL52" s="26">
        <f>'[1]1 квартал 2017 г'!CL51+'[1]2 квартал 2017'!CL51</f>
        <v>0</v>
      </c>
      <c r="CM52" s="26">
        <f>'[1]1 квартал 2017 г'!CM51+'[1]2 квартал 2017'!CM51</f>
        <v>0</v>
      </c>
      <c r="CN52" s="26" t="s">
        <v>63</v>
      </c>
      <c r="CO52" s="26" t="s">
        <v>53</v>
      </c>
      <c r="CP52" s="26">
        <f>'[1]1 квартал 2017 г'!CP51+'[1]2 квартал 2017'!CP51</f>
        <v>0</v>
      </c>
      <c r="CQ52" s="26">
        <f>'[1]1 квартал 2017 г'!CQ51+'[1]2 квартал 2017'!CQ51</f>
        <v>0</v>
      </c>
      <c r="CR52" s="26" t="s">
        <v>64</v>
      </c>
      <c r="CS52" s="26" t="s">
        <v>65</v>
      </c>
      <c r="CT52" s="26">
        <f>'[1]1 квартал 2017 г'!CT51+'[1]2 квартал 2017'!CT51</f>
        <v>0</v>
      </c>
      <c r="CU52" s="26">
        <f>'[1]1 квартал 2017 г'!CU51+'[1]2 квартал 2017'!CU51</f>
        <v>0</v>
      </c>
      <c r="CV52" s="26" t="s">
        <v>64</v>
      </c>
      <c r="CW52" s="26" t="s">
        <v>53</v>
      </c>
      <c r="CX52" s="26">
        <f>'[1]1 квартал 2017 г'!CX51+'[1]2 квартал 2017'!CX51</f>
        <v>0</v>
      </c>
      <c r="CY52" s="26">
        <f>'[1]1 квартал 2017 г'!CY51+'[1]2 квартал 2017'!CY51</f>
        <v>0</v>
      </c>
      <c r="CZ52" s="26" t="s">
        <v>64</v>
      </c>
      <c r="DA52" s="26" t="s">
        <v>53</v>
      </c>
      <c r="DB52" s="26">
        <f>'[1]1 квартал 2017 г'!DB51+'[1]2 квартал 2017'!DB51</f>
        <v>0</v>
      </c>
      <c r="DC52" s="26">
        <f>'[1]1 квартал 2017 г'!DC51+'[1]2 квартал 2017'!DC51</f>
        <v>0</v>
      </c>
      <c r="DD52" s="26" t="s">
        <v>66</v>
      </c>
      <c r="DE52" s="26" t="s">
        <v>67</v>
      </c>
      <c r="DF52" s="26">
        <f>'[1]1 квартал 2017 г'!DF51+'[1]2 квартал 2017'!DF51</f>
        <v>0</v>
      </c>
      <c r="DG52" s="26">
        <f>'[1]1 квартал 2017 г'!DG51+'[1]2 квартал 2017'!DG51</f>
        <v>0</v>
      </c>
      <c r="DH52" s="26" t="s">
        <v>68</v>
      </c>
      <c r="DI52" s="26" t="s">
        <v>69</v>
      </c>
      <c r="DJ52" s="26">
        <f>'[1]1 квартал 2017 г'!DJ51+'[1]2 квартал 2017'!DJ51</f>
        <v>0</v>
      </c>
      <c r="DK52" s="26">
        <f>'[1]1 квартал 2017 г'!DK51+'[1]2 квартал 2017'!DK51</f>
        <v>0</v>
      </c>
      <c r="DL52" s="26" t="s">
        <v>70</v>
      </c>
      <c r="DM52" s="28">
        <f>'[1]1 квартал 2017 г'!DM51+'[1]2 квартал 2017'!DM51</f>
        <v>0</v>
      </c>
    </row>
    <row r="53" spans="1:119" customFormat="1" ht="15.75" x14ac:dyDescent="0.25">
      <c r="A53" s="19">
        <v>51</v>
      </c>
      <c r="B53" s="19">
        <v>1</v>
      </c>
      <c r="C53" s="20" t="s">
        <v>121</v>
      </c>
      <c r="D53" s="21" t="s">
        <v>42</v>
      </c>
      <c r="E53" s="30">
        <v>196.26540999999997</v>
      </c>
      <c r="F53" s="23">
        <v>169.44</v>
      </c>
      <c r="G53" s="23">
        <v>6.1109799999999996</v>
      </c>
      <c r="H53" s="23">
        <f t="shared" si="0"/>
        <v>175.55098000000001</v>
      </c>
      <c r="I53" s="24">
        <f t="shared" si="1"/>
        <v>371.81638999999996</v>
      </c>
      <c r="J53" s="25">
        <f t="shared" si="2"/>
        <v>17.350000000000001</v>
      </c>
      <c r="K53" s="25">
        <f t="shared" si="3"/>
        <v>354.46638999999993</v>
      </c>
      <c r="L53" s="26" t="s">
        <v>43</v>
      </c>
      <c r="M53" s="26" t="s">
        <v>44</v>
      </c>
      <c r="N53" s="26">
        <f>'[1]1 квартал 2017 г'!N52+'[1]2 квартал 2017'!N52</f>
        <v>2E-3</v>
      </c>
      <c r="O53" s="27">
        <f>'[1]1 квартал 2017 г'!O52+'[1]2 квартал 2017'!O52</f>
        <v>3.7330000000000001</v>
      </c>
      <c r="P53" s="26" t="s">
        <v>45</v>
      </c>
      <c r="Q53" s="26" t="s">
        <v>46</v>
      </c>
      <c r="R53" s="26">
        <f>'[1]1 квартал 2017 г'!R52+'[1]2 квартал 2017'!R52</f>
        <v>0</v>
      </c>
      <c r="S53" s="26">
        <f>'[1]1 квартал 2017 г'!S52+'[1]2 квартал 2017'!S52</f>
        <v>0</v>
      </c>
      <c r="T53" s="26" t="s">
        <v>45</v>
      </c>
      <c r="U53" s="26" t="s">
        <v>47</v>
      </c>
      <c r="V53" s="19">
        <f>'[1]1 квартал 2017 г'!V52+'[1]2 квартал 2017'!V52</f>
        <v>0</v>
      </c>
      <c r="W53" s="19">
        <f>'[1]1 квартал 2017 г'!W52+'[1]2 квартал 2017'!W52</f>
        <v>0</v>
      </c>
      <c r="X53" s="19" t="s">
        <v>45</v>
      </c>
      <c r="Y53" s="19" t="s">
        <v>48</v>
      </c>
      <c r="Z53" s="19">
        <f>'[1]1 квартал 2017 г'!Z52+'[1]2 квартал 2017'!Z52</f>
        <v>0</v>
      </c>
      <c r="AA53" s="19">
        <f>'[1]1 квартал 2017 г'!AA52+'[1]2 квартал 2017'!AA52</f>
        <v>0</v>
      </c>
      <c r="AB53" s="26" t="s">
        <v>45</v>
      </c>
      <c r="AC53" s="26" t="s">
        <v>46</v>
      </c>
      <c r="AD53" s="26">
        <f>'[1]1 квартал 2017 г'!AD52+'[1]2 квартал 2017'!AD52</f>
        <v>1</v>
      </c>
      <c r="AE53" s="26">
        <f>'[1]1 квартал 2017 г'!AE52+'[1]2 квартал 2017'!AE52</f>
        <v>1.28</v>
      </c>
      <c r="AF53" s="26" t="s">
        <v>49</v>
      </c>
      <c r="AG53" s="26" t="s">
        <v>44</v>
      </c>
      <c r="AH53" s="26">
        <f>'[1]1 квартал 2017 г'!AH52+'[1]2 квартал 2017'!AH52</f>
        <v>0</v>
      </c>
      <c r="AI53" s="26">
        <f>'[1]1 квартал 2017 г'!AI52+'[1]2 квартал 2017'!AI52</f>
        <v>0</v>
      </c>
      <c r="AJ53" s="26" t="s">
        <v>50</v>
      </c>
      <c r="AK53" s="26" t="s">
        <v>51</v>
      </c>
      <c r="AL53" s="26">
        <f>'[1]1 квартал 2017 г'!AL52+'[1]2 квартал 2017'!AL52</f>
        <v>0</v>
      </c>
      <c r="AM53" s="28">
        <f>'[1]1 квартал 2017 г'!AM52+'[1]2 квартал 2017'!AM52</f>
        <v>0</v>
      </c>
      <c r="AN53" s="26" t="s">
        <v>52</v>
      </c>
      <c r="AO53" s="26" t="s">
        <v>53</v>
      </c>
      <c r="AP53" s="26">
        <f>'[1]1 квартал 2017 г'!AP52+'[1]2 квартал 2017'!AP52</f>
        <v>0</v>
      </c>
      <c r="AQ53" s="26">
        <f>'[1]1 квартал 2017 г'!AQ52+'[1]2 квартал 2017'!AQ52</f>
        <v>0</v>
      </c>
      <c r="AR53" s="26" t="s">
        <v>54</v>
      </c>
      <c r="AS53" s="26" t="s">
        <v>55</v>
      </c>
      <c r="AT53" s="26">
        <f>'[1]1 квартал 2017 г'!AT52+'[1]2 квартал 2017'!AT52</f>
        <v>0</v>
      </c>
      <c r="AU53" s="26">
        <f>'[1]1 квартал 2017 г'!AU52+'[1]2 квартал 2017'!AU52</f>
        <v>0</v>
      </c>
      <c r="AV53" s="19"/>
      <c r="AW53" s="19"/>
      <c r="AX53" s="26">
        <f>'[1]1 квартал 2017 г'!AX52+'[1]2 квартал 2017'!AX52</f>
        <v>0</v>
      </c>
      <c r="AY53" s="26">
        <f>'[1]1 квартал 2017 г'!AY52+'[1]2 квартал 2017'!AY52</f>
        <v>0</v>
      </c>
      <c r="AZ53" s="26" t="s">
        <v>56</v>
      </c>
      <c r="BA53" s="26" t="s">
        <v>53</v>
      </c>
      <c r="BB53" s="26">
        <f>'[1]1 квартал 2017 г'!BB52+'[1]2 квартал 2017'!BB52</f>
        <v>0</v>
      </c>
      <c r="BC53" s="26">
        <f>'[1]1 квартал 2017 г'!BC52+'[1]2 квартал 2017'!BC52</f>
        <v>0</v>
      </c>
      <c r="BD53" s="26" t="s">
        <v>56</v>
      </c>
      <c r="BE53" s="26" t="s">
        <v>48</v>
      </c>
      <c r="BF53" s="26">
        <f>'[1]1 квартал 2017 г'!BF52+'[1]2 квартал 2017'!BF52</f>
        <v>0</v>
      </c>
      <c r="BG53" s="26">
        <f>'[1]1 квартал 2017 г'!BG52+'[1]2 квартал 2017'!BG52</f>
        <v>0</v>
      </c>
      <c r="BH53" s="26" t="s">
        <v>56</v>
      </c>
      <c r="BI53" s="26" t="s">
        <v>53</v>
      </c>
      <c r="BJ53" s="26">
        <f>'[1]1 квартал 2017 г'!BJ52+'[1]2 квартал 2017'!BJ52</f>
        <v>0</v>
      </c>
      <c r="BK53" s="28">
        <f>'[1]1 квартал 2017 г'!BK52+'[1]2 квартал 2017'!BK52</f>
        <v>0</v>
      </c>
      <c r="BL53" s="26" t="s">
        <v>57</v>
      </c>
      <c r="BM53" s="26" t="s">
        <v>58</v>
      </c>
      <c r="BN53" s="26">
        <f>'[1]1 квартал 2017 г'!BN52+'[1]2 квартал 2017'!BN52</f>
        <v>0</v>
      </c>
      <c r="BO53" s="26">
        <f>'[1]1 квартал 2017 г'!BO52+'[1]2 квартал 2017'!BO52</f>
        <v>0</v>
      </c>
      <c r="BP53" s="26" t="s">
        <v>59</v>
      </c>
      <c r="BQ53" s="26" t="s">
        <v>58</v>
      </c>
      <c r="BR53" s="26">
        <f>'[1]1 квартал 2017 г'!BR52+'[1]2 квартал 2017'!BR52</f>
        <v>0</v>
      </c>
      <c r="BS53" s="26">
        <f>'[1]1 квартал 2017 г'!BS52+'[1]2 квартал 2017'!BS52</f>
        <v>0</v>
      </c>
      <c r="BT53" s="26" t="s">
        <v>60</v>
      </c>
      <c r="BU53" s="26" t="s">
        <v>61</v>
      </c>
      <c r="BV53" s="26">
        <f>'[1]1 квартал 2017 г'!BV52+'[1]2 квартал 2017'!BV52</f>
        <v>0</v>
      </c>
      <c r="BW53" s="26">
        <f>'[1]1 квартал 2017 г'!BW52+'[1]2 квартал 2017'!BW52</f>
        <v>0</v>
      </c>
      <c r="BX53" s="26" t="s">
        <v>60</v>
      </c>
      <c r="BY53" s="26" t="s">
        <v>55</v>
      </c>
      <c r="BZ53" s="26">
        <f>'[1]1 квартал 2017 г'!BZ52+'[1]2 квартал 2017'!BZ52</f>
        <v>0</v>
      </c>
      <c r="CA53" s="26">
        <f>'[1]1 квартал 2017 г'!CA52+'[1]2 квартал 2017'!CA52</f>
        <v>0</v>
      </c>
      <c r="CB53" s="26" t="s">
        <v>60</v>
      </c>
      <c r="CC53" s="26" t="s">
        <v>62</v>
      </c>
      <c r="CD53" s="26">
        <f>'[1]1 квартал 2017 г'!CD52+'[1]2 квартал 2017'!CD52</f>
        <v>0</v>
      </c>
      <c r="CE53" s="26">
        <f>'[1]1 квартал 2017 г'!CE52+'[1]2 квартал 2017'!CE52</f>
        <v>0</v>
      </c>
      <c r="CF53" s="26" t="s">
        <v>60</v>
      </c>
      <c r="CG53" s="26" t="s">
        <v>62</v>
      </c>
      <c r="CH53" s="26">
        <f>'[1]1 квартал 2017 г'!CH52+'[1]2 квартал 2017'!CH52</f>
        <v>0</v>
      </c>
      <c r="CI53" s="26">
        <f>'[1]1 квартал 2017 г'!CI52+'[1]2 квартал 2017'!CI52</f>
        <v>0</v>
      </c>
      <c r="CJ53" s="26" t="s">
        <v>60</v>
      </c>
      <c r="CK53" s="26" t="s">
        <v>53</v>
      </c>
      <c r="CL53" s="26">
        <f>'[1]1 квартал 2017 г'!CL52+'[1]2 квартал 2017'!CL52</f>
        <v>0</v>
      </c>
      <c r="CM53" s="26">
        <f>'[1]1 квартал 2017 г'!CM52+'[1]2 квартал 2017'!CM52</f>
        <v>0</v>
      </c>
      <c r="CN53" s="26" t="s">
        <v>63</v>
      </c>
      <c r="CO53" s="26" t="s">
        <v>53</v>
      </c>
      <c r="CP53" s="26">
        <f>'[1]1 квартал 2017 г'!CP52+'[1]2 квартал 2017'!CP52</f>
        <v>0</v>
      </c>
      <c r="CQ53" s="26">
        <f>'[1]1 квартал 2017 г'!CQ52+'[1]2 квартал 2017'!CQ52</f>
        <v>0</v>
      </c>
      <c r="CR53" s="26" t="s">
        <v>64</v>
      </c>
      <c r="CS53" s="26" t="s">
        <v>65</v>
      </c>
      <c r="CT53" s="26">
        <f>'[1]1 квартал 2017 г'!CT52+'[1]2 квартал 2017'!CT52</f>
        <v>6.0000000000000001E-3</v>
      </c>
      <c r="CU53" s="26">
        <f>'[1]1 квартал 2017 г'!CU52+'[1]2 квартал 2017'!CU52</f>
        <v>1.073</v>
      </c>
      <c r="CV53" s="26" t="s">
        <v>64</v>
      </c>
      <c r="CW53" s="26" t="s">
        <v>53</v>
      </c>
      <c r="CX53" s="26">
        <f>'[1]1 квартал 2017 г'!CX52+'[1]2 квартал 2017'!CX52</f>
        <v>11</v>
      </c>
      <c r="CY53" s="26">
        <f>'[1]1 квартал 2017 г'!CY52+'[1]2 квартал 2017'!CY52</f>
        <v>11.264000000000001</v>
      </c>
      <c r="CZ53" s="26" t="s">
        <v>64</v>
      </c>
      <c r="DA53" s="26" t="s">
        <v>53</v>
      </c>
      <c r="DB53" s="26">
        <f>'[1]1 квартал 2017 г'!DB52+'[1]2 квартал 2017'!DB52</f>
        <v>0</v>
      </c>
      <c r="DC53" s="26">
        <f>'[1]1 квартал 2017 г'!DC52+'[1]2 квартал 2017'!DC52</f>
        <v>0</v>
      </c>
      <c r="DD53" s="26" t="s">
        <v>66</v>
      </c>
      <c r="DE53" s="26" t="s">
        <v>67</v>
      </c>
      <c r="DF53" s="26">
        <f>'[1]1 квартал 2017 г'!DF52+'[1]2 квартал 2017'!DF52</f>
        <v>0</v>
      </c>
      <c r="DG53" s="26">
        <f>'[1]1 квартал 2017 г'!DG52+'[1]2 квартал 2017'!DG52</f>
        <v>0</v>
      </c>
      <c r="DH53" s="26" t="s">
        <v>68</v>
      </c>
      <c r="DI53" s="26" t="s">
        <v>69</v>
      </c>
      <c r="DJ53" s="26">
        <f>'[1]1 квартал 2017 г'!DJ52+'[1]2 квартал 2017'!DJ52</f>
        <v>0</v>
      </c>
      <c r="DK53" s="26">
        <f>'[1]1 квартал 2017 г'!DK52+'[1]2 квартал 2017'!DK52</f>
        <v>0</v>
      </c>
      <c r="DL53" s="26" t="s">
        <v>70</v>
      </c>
      <c r="DM53" s="28">
        <f>'[1]1 квартал 2017 г'!DM52+'[1]2 квартал 2017'!DM52</f>
        <v>0</v>
      </c>
    </row>
    <row r="54" spans="1:119" customFormat="1" ht="15.75" x14ac:dyDescent="0.25">
      <c r="A54" s="19">
        <v>52</v>
      </c>
      <c r="B54" s="19">
        <v>1</v>
      </c>
      <c r="C54" s="20" t="s">
        <v>122</v>
      </c>
      <c r="D54" s="21" t="s">
        <v>42</v>
      </c>
      <c r="E54" s="30">
        <v>-0.17099999999999227</v>
      </c>
      <c r="F54" s="23">
        <v>72.768240000000006</v>
      </c>
      <c r="G54" s="23">
        <v>21.199200000000001</v>
      </c>
      <c r="H54" s="23">
        <f t="shared" si="0"/>
        <v>93.967440000000011</v>
      </c>
      <c r="I54" s="24">
        <f t="shared" si="1"/>
        <v>93.796440000000018</v>
      </c>
      <c r="J54" s="25">
        <f t="shared" si="2"/>
        <v>71.045000000000002</v>
      </c>
      <c r="K54" s="25">
        <f t="shared" si="3"/>
        <v>22.751440000000017</v>
      </c>
      <c r="L54" s="26" t="s">
        <v>43</v>
      </c>
      <c r="M54" s="26" t="s">
        <v>44</v>
      </c>
      <c r="N54" s="26">
        <f>'[1]1 квартал 2017 г'!N53+'[1]2 квартал 2017'!N53</f>
        <v>0</v>
      </c>
      <c r="O54" s="27">
        <f>'[1]1 квартал 2017 г'!O53+'[1]2 квартал 2017'!O53</f>
        <v>0</v>
      </c>
      <c r="P54" s="26" t="s">
        <v>45</v>
      </c>
      <c r="Q54" s="26" t="s">
        <v>46</v>
      </c>
      <c r="R54" s="26">
        <f>'[1]1 квартал 2017 г'!R53+'[1]2 квартал 2017'!R53</f>
        <v>0</v>
      </c>
      <c r="S54" s="26">
        <f>'[1]1 квартал 2017 г'!S53+'[1]2 квартал 2017'!S53</f>
        <v>0</v>
      </c>
      <c r="T54" s="26" t="s">
        <v>45</v>
      </c>
      <c r="U54" s="26" t="s">
        <v>47</v>
      </c>
      <c r="V54" s="19">
        <f>'[1]1 квартал 2017 г'!V53+'[1]2 квартал 2017'!V53</f>
        <v>0</v>
      </c>
      <c r="W54" s="19">
        <f>'[1]1 квартал 2017 г'!W53+'[1]2 квартал 2017'!W53</f>
        <v>0</v>
      </c>
      <c r="X54" s="19" t="s">
        <v>45</v>
      </c>
      <c r="Y54" s="19" t="s">
        <v>48</v>
      </c>
      <c r="Z54" s="19">
        <f>'[1]1 квартал 2017 г'!Z53+'[1]2 квартал 2017'!Z53</f>
        <v>0</v>
      </c>
      <c r="AA54" s="19">
        <f>'[1]1 квартал 2017 г'!AA53+'[1]2 квартал 2017'!AA53</f>
        <v>0</v>
      </c>
      <c r="AB54" s="26" t="s">
        <v>45</v>
      </c>
      <c r="AC54" s="26" t="s">
        <v>46</v>
      </c>
      <c r="AD54" s="26">
        <f>'[1]1 квартал 2017 г'!AD53+'[1]2 квартал 2017'!AD53</f>
        <v>0</v>
      </c>
      <c r="AE54" s="26">
        <f>'[1]1 квартал 2017 г'!AE53+'[1]2 квартал 2017'!AE53</f>
        <v>0</v>
      </c>
      <c r="AF54" s="26" t="s">
        <v>49</v>
      </c>
      <c r="AG54" s="26" t="s">
        <v>44</v>
      </c>
      <c r="AH54" s="26">
        <f>'[1]1 квартал 2017 г'!AH53+'[1]2 квартал 2017'!AH53</f>
        <v>0</v>
      </c>
      <c r="AI54" s="26">
        <f>'[1]1 квартал 2017 г'!AI53+'[1]2 квартал 2017'!AI53</f>
        <v>0</v>
      </c>
      <c r="AJ54" s="26" t="s">
        <v>50</v>
      </c>
      <c r="AK54" s="26" t="s">
        <v>51</v>
      </c>
      <c r="AL54" s="26">
        <f>'[1]1 квартал 2017 г'!AL53+'[1]2 квартал 2017'!AL53</f>
        <v>0</v>
      </c>
      <c r="AM54" s="28">
        <f>'[1]1 квартал 2017 г'!AM53+'[1]2 квартал 2017'!AM53</f>
        <v>0</v>
      </c>
      <c r="AN54" s="26" t="s">
        <v>52</v>
      </c>
      <c r="AO54" s="26" t="s">
        <v>53</v>
      </c>
      <c r="AP54" s="26">
        <f>'[1]1 квартал 2017 г'!AP53+'[1]2 квартал 2017'!AP53</f>
        <v>2</v>
      </c>
      <c r="AQ54" s="26">
        <f>'[1]1 квартал 2017 г'!AQ53+'[1]2 квартал 2017'!AQ53</f>
        <v>1.5049999999999999</v>
      </c>
      <c r="AR54" s="26" t="s">
        <v>54</v>
      </c>
      <c r="AS54" s="26" t="s">
        <v>55</v>
      </c>
      <c r="AT54" s="26">
        <f>'[1]1 квартал 2017 г'!AT53+'[1]2 квартал 2017'!AT53</f>
        <v>0</v>
      </c>
      <c r="AU54" s="26">
        <f>'[1]1 квартал 2017 г'!AU53+'[1]2 квартал 2017'!AU53</f>
        <v>0</v>
      </c>
      <c r="AV54" s="19"/>
      <c r="AW54" s="19"/>
      <c r="AX54" s="26">
        <f>'[1]1 квартал 2017 г'!AX53+'[1]2 квартал 2017'!AX53</f>
        <v>0</v>
      </c>
      <c r="AY54" s="26">
        <f>'[1]1 квартал 2017 г'!AY53+'[1]2 квартал 2017'!AY53</f>
        <v>0</v>
      </c>
      <c r="AZ54" s="26" t="s">
        <v>56</v>
      </c>
      <c r="BA54" s="26" t="s">
        <v>53</v>
      </c>
      <c r="BB54" s="26">
        <f>'[1]1 квартал 2017 г'!BB53+'[1]2 квартал 2017'!BB53</f>
        <v>0</v>
      </c>
      <c r="BC54" s="26">
        <f>'[1]1 квартал 2017 г'!BC53+'[1]2 квартал 2017'!BC53</f>
        <v>0</v>
      </c>
      <c r="BD54" s="26" t="s">
        <v>56</v>
      </c>
      <c r="BE54" s="26" t="s">
        <v>48</v>
      </c>
      <c r="BF54" s="26">
        <f>'[1]1 квартал 2017 г'!BF53+'[1]2 квартал 2017'!BF53</f>
        <v>0</v>
      </c>
      <c r="BG54" s="26">
        <f>'[1]1 квартал 2017 г'!BG53+'[1]2 квартал 2017'!BG53</f>
        <v>0</v>
      </c>
      <c r="BH54" s="26" t="s">
        <v>56</v>
      </c>
      <c r="BI54" s="26" t="s">
        <v>53</v>
      </c>
      <c r="BJ54" s="26">
        <f>'[1]1 квартал 2017 г'!BJ53+'[1]2 квартал 2017'!BJ53</f>
        <v>0</v>
      </c>
      <c r="BK54" s="28">
        <f>'[1]1 квартал 2017 г'!BK53+'[1]2 квартал 2017'!BK53</f>
        <v>0</v>
      </c>
      <c r="BL54" s="26" t="s">
        <v>57</v>
      </c>
      <c r="BM54" s="26" t="s">
        <v>58</v>
      </c>
      <c r="BN54" s="26">
        <f>'[1]1 квартал 2017 г'!BN53+'[1]2 квартал 2017'!BN53</f>
        <v>0</v>
      </c>
      <c r="BO54" s="26">
        <f>'[1]1 квартал 2017 г'!BO53+'[1]2 квартал 2017'!BO53</f>
        <v>0</v>
      </c>
      <c r="BP54" s="26" t="s">
        <v>59</v>
      </c>
      <c r="BQ54" s="26" t="s">
        <v>58</v>
      </c>
      <c r="BR54" s="26">
        <f>'[1]1 квартал 2017 г'!BR53+'[1]2 квартал 2017'!BR53</f>
        <v>0</v>
      </c>
      <c r="BS54" s="26">
        <f>'[1]1 квартал 2017 г'!BS53+'[1]2 квартал 2017'!BS53</f>
        <v>0</v>
      </c>
      <c r="BT54" s="26" t="s">
        <v>60</v>
      </c>
      <c r="BU54" s="26" t="s">
        <v>61</v>
      </c>
      <c r="BV54" s="26">
        <f>'[1]1 квартал 2017 г'!BV53+'[1]2 квартал 2017'!BV53</f>
        <v>0</v>
      </c>
      <c r="BW54" s="26">
        <f>'[1]1 квартал 2017 г'!BW53+'[1]2 квартал 2017'!BW53</f>
        <v>0</v>
      </c>
      <c r="BX54" s="26" t="s">
        <v>60</v>
      </c>
      <c r="BY54" s="26" t="s">
        <v>55</v>
      </c>
      <c r="BZ54" s="26">
        <f>'[1]1 квартал 2017 г'!BZ53+'[1]2 квартал 2017'!BZ53</f>
        <v>0</v>
      </c>
      <c r="CA54" s="26">
        <f>'[1]1 квартал 2017 г'!CA53+'[1]2 квартал 2017'!CA53</f>
        <v>0</v>
      </c>
      <c r="CB54" s="26" t="s">
        <v>60</v>
      </c>
      <c r="CC54" s="26" t="s">
        <v>62</v>
      </c>
      <c r="CD54" s="26">
        <f>'[1]1 квартал 2017 г'!CD53+'[1]2 квартал 2017'!CD53</f>
        <v>0</v>
      </c>
      <c r="CE54" s="26">
        <f>'[1]1 квартал 2017 г'!CE53+'[1]2 квартал 2017'!CE53</f>
        <v>0</v>
      </c>
      <c r="CF54" s="26" t="s">
        <v>60</v>
      </c>
      <c r="CG54" s="26" t="s">
        <v>62</v>
      </c>
      <c r="CH54" s="26">
        <f>'[1]1 квартал 2017 г'!CH53+'[1]2 квартал 2017'!CH53</f>
        <v>0</v>
      </c>
      <c r="CI54" s="26">
        <f>'[1]1 квартал 2017 г'!CI53+'[1]2 квартал 2017'!CI53</f>
        <v>0</v>
      </c>
      <c r="CJ54" s="26" t="s">
        <v>60</v>
      </c>
      <c r="CK54" s="26" t="s">
        <v>53</v>
      </c>
      <c r="CL54" s="26">
        <f>'[1]1 квартал 2017 г'!CL53+'[1]2 квартал 2017'!CL53</f>
        <v>0</v>
      </c>
      <c r="CM54" s="26">
        <f>'[1]1 квартал 2017 г'!CM53+'[1]2 квартал 2017'!CM53</f>
        <v>0</v>
      </c>
      <c r="CN54" s="26" t="s">
        <v>63</v>
      </c>
      <c r="CO54" s="26" t="s">
        <v>53</v>
      </c>
      <c r="CP54" s="26">
        <f>'[1]1 квартал 2017 г'!CP53+'[1]2 квартал 2017'!CP53</f>
        <v>0</v>
      </c>
      <c r="CQ54" s="26">
        <f>'[1]1 квартал 2017 г'!CQ53+'[1]2 квартал 2017'!CQ53</f>
        <v>0</v>
      </c>
      <c r="CR54" s="26" t="s">
        <v>64</v>
      </c>
      <c r="CS54" s="26" t="s">
        <v>65</v>
      </c>
      <c r="CT54" s="26">
        <f>'[1]1 квартал 2017 г'!CT53+'[1]2 квартал 2017'!CT53</f>
        <v>0</v>
      </c>
      <c r="CU54" s="26">
        <f>'[1]1 квартал 2017 г'!CU53+'[1]2 квартал 2017'!CU53</f>
        <v>0</v>
      </c>
      <c r="CV54" s="26" t="s">
        <v>64</v>
      </c>
      <c r="CW54" s="26" t="s">
        <v>53</v>
      </c>
      <c r="CX54" s="26">
        <f>'[1]1 квартал 2017 г'!CX53+'[1]2 квартал 2017'!CX53</f>
        <v>0</v>
      </c>
      <c r="CY54" s="26">
        <f>'[1]1 квартал 2017 г'!CY53+'[1]2 квартал 2017'!CY53</f>
        <v>0</v>
      </c>
      <c r="CZ54" s="26" t="s">
        <v>64</v>
      </c>
      <c r="DA54" s="26" t="s">
        <v>53</v>
      </c>
      <c r="DB54" s="26">
        <f>'[1]1 квартал 2017 г'!DB53+'[1]2 квартал 2017'!DB53</f>
        <v>0</v>
      </c>
      <c r="DC54" s="26">
        <f>'[1]1 квартал 2017 г'!DC53+'[1]2 квартал 2017'!DC53</f>
        <v>0</v>
      </c>
      <c r="DD54" s="26" t="s">
        <v>66</v>
      </c>
      <c r="DE54" s="26" t="s">
        <v>67</v>
      </c>
      <c r="DF54" s="26">
        <f>'[1]1 квартал 2017 г'!DF53+'[1]2 квартал 2017'!DF53</f>
        <v>0</v>
      </c>
      <c r="DG54" s="26">
        <f>'[1]1 квартал 2017 г'!DG53+'[1]2 квартал 2017'!DG53</f>
        <v>0</v>
      </c>
      <c r="DH54" s="26" t="s">
        <v>68</v>
      </c>
      <c r="DI54" s="26" t="s">
        <v>69</v>
      </c>
      <c r="DJ54" s="26">
        <f>'[1]1 квартал 2017 г'!DJ53+'[1]2 квартал 2017'!DJ53</f>
        <v>0.86699999999999999</v>
      </c>
      <c r="DK54" s="26">
        <f>'[1]1 квартал 2017 г'!DK53+'[1]2 квартал 2017'!DK53</f>
        <v>69.36</v>
      </c>
      <c r="DL54" s="26" t="s">
        <v>70</v>
      </c>
      <c r="DM54" s="28">
        <f>'[1]1 квартал 2017 г'!DM53+'[1]2 квартал 2017'!DM53</f>
        <v>0.18</v>
      </c>
    </row>
    <row r="55" spans="1:119" customFormat="1" ht="15.75" x14ac:dyDescent="0.25">
      <c r="A55" s="19">
        <v>53</v>
      </c>
      <c r="B55" s="19">
        <v>1</v>
      </c>
      <c r="C55" s="20" t="s">
        <v>123</v>
      </c>
      <c r="D55" s="21" t="s">
        <v>42</v>
      </c>
      <c r="E55" s="30">
        <v>-277.08258000000001</v>
      </c>
      <c r="F55" s="23">
        <v>64.503479999999996</v>
      </c>
      <c r="G55" s="23">
        <v>12.481249999999999</v>
      </c>
      <c r="H55" s="23">
        <f t="shared" si="0"/>
        <v>76.984729999999999</v>
      </c>
      <c r="I55" s="24">
        <f t="shared" si="1"/>
        <v>-200.09784999999999</v>
      </c>
      <c r="J55" s="25">
        <f t="shared" si="2"/>
        <v>307.56600000000003</v>
      </c>
      <c r="K55" s="25">
        <f t="shared" si="3"/>
        <v>-507.66385000000002</v>
      </c>
      <c r="L55" s="26" t="s">
        <v>43</v>
      </c>
      <c r="M55" s="26" t="s">
        <v>44</v>
      </c>
      <c r="N55" s="26">
        <f>'[1]1 квартал 2017 г'!N54+'[1]2 квартал 2017'!N54</f>
        <v>0</v>
      </c>
      <c r="O55" s="27">
        <f>'[1]1 квартал 2017 г'!O54+'[1]2 квартал 2017'!O54</f>
        <v>0</v>
      </c>
      <c r="P55" s="26" t="s">
        <v>45</v>
      </c>
      <c r="Q55" s="26" t="s">
        <v>46</v>
      </c>
      <c r="R55" s="26">
        <f>'[1]1 квартал 2017 г'!R54+'[1]2 квартал 2017'!R54</f>
        <v>0</v>
      </c>
      <c r="S55" s="26">
        <f>'[1]1 квартал 2017 г'!S54+'[1]2 квартал 2017'!S54</f>
        <v>0</v>
      </c>
      <c r="T55" s="26" t="s">
        <v>45</v>
      </c>
      <c r="U55" s="26" t="s">
        <v>47</v>
      </c>
      <c r="V55" s="19">
        <f>'[1]1 квартал 2017 г'!V54+'[1]2 квартал 2017'!V54</f>
        <v>0</v>
      </c>
      <c r="W55" s="19">
        <f>'[1]1 квартал 2017 г'!W54+'[1]2 квартал 2017'!W54</f>
        <v>0</v>
      </c>
      <c r="X55" s="19" t="s">
        <v>45</v>
      </c>
      <c r="Y55" s="19" t="s">
        <v>48</v>
      </c>
      <c r="Z55" s="19">
        <f>'[1]1 квартал 2017 г'!Z54+'[1]2 квартал 2017'!Z54</f>
        <v>0</v>
      </c>
      <c r="AA55" s="19">
        <f>'[1]1 квартал 2017 г'!AA54+'[1]2 квартал 2017'!AA54</f>
        <v>0</v>
      </c>
      <c r="AB55" s="26" t="s">
        <v>45</v>
      </c>
      <c r="AC55" s="26" t="s">
        <v>46</v>
      </c>
      <c r="AD55" s="26">
        <f>'[1]1 квартал 2017 г'!AD54+'[1]2 квартал 2017'!AD54</f>
        <v>0</v>
      </c>
      <c r="AE55" s="26">
        <f>'[1]1 квартал 2017 г'!AE54+'[1]2 квартал 2017'!AE54</f>
        <v>0</v>
      </c>
      <c r="AF55" s="26" t="s">
        <v>49</v>
      </c>
      <c r="AG55" s="26" t="s">
        <v>44</v>
      </c>
      <c r="AH55" s="26">
        <f>'[1]1 квартал 2017 г'!AH54+'[1]2 квартал 2017'!AH54</f>
        <v>0.20899999999999999</v>
      </c>
      <c r="AI55" s="26">
        <f>'[1]1 квартал 2017 г'!AI54+'[1]2 квартал 2017'!AI54</f>
        <v>304.03399999999999</v>
      </c>
      <c r="AJ55" s="26" t="s">
        <v>50</v>
      </c>
      <c r="AK55" s="26" t="s">
        <v>51</v>
      </c>
      <c r="AL55" s="26">
        <f>'[1]1 квартал 2017 г'!AL54+'[1]2 квартал 2017'!AL54</f>
        <v>0</v>
      </c>
      <c r="AM55" s="28">
        <f>'[1]1 квартал 2017 г'!AM54+'[1]2 квартал 2017'!AM54</f>
        <v>0</v>
      </c>
      <c r="AN55" s="26" t="s">
        <v>52</v>
      </c>
      <c r="AO55" s="26" t="s">
        <v>53</v>
      </c>
      <c r="AP55" s="26">
        <f>'[1]1 квартал 2017 г'!AP54+'[1]2 квартал 2017'!AP54</f>
        <v>0</v>
      </c>
      <c r="AQ55" s="26">
        <f>'[1]1 квартал 2017 г'!AQ54+'[1]2 квартал 2017'!AQ54</f>
        <v>0</v>
      </c>
      <c r="AR55" s="26" t="s">
        <v>54</v>
      </c>
      <c r="AS55" s="26" t="s">
        <v>55</v>
      </c>
      <c r="AT55" s="26">
        <f>'[1]1 квартал 2017 г'!AT54+'[1]2 квартал 2017'!AT54</f>
        <v>0</v>
      </c>
      <c r="AU55" s="26">
        <f>'[1]1 квартал 2017 г'!AU54+'[1]2 квартал 2017'!AU54</f>
        <v>0</v>
      </c>
      <c r="AV55" s="19"/>
      <c r="AW55" s="19"/>
      <c r="AX55" s="26">
        <f>'[1]1 квартал 2017 г'!AX54+'[1]2 квартал 2017'!AX54</f>
        <v>0</v>
      </c>
      <c r="AY55" s="26">
        <f>'[1]1 квартал 2017 г'!AY54+'[1]2 квартал 2017'!AY54</f>
        <v>0</v>
      </c>
      <c r="AZ55" s="26" t="s">
        <v>56</v>
      </c>
      <c r="BA55" s="26" t="s">
        <v>53</v>
      </c>
      <c r="BB55" s="26">
        <f>'[1]1 квартал 2017 г'!BB54+'[1]2 квартал 2017'!BB54</f>
        <v>0</v>
      </c>
      <c r="BC55" s="26">
        <f>'[1]1 квартал 2017 г'!BC54+'[1]2 квартал 2017'!BC54</f>
        <v>0</v>
      </c>
      <c r="BD55" s="26" t="s">
        <v>56</v>
      </c>
      <c r="BE55" s="26" t="s">
        <v>48</v>
      </c>
      <c r="BF55" s="26">
        <f>'[1]1 квартал 2017 г'!BF54+'[1]2 квартал 2017'!BF54</f>
        <v>0</v>
      </c>
      <c r="BG55" s="26">
        <f>'[1]1 квартал 2017 г'!BG54+'[1]2 квартал 2017'!BG54</f>
        <v>0</v>
      </c>
      <c r="BH55" s="26" t="s">
        <v>56</v>
      </c>
      <c r="BI55" s="26" t="s">
        <v>53</v>
      </c>
      <c r="BJ55" s="26">
        <f>'[1]1 квартал 2017 г'!BJ54+'[1]2 квартал 2017'!BJ54</f>
        <v>0</v>
      </c>
      <c r="BK55" s="28">
        <f>'[1]1 квартал 2017 г'!BK54+'[1]2 квартал 2017'!BK54</f>
        <v>0</v>
      </c>
      <c r="BL55" s="26" t="s">
        <v>57</v>
      </c>
      <c r="BM55" s="26" t="s">
        <v>58</v>
      </c>
      <c r="BN55" s="26">
        <f>'[1]1 квартал 2017 г'!BN54+'[1]2 квартал 2017'!BN54</f>
        <v>0</v>
      </c>
      <c r="BO55" s="26">
        <f>'[1]1 квартал 2017 г'!BO54+'[1]2 квартал 2017'!BO54</f>
        <v>0</v>
      </c>
      <c r="BP55" s="26" t="s">
        <v>59</v>
      </c>
      <c r="BQ55" s="26" t="s">
        <v>58</v>
      </c>
      <c r="BR55" s="26">
        <f>'[1]1 квартал 2017 г'!BR54+'[1]2 квартал 2017'!BR54</f>
        <v>2E-3</v>
      </c>
      <c r="BS55" s="26">
        <f>'[1]1 квартал 2017 г'!BS54+'[1]2 квартал 2017'!BS54</f>
        <v>2.5640000000000001</v>
      </c>
      <c r="BT55" s="26" t="s">
        <v>60</v>
      </c>
      <c r="BU55" s="26" t="s">
        <v>61</v>
      </c>
      <c r="BV55" s="26">
        <f>'[1]1 квартал 2017 г'!BV54+'[1]2 квартал 2017'!BV54</f>
        <v>0</v>
      </c>
      <c r="BW55" s="26">
        <f>'[1]1 квартал 2017 г'!BW54+'[1]2 квартал 2017'!BW54</f>
        <v>0</v>
      </c>
      <c r="BX55" s="26" t="s">
        <v>60</v>
      </c>
      <c r="BY55" s="26" t="s">
        <v>55</v>
      </c>
      <c r="BZ55" s="26">
        <f>'[1]1 квартал 2017 г'!BZ54+'[1]2 квартал 2017'!BZ54</f>
        <v>0</v>
      </c>
      <c r="CA55" s="26">
        <f>'[1]1 квартал 2017 г'!CA54+'[1]2 квартал 2017'!CA54</f>
        <v>0</v>
      </c>
      <c r="CB55" s="26" t="s">
        <v>60</v>
      </c>
      <c r="CC55" s="26" t="s">
        <v>62</v>
      </c>
      <c r="CD55" s="26">
        <f>'[1]1 квартал 2017 г'!CD54+'[1]2 квартал 2017'!CD54</f>
        <v>0</v>
      </c>
      <c r="CE55" s="26">
        <f>'[1]1 квартал 2017 г'!CE54+'[1]2 квартал 2017'!CE54</f>
        <v>0</v>
      </c>
      <c r="CF55" s="26" t="s">
        <v>60</v>
      </c>
      <c r="CG55" s="26" t="s">
        <v>62</v>
      </c>
      <c r="CH55" s="26">
        <f>'[1]1 квартал 2017 г'!CH54+'[1]2 квартал 2017'!CH54</f>
        <v>0</v>
      </c>
      <c r="CI55" s="26">
        <f>'[1]1 квартал 2017 г'!CI54+'[1]2 квартал 2017'!CI54</f>
        <v>0</v>
      </c>
      <c r="CJ55" s="26" t="s">
        <v>60</v>
      </c>
      <c r="CK55" s="26" t="s">
        <v>53</v>
      </c>
      <c r="CL55" s="26">
        <f>'[1]1 квартал 2017 г'!CL54+'[1]2 квартал 2017'!CL54</f>
        <v>0</v>
      </c>
      <c r="CM55" s="26">
        <f>'[1]1 квартал 2017 г'!CM54+'[1]2 квартал 2017'!CM54</f>
        <v>0</v>
      </c>
      <c r="CN55" s="26" t="s">
        <v>63</v>
      </c>
      <c r="CO55" s="26" t="s">
        <v>53</v>
      </c>
      <c r="CP55" s="26">
        <f>'[1]1 квартал 2017 г'!CP54+'[1]2 квартал 2017'!CP54</f>
        <v>0</v>
      </c>
      <c r="CQ55" s="26">
        <f>'[1]1 квартал 2017 г'!CQ54+'[1]2 квартал 2017'!CQ54</f>
        <v>0</v>
      </c>
      <c r="CR55" s="26" t="s">
        <v>64</v>
      </c>
      <c r="CS55" s="26" t="s">
        <v>65</v>
      </c>
      <c r="CT55" s="26">
        <f>'[1]1 квартал 2017 г'!CT54+'[1]2 квартал 2017'!CT54</f>
        <v>0</v>
      </c>
      <c r="CU55" s="26">
        <f>'[1]1 квартал 2017 г'!CU54+'[1]2 квартал 2017'!CU54</f>
        <v>0</v>
      </c>
      <c r="CV55" s="26" t="s">
        <v>64</v>
      </c>
      <c r="CW55" s="26" t="s">
        <v>53</v>
      </c>
      <c r="CX55" s="26">
        <f>'[1]1 квартал 2017 г'!CX54+'[1]2 квартал 2017'!CX54</f>
        <v>1</v>
      </c>
      <c r="CY55" s="26">
        <f>'[1]1 квартал 2017 г'!CY54+'[1]2 квартал 2017'!CY54</f>
        <v>0.96799999999999997</v>
      </c>
      <c r="CZ55" s="26" t="s">
        <v>64</v>
      </c>
      <c r="DA55" s="26" t="s">
        <v>53</v>
      </c>
      <c r="DB55" s="26">
        <f>'[1]1 квартал 2017 г'!DB54+'[1]2 квартал 2017'!DB54</f>
        <v>0</v>
      </c>
      <c r="DC55" s="26">
        <f>'[1]1 квартал 2017 г'!DC54+'[1]2 квартал 2017'!DC54</f>
        <v>0</v>
      </c>
      <c r="DD55" s="26" t="s">
        <v>66</v>
      </c>
      <c r="DE55" s="26" t="s">
        <v>67</v>
      </c>
      <c r="DF55" s="26">
        <f>'[1]1 квартал 2017 г'!DF54+'[1]2 квартал 2017'!DF54</f>
        <v>0</v>
      </c>
      <c r="DG55" s="26">
        <f>'[1]1 квартал 2017 г'!DG54+'[1]2 квартал 2017'!DG54</f>
        <v>0</v>
      </c>
      <c r="DH55" s="26" t="s">
        <v>68</v>
      </c>
      <c r="DI55" s="26" t="s">
        <v>69</v>
      </c>
      <c r="DJ55" s="26">
        <f>'[1]1 квартал 2017 г'!DJ54+'[1]2 квартал 2017'!DJ54</f>
        <v>0</v>
      </c>
      <c r="DK55" s="26">
        <f>'[1]1 квартал 2017 г'!DK54+'[1]2 квартал 2017'!DK54</f>
        <v>0</v>
      </c>
      <c r="DL55" s="26" t="s">
        <v>70</v>
      </c>
      <c r="DM55" s="28">
        <f>'[1]1 квартал 2017 г'!DM54+'[1]2 квартал 2017'!DM54</f>
        <v>0</v>
      </c>
    </row>
    <row r="56" spans="1:119" customFormat="1" ht="15.75" x14ac:dyDescent="0.25">
      <c r="A56" s="19">
        <v>54</v>
      </c>
      <c r="B56" s="19">
        <v>1</v>
      </c>
      <c r="C56" s="20" t="s">
        <v>124</v>
      </c>
      <c r="D56" s="21" t="s">
        <v>42</v>
      </c>
      <c r="E56" s="30">
        <v>259.82574</v>
      </c>
      <c r="F56" s="23">
        <v>75.351600000000005</v>
      </c>
      <c r="G56" s="23"/>
      <c r="H56" s="23">
        <f t="shared" si="0"/>
        <v>75.351600000000005</v>
      </c>
      <c r="I56" s="24">
        <f t="shared" si="1"/>
        <v>335.17734000000002</v>
      </c>
      <c r="J56" s="25">
        <f t="shared" si="2"/>
        <v>9.56</v>
      </c>
      <c r="K56" s="25">
        <f t="shared" si="3"/>
        <v>325.61734000000001</v>
      </c>
      <c r="L56" s="26" t="s">
        <v>43</v>
      </c>
      <c r="M56" s="26" t="s">
        <v>44</v>
      </c>
      <c r="N56" s="26">
        <f>'[1]1 квартал 2017 г'!N55+'[1]2 квартал 2017'!N55</f>
        <v>0</v>
      </c>
      <c r="O56" s="27">
        <f>'[1]1 квартал 2017 г'!O55+'[1]2 квартал 2017'!O55</f>
        <v>0</v>
      </c>
      <c r="P56" s="26" t="s">
        <v>45</v>
      </c>
      <c r="Q56" s="26" t="s">
        <v>46</v>
      </c>
      <c r="R56" s="26">
        <f>'[1]1 квартал 2017 г'!R55+'[1]2 квартал 2017'!R55</f>
        <v>0</v>
      </c>
      <c r="S56" s="26">
        <f>'[1]1 квартал 2017 г'!S55+'[1]2 квартал 2017'!S55</f>
        <v>0</v>
      </c>
      <c r="T56" s="26" t="s">
        <v>45</v>
      </c>
      <c r="U56" s="26" t="s">
        <v>47</v>
      </c>
      <c r="V56" s="19">
        <f>'[1]1 квартал 2017 г'!V55+'[1]2 квартал 2017'!V55</f>
        <v>0</v>
      </c>
      <c r="W56" s="19">
        <f>'[1]1 квартал 2017 г'!W55+'[1]2 квартал 2017'!W55</f>
        <v>0</v>
      </c>
      <c r="X56" s="19" t="s">
        <v>45</v>
      </c>
      <c r="Y56" s="19" t="s">
        <v>48</v>
      </c>
      <c r="Z56" s="19">
        <f>'[1]1 квартал 2017 г'!Z55+'[1]2 квартал 2017'!Z55</f>
        <v>0</v>
      </c>
      <c r="AA56" s="19">
        <f>'[1]1 квартал 2017 г'!AA55+'[1]2 квартал 2017'!AA55</f>
        <v>0</v>
      </c>
      <c r="AB56" s="26" t="s">
        <v>45</v>
      </c>
      <c r="AC56" s="26" t="s">
        <v>46</v>
      </c>
      <c r="AD56" s="26">
        <f>'[1]1 квартал 2017 г'!AD55+'[1]2 квартал 2017'!AD55</f>
        <v>0</v>
      </c>
      <c r="AE56" s="26">
        <f>'[1]1 квартал 2017 г'!AE55+'[1]2 квартал 2017'!AE55</f>
        <v>0</v>
      </c>
      <c r="AF56" s="26" t="s">
        <v>49</v>
      </c>
      <c r="AG56" s="26" t="s">
        <v>44</v>
      </c>
      <c r="AH56" s="26">
        <f>'[1]1 квартал 2017 г'!AH55+'[1]2 квартал 2017'!AH55</f>
        <v>0</v>
      </c>
      <c r="AI56" s="26">
        <f>'[1]1 квартал 2017 г'!AI55+'[1]2 квартал 2017'!AI55</f>
        <v>0</v>
      </c>
      <c r="AJ56" s="26" t="s">
        <v>50</v>
      </c>
      <c r="AK56" s="26" t="s">
        <v>51</v>
      </c>
      <c r="AL56" s="26">
        <f>'[1]1 квартал 2017 г'!AL55+'[1]2 квартал 2017'!AL55</f>
        <v>0</v>
      </c>
      <c r="AM56" s="28">
        <f>'[1]1 квартал 2017 г'!AM55+'[1]2 квартал 2017'!AM55</f>
        <v>0</v>
      </c>
      <c r="AN56" s="26" t="s">
        <v>52</v>
      </c>
      <c r="AO56" s="26" t="s">
        <v>53</v>
      </c>
      <c r="AP56" s="26">
        <f>'[1]1 квартал 2017 г'!AP55+'[1]2 квартал 2017'!AP55</f>
        <v>0</v>
      </c>
      <c r="AQ56" s="26">
        <f>'[1]1 квартал 2017 г'!AQ55+'[1]2 квартал 2017'!AQ55</f>
        <v>0</v>
      </c>
      <c r="AR56" s="26" t="s">
        <v>54</v>
      </c>
      <c r="AS56" s="26" t="s">
        <v>55</v>
      </c>
      <c r="AT56" s="26">
        <f>'[1]1 квартал 2017 г'!AT55+'[1]2 квартал 2017'!AT55</f>
        <v>0</v>
      </c>
      <c r="AU56" s="26">
        <f>'[1]1 квартал 2017 г'!AU55+'[1]2 квартал 2017'!AU55</f>
        <v>0</v>
      </c>
      <c r="AV56" s="19"/>
      <c r="AW56" s="19"/>
      <c r="AX56" s="26">
        <f>'[1]1 квартал 2017 г'!AX55+'[1]2 квартал 2017'!AX55</f>
        <v>0</v>
      </c>
      <c r="AY56" s="26">
        <f>'[1]1 квартал 2017 г'!AY55+'[1]2 квартал 2017'!AY55</f>
        <v>0</v>
      </c>
      <c r="AZ56" s="26" t="s">
        <v>56</v>
      </c>
      <c r="BA56" s="26" t="s">
        <v>53</v>
      </c>
      <c r="BB56" s="26">
        <f>'[1]1 квартал 2017 г'!BB55+'[1]2 квартал 2017'!BB55</f>
        <v>0</v>
      </c>
      <c r="BC56" s="26">
        <f>'[1]1 квартал 2017 г'!BC55+'[1]2 квартал 2017'!BC55</f>
        <v>0</v>
      </c>
      <c r="BD56" s="26" t="s">
        <v>56</v>
      </c>
      <c r="BE56" s="26" t="s">
        <v>48</v>
      </c>
      <c r="BF56" s="26">
        <f>'[1]1 квартал 2017 г'!BF55+'[1]2 квартал 2017'!BF55</f>
        <v>0</v>
      </c>
      <c r="BG56" s="26">
        <f>'[1]1 квартал 2017 г'!BG55+'[1]2 квартал 2017'!BG55</f>
        <v>0</v>
      </c>
      <c r="BH56" s="26" t="s">
        <v>56</v>
      </c>
      <c r="BI56" s="26" t="s">
        <v>53</v>
      </c>
      <c r="BJ56" s="26">
        <f>'[1]1 квартал 2017 г'!BJ55+'[1]2 квартал 2017'!BJ55</f>
        <v>0</v>
      </c>
      <c r="BK56" s="28">
        <f>'[1]1 квартал 2017 г'!BK55+'[1]2 квартал 2017'!BK55</f>
        <v>0</v>
      </c>
      <c r="BL56" s="26" t="s">
        <v>57</v>
      </c>
      <c r="BM56" s="26" t="s">
        <v>58</v>
      </c>
      <c r="BN56" s="26">
        <f>'[1]1 квартал 2017 г'!BN55+'[1]2 квартал 2017'!BN55</f>
        <v>0</v>
      </c>
      <c r="BO56" s="26">
        <f>'[1]1 квартал 2017 г'!BO55+'[1]2 квартал 2017'!BO55</f>
        <v>0</v>
      </c>
      <c r="BP56" s="26" t="s">
        <v>59</v>
      </c>
      <c r="BQ56" s="26" t="s">
        <v>58</v>
      </c>
      <c r="BR56" s="26">
        <f>'[1]1 квартал 2017 г'!BR55+'[1]2 квартал 2017'!BR55</f>
        <v>0</v>
      </c>
      <c r="BS56" s="26">
        <f>'[1]1 квартал 2017 г'!BS55+'[1]2 квартал 2017'!BS55</f>
        <v>0</v>
      </c>
      <c r="BT56" s="26" t="s">
        <v>60</v>
      </c>
      <c r="BU56" s="26" t="s">
        <v>61</v>
      </c>
      <c r="BV56" s="26">
        <f>'[1]1 квартал 2017 г'!BV55+'[1]2 квартал 2017'!BV55</f>
        <v>0</v>
      </c>
      <c r="BW56" s="26">
        <f>'[1]1 квартал 2017 г'!BW55+'[1]2 квартал 2017'!BW55</f>
        <v>0</v>
      </c>
      <c r="BX56" s="26" t="s">
        <v>60</v>
      </c>
      <c r="BY56" s="26" t="s">
        <v>55</v>
      </c>
      <c r="BZ56" s="26">
        <f>'[1]1 квартал 2017 г'!BZ55+'[1]2 квартал 2017'!BZ55</f>
        <v>0</v>
      </c>
      <c r="CA56" s="26">
        <f>'[1]1 квартал 2017 г'!CA55+'[1]2 квартал 2017'!CA55</f>
        <v>0</v>
      </c>
      <c r="CB56" s="26" t="s">
        <v>60</v>
      </c>
      <c r="CC56" s="26" t="s">
        <v>62</v>
      </c>
      <c r="CD56" s="26">
        <f>'[1]1 квартал 2017 г'!CD55+'[1]2 квартал 2017'!CD55</f>
        <v>0</v>
      </c>
      <c r="CE56" s="26">
        <f>'[1]1 квартал 2017 г'!CE55+'[1]2 квартал 2017'!CE55</f>
        <v>0</v>
      </c>
      <c r="CF56" s="26" t="s">
        <v>60</v>
      </c>
      <c r="CG56" s="26" t="s">
        <v>62</v>
      </c>
      <c r="CH56" s="26">
        <f>'[1]1 квартал 2017 г'!CH55+'[1]2 квартал 2017'!CH55</f>
        <v>5.0000000000000001E-3</v>
      </c>
      <c r="CI56" s="26">
        <f>'[1]1 квартал 2017 г'!CI55+'[1]2 квартал 2017'!CI55</f>
        <v>5.3090000000000002</v>
      </c>
      <c r="CJ56" s="26" t="s">
        <v>60</v>
      </c>
      <c r="CK56" s="26" t="s">
        <v>53</v>
      </c>
      <c r="CL56" s="26">
        <f>'[1]1 квартал 2017 г'!CL55+'[1]2 квартал 2017'!CL55</f>
        <v>1</v>
      </c>
      <c r="CM56" s="26">
        <f>'[1]1 квартал 2017 г'!CM55+'[1]2 квартал 2017'!CM55</f>
        <v>4.2510000000000003</v>
      </c>
      <c r="CN56" s="26" t="s">
        <v>63</v>
      </c>
      <c r="CO56" s="26" t="s">
        <v>53</v>
      </c>
      <c r="CP56" s="26">
        <f>'[1]1 квартал 2017 г'!CP55+'[1]2 квартал 2017'!CP55</f>
        <v>0</v>
      </c>
      <c r="CQ56" s="26">
        <f>'[1]1 квартал 2017 г'!CQ55+'[1]2 квартал 2017'!CQ55</f>
        <v>0</v>
      </c>
      <c r="CR56" s="26" t="s">
        <v>64</v>
      </c>
      <c r="CS56" s="26" t="s">
        <v>65</v>
      </c>
      <c r="CT56" s="26">
        <f>'[1]1 квартал 2017 г'!CT55+'[1]2 квартал 2017'!CT55</f>
        <v>0</v>
      </c>
      <c r="CU56" s="26">
        <f>'[1]1 квартал 2017 г'!CU55+'[1]2 квартал 2017'!CU55</f>
        <v>0</v>
      </c>
      <c r="CV56" s="26" t="s">
        <v>64</v>
      </c>
      <c r="CW56" s="26" t="s">
        <v>53</v>
      </c>
      <c r="CX56" s="26">
        <f>'[1]1 квартал 2017 г'!CX55+'[1]2 квартал 2017'!CX55</f>
        <v>0</v>
      </c>
      <c r="CY56" s="26">
        <f>'[1]1 квартал 2017 г'!CY55+'[1]2 квартал 2017'!CY55</f>
        <v>0</v>
      </c>
      <c r="CZ56" s="26" t="s">
        <v>64</v>
      </c>
      <c r="DA56" s="26" t="s">
        <v>53</v>
      </c>
      <c r="DB56" s="26">
        <f>'[1]1 квартал 2017 г'!DB55+'[1]2 квартал 2017'!DB55</f>
        <v>0</v>
      </c>
      <c r="DC56" s="26">
        <f>'[1]1 квартал 2017 г'!DC55+'[1]2 квартал 2017'!DC55</f>
        <v>0</v>
      </c>
      <c r="DD56" s="26" t="s">
        <v>66</v>
      </c>
      <c r="DE56" s="26" t="s">
        <v>67</v>
      </c>
      <c r="DF56" s="26">
        <f>'[1]1 квартал 2017 г'!DF55+'[1]2 квартал 2017'!DF55</f>
        <v>0</v>
      </c>
      <c r="DG56" s="26">
        <f>'[1]1 квартал 2017 г'!DG55+'[1]2 квартал 2017'!DG55</f>
        <v>0</v>
      </c>
      <c r="DH56" s="26" t="s">
        <v>68</v>
      </c>
      <c r="DI56" s="26" t="s">
        <v>69</v>
      </c>
      <c r="DJ56" s="26">
        <f>'[1]1 квартал 2017 г'!DJ55+'[1]2 квартал 2017'!DJ55</f>
        <v>0</v>
      </c>
      <c r="DK56" s="26">
        <f>'[1]1 квартал 2017 г'!DK55+'[1]2 квартал 2017'!DK55</f>
        <v>0</v>
      </c>
      <c r="DL56" s="26" t="s">
        <v>70</v>
      </c>
      <c r="DM56" s="28">
        <f>'[1]1 квартал 2017 г'!DM55+'[1]2 квартал 2017'!DM55</f>
        <v>0</v>
      </c>
    </row>
    <row r="57" spans="1:119" customFormat="1" ht="15.75" x14ac:dyDescent="0.25">
      <c r="A57" s="19">
        <v>55</v>
      </c>
      <c r="B57" s="19">
        <v>1</v>
      </c>
      <c r="C57" s="20" t="s">
        <v>125</v>
      </c>
      <c r="D57" s="21" t="s">
        <v>42</v>
      </c>
      <c r="E57" s="30">
        <v>188.63425000000001</v>
      </c>
      <c r="F57" s="23">
        <v>51.361559999999997</v>
      </c>
      <c r="G57" s="23">
        <v>7.2182399999999998</v>
      </c>
      <c r="H57" s="23">
        <f t="shared" si="0"/>
        <v>58.579799999999999</v>
      </c>
      <c r="I57" s="24">
        <f t="shared" si="1"/>
        <v>247.21405000000001</v>
      </c>
      <c r="J57" s="25">
        <f t="shared" si="2"/>
        <v>2.1509999999999998</v>
      </c>
      <c r="K57" s="25">
        <f t="shared" si="3"/>
        <v>245.06305</v>
      </c>
      <c r="L57" s="26" t="s">
        <v>43</v>
      </c>
      <c r="M57" s="26" t="s">
        <v>44</v>
      </c>
      <c r="N57" s="26">
        <f>'[1]1 квартал 2017 г'!N56+'[1]2 квартал 2017'!N56</f>
        <v>0</v>
      </c>
      <c r="O57" s="27">
        <f>'[1]1 квартал 2017 г'!O56+'[1]2 квартал 2017'!O56</f>
        <v>0</v>
      </c>
      <c r="P57" s="26" t="s">
        <v>45</v>
      </c>
      <c r="Q57" s="26" t="s">
        <v>46</v>
      </c>
      <c r="R57" s="26">
        <f>'[1]1 квартал 2017 г'!R56+'[1]2 квартал 2017'!R56</f>
        <v>0</v>
      </c>
      <c r="S57" s="26">
        <f>'[1]1 квартал 2017 г'!S56+'[1]2 квартал 2017'!S56</f>
        <v>0</v>
      </c>
      <c r="T57" s="26" t="s">
        <v>45</v>
      </c>
      <c r="U57" s="26" t="s">
        <v>47</v>
      </c>
      <c r="V57" s="19">
        <f>'[1]1 квартал 2017 г'!V56+'[1]2 квартал 2017'!V56</f>
        <v>0</v>
      </c>
      <c r="W57" s="19">
        <f>'[1]1 квартал 2017 г'!W56+'[1]2 квартал 2017'!W56</f>
        <v>0</v>
      </c>
      <c r="X57" s="19" t="s">
        <v>45</v>
      </c>
      <c r="Y57" s="19" t="s">
        <v>48</v>
      </c>
      <c r="Z57" s="19">
        <f>'[1]1 квартал 2017 г'!Z56+'[1]2 квартал 2017'!Z56</f>
        <v>0</v>
      </c>
      <c r="AA57" s="19">
        <f>'[1]1 квартал 2017 г'!AA56+'[1]2 квартал 2017'!AA56</f>
        <v>0</v>
      </c>
      <c r="AB57" s="26" t="s">
        <v>45</v>
      </c>
      <c r="AC57" s="26" t="s">
        <v>46</v>
      </c>
      <c r="AD57" s="26">
        <f>'[1]1 квартал 2017 г'!AD56+'[1]2 квартал 2017'!AD56</f>
        <v>0</v>
      </c>
      <c r="AE57" s="26">
        <f>'[1]1 квартал 2017 г'!AE56+'[1]2 квартал 2017'!AE56</f>
        <v>0</v>
      </c>
      <c r="AF57" s="26" t="s">
        <v>49</v>
      </c>
      <c r="AG57" s="26" t="s">
        <v>44</v>
      </c>
      <c r="AH57" s="26">
        <f>'[1]1 квартал 2017 г'!AH56+'[1]2 квартал 2017'!AH56</f>
        <v>0</v>
      </c>
      <c r="AI57" s="26">
        <f>'[1]1 квартал 2017 г'!AI56+'[1]2 квартал 2017'!AI56</f>
        <v>0</v>
      </c>
      <c r="AJ57" s="26" t="s">
        <v>50</v>
      </c>
      <c r="AK57" s="26" t="s">
        <v>51</v>
      </c>
      <c r="AL57" s="26">
        <f>'[1]1 квартал 2017 г'!AL56+'[1]2 квартал 2017'!AL56</f>
        <v>0</v>
      </c>
      <c r="AM57" s="28">
        <f>'[1]1 квартал 2017 г'!AM56+'[1]2 квартал 2017'!AM56</f>
        <v>0</v>
      </c>
      <c r="AN57" s="26" t="s">
        <v>52</v>
      </c>
      <c r="AO57" s="26" t="s">
        <v>53</v>
      </c>
      <c r="AP57" s="26">
        <f>'[1]1 квартал 2017 г'!AP56+'[1]2 квартал 2017'!AP56</f>
        <v>0</v>
      </c>
      <c r="AQ57" s="26">
        <f>'[1]1 квартал 2017 г'!AQ56+'[1]2 квартал 2017'!AQ56</f>
        <v>0</v>
      </c>
      <c r="AR57" s="26" t="s">
        <v>54</v>
      </c>
      <c r="AS57" s="26" t="s">
        <v>55</v>
      </c>
      <c r="AT57" s="26">
        <f>'[1]1 квартал 2017 г'!AT56+'[1]2 квартал 2017'!AT56</f>
        <v>0</v>
      </c>
      <c r="AU57" s="26">
        <f>'[1]1 квартал 2017 г'!AU56+'[1]2 квартал 2017'!AU56</f>
        <v>0</v>
      </c>
      <c r="AV57" s="19"/>
      <c r="AW57" s="19"/>
      <c r="AX57" s="26">
        <f>'[1]1 квартал 2017 г'!AX56+'[1]2 квартал 2017'!AX56</f>
        <v>0</v>
      </c>
      <c r="AY57" s="26">
        <f>'[1]1 квартал 2017 г'!AY56+'[1]2 квартал 2017'!AY56</f>
        <v>0</v>
      </c>
      <c r="AZ57" s="26" t="s">
        <v>56</v>
      </c>
      <c r="BA57" s="26" t="s">
        <v>53</v>
      </c>
      <c r="BB57" s="26">
        <f>'[1]1 квартал 2017 г'!BB56+'[1]2 квартал 2017'!BB56</f>
        <v>0</v>
      </c>
      <c r="BC57" s="26">
        <f>'[1]1 квартал 2017 г'!BC56+'[1]2 квартал 2017'!BC56</f>
        <v>0</v>
      </c>
      <c r="BD57" s="26" t="s">
        <v>56</v>
      </c>
      <c r="BE57" s="26" t="s">
        <v>48</v>
      </c>
      <c r="BF57" s="26">
        <f>'[1]1 квартал 2017 г'!BF56+'[1]2 квартал 2017'!BF56</f>
        <v>0</v>
      </c>
      <c r="BG57" s="26">
        <f>'[1]1 квартал 2017 г'!BG56+'[1]2 квартал 2017'!BG56</f>
        <v>0</v>
      </c>
      <c r="BH57" s="26" t="s">
        <v>56</v>
      </c>
      <c r="BI57" s="26" t="s">
        <v>53</v>
      </c>
      <c r="BJ57" s="26">
        <f>'[1]1 квартал 2017 г'!BJ56+'[1]2 квартал 2017'!BJ56</f>
        <v>0</v>
      </c>
      <c r="BK57" s="28">
        <f>'[1]1 квартал 2017 г'!BK56+'[1]2 квартал 2017'!BK56</f>
        <v>0</v>
      </c>
      <c r="BL57" s="26" t="s">
        <v>57</v>
      </c>
      <c r="BM57" s="26" t="s">
        <v>58</v>
      </c>
      <c r="BN57" s="26">
        <f>'[1]1 квартал 2017 г'!BN56+'[1]2 квартал 2017'!BN56</f>
        <v>5.0000000000000001E-3</v>
      </c>
      <c r="BO57" s="26">
        <f>'[1]1 квартал 2017 г'!BO56+'[1]2 квартал 2017'!BO56</f>
        <v>2.1509999999999998</v>
      </c>
      <c r="BP57" s="26" t="s">
        <v>59</v>
      </c>
      <c r="BQ57" s="26" t="s">
        <v>58</v>
      </c>
      <c r="BR57" s="26">
        <f>'[1]1 квартал 2017 г'!BR56+'[1]2 квартал 2017'!BR56</f>
        <v>0</v>
      </c>
      <c r="BS57" s="26">
        <f>'[1]1 квартал 2017 г'!BS56+'[1]2 квартал 2017'!BS56</f>
        <v>0</v>
      </c>
      <c r="BT57" s="26" t="s">
        <v>60</v>
      </c>
      <c r="BU57" s="26" t="s">
        <v>61</v>
      </c>
      <c r="BV57" s="26">
        <f>'[1]1 квартал 2017 г'!BV56+'[1]2 квартал 2017'!BV56</f>
        <v>0</v>
      </c>
      <c r="BW57" s="26">
        <f>'[1]1 квартал 2017 г'!BW56+'[1]2 квартал 2017'!BW56</f>
        <v>0</v>
      </c>
      <c r="BX57" s="26" t="s">
        <v>60</v>
      </c>
      <c r="BY57" s="26" t="s">
        <v>55</v>
      </c>
      <c r="BZ57" s="26">
        <f>'[1]1 квартал 2017 г'!BZ56+'[1]2 квартал 2017'!BZ56</f>
        <v>0</v>
      </c>
      <c r="CA57" s="26">
        <f>'[1]1 квартал 2017 г'!CA56+'[1]2 квартал 2017'!CA56</f>
        <v>0</v>
      </c>
      <c r="CB57" s="26" t="s">
        <v>60</v>
      </c>
      <c r="CC57" s="26" t="s">
        <v>62</v>
      </c>
      <c r="CD57" s="26">
        <f>'[1]1 квартал 2017 г'!CD56+'[1]2 квартал 2017'!CD56</f>
        <v>0</v>
      </c>
      <c r="CE57" s="26">
        <f>'[1]1 квартал 2017 г'!CE56+'[1]2 квартал 2017'!CE56</f>
        <v>0</v>
      </c>
      <c r="CF57" s="26" t="s">
        <v>60</v>
      </c>
      <c r="CG57" s="26" t="s">
        <v>62</v>
      </c>
      <c r="CH57" s="26">
        <f>'[1]1 квартал 2017 г'!CH56+'[1]2 квартал 2017'!CH56</f>
        <v>0</v>
      </c>
      <c r="CI57" s="26">
        <f>'[1]1 квартал 2017 г'!CI56+'[1]2 квартал 2017'!CI56</f>
        <v>0</v>
      </c>
      <c r="CJ57" s="26" t="s">
        <v>60</v>
      </c>
      <c r="CK57" s="26" t="s">
        <v>53</v>
      </c>
      <c r="CL57" s="26">
        <f>'[1]1 квартал 2017 г'!CL56+'[1]2 квартал 2017'!CL56</f>
        <v>0</v>
      </c>
      <c r="CM57" s="26">
        <f>'[1]1 квартал 2017 г'!CM56+'[1]2 квартал 2017'!CM56</f>
        <v>0</v>
      </c>
      <c r="CN57" s="26" t="s">
        <v>63</v>
      </c>
      <c r="CO57" s="26" t="s">
        <v>53</v>
      </c>
      <c r="CP57" s="26">
        <f>'[1]1 квартал 2017 г'!CP56+'[1]2 квартал 2017'!CP56</f>
        <v>0</v>
      </c>
      <c r="CQ57" s="26">
        <f>'[1]1 квартал 2017 г'!CQ56+'[1]2 квартал 2017'!CQ56</f>
        <v>0</v>
      </c>
      <c r="CR57" s="26" t="s">
        <v>64</v>
      </c>
      <c r="CS57" s="26" t="s">
        <v>65</v>
      </c>
      <c r="CT57" s="26">
        <f>'[1]1 квартал 2017 г'!CT56+'[1]2 квартал 2017'!CT56</f>
        <v>0</v>
      </c>
      <c r="CU57" s="26">
        <f>'[1]1 квартал 2017 г'!CU56+'[1]2 квартал 2017'!CU56</f>
        <v>0</v>
      </c>
      <c r="CV57" s="26" t="s">
        <v>64</v>
      </c>
      <c r="CW57" s="26" t="s">
        <v>53</v>
      </c>
      <c r="CX57" s="26">
        <f>'[1]1 квартал 2017 г'!CX56+'[1]2 квартал 2017'!CX56</f>
        <v>0</v>
      </c>
      <c r="CY57" s="26">
        <f>'[1]1 квартал 2017 г'!CY56+'[1]2 квартал 2017'!CY56</f>
        <v>0</v>
      </c>
      <c r="CZ57" s="26" t="s">
        <v>64</v>
      </c>
      <c r="DA57" s="26" t="s">
        <v>53</v>
      </c>
      <c r="DB57" s="26">
        <f>'[1]1 квартал 2017 г'!DB56+'[1]2 квартал 2017'!DB56</f>
        <v>0</v>
      </c>
      <c r="DC57" s="26">
        <f>'[1]1 квартал 2017 г'!DC56+'[1]2 квартал 2017'!DC56</f>
        <v>0</v>
      </c>
      <c r="DD57" s="26" t="s">
        <v>66</v>
      </c>
      <c r="DE57" s="26" t="s">
        <v>67</v>
      </c>
      <c r="DF57" s="26">
        <f>'[1]1 квартал 2017 г'!DF56+'[1]2 квартал 2017'!DF56</f>
        <v>0</v>
      </c>
      <c r="DG57" s="26">
        <f>'[1]1 квартал 2017 г'!DG56+'[1]2 квартал 2017'!DG56</f>
        <v>0</v>
      </c>
      <c r="DH57" s="26" t="s">
        <v>68</v>
      </c>
      <c r="DI57" s="26" t="s">
        <v>69</v>
      </c>
      <c r="DJ57" s="26">
        <f>'[1]1 квартал 2017 г'!DJ56+'[1]2 квартал 2017'!DJ56</f>
        <v>0</v>
      </c>
      <c r="DK57" s="26">
        <f>'[1]1 квартал 2017 г'!DK56+'[1]2 квартал 2017'!DK56</f>
        <v>0</v>
      </c>
      <c r="DL57" s="26" t="s">
        <v>70</v>
      </c>
      <c r="DM57" s="28">
        <f>'[1]1 квартал 2017 г'!DM56+'[1]2 квартал 2017'!DM56</f>
        <v>0</v>
      </c>
    </row>
    <row r="58" spans="1:119" customFormat="1" ht="15.75" x14ac:dyDescent="0.25">
      <c r="A58" s="19">
        <v>56</v>
      </c>
      <c r="B58" s="19">
        <v>1</v>
      </c>
      <c r="C58" s="20" t="s">
        <v>126</v>
      </c>
      <c r="D58" s="21" t="s">
        <v>42</v>
      </c>
      <c r="E58" s="30">
        <v>-32.045590000000004</v>
      </c>
      <c r="F58" s="23">
        <v>33.388800000000003</v>
      </c>
      <c r="G58" s="23">
        <v>11.18477</v>
      </c>
      <c r="H58" s="23">
        <f t="shared" si="0"/>
        <v>44.573570000000004</v>
      </c>
      <c r="I58" s="24">
        <f t="shared" si="1"/>
        <v>12.527979999999999</v>
      </c>
      <c r="J58" s="25">
        <f t="shared" si="2"/>
        <v>0</v>
      </c>
      <c r="K58" s="25">
        <f t="shared" si="3"/>
        <v>12.527979999999999</v>
      </c>
      <c r="L58" s="26" t="s">
        <v>43</v>
      </c>
      <c r="M58" s="26" t="s">
        <v>44</v>
      </c>
      <c r="N58" s="26">
        <f>'[1]1 квартал 2017 г'!N57+'[1]2 квартал 2017'!N57</f>
        <v>0</v>
      </c>
      <c r="O58" s="27">
        <f>'[1]1 квартал 2017 г'!O57+'[1]2 квартал 2017'!O57</f>
        <v>0</v>
      </c>
      <c r="P58" s="26" t="s">
        <v>45</v>
      </c>
      <c r="Q58" s="26" t="s">
        <v>46</v>
      </c>
      <c r="R58" s="26">
        <f>'[1]1 квартал 2017 г'!R57+'[1]2 квартал 2017'!R57</f>
        <v>0</v>
      </c>
      <c r="S58" s="26">
        <f>'[1]1 квартал 2017 г'!S57+'[1]2 квартал 2017'!S57</f>
        <v>0</v>
      </c>
      <c r="T58" s="26" t="s">
        <v>45</v>
      </c>
      <c r="U58" s="26" t="s">
        <v>47</v>
      </c>
      <c r="V58" s="19">
        <f>'[1]1 квартал 2017 г'!V57+'[1]2 квартал 2017'!V57</f>
        <v>0</v>
      </c>
      <c r="W58" s="19">
        <f>'[1]1 квартал 2017 г'!W57+'[1]2 квартал 2017'!W57</f>
        <v>0</v>
      </c>
      <c r="X58" s="19" t="s">
        <v>45</v>
      </c>
      <c r="Y58" s="19" t="s">
        <v>48</v>
      </c>
      <c r="Z58" s="19">
        <f>'[1]1 квартал 2017 г'!Z57+'[1]2 квартал 2017'!Z57</f>
        <v>0</v>
      </c>
      <c r="AA58" s="19">
        <f>'[1]1 квартал 2017 г'!AA57+'[1]2 квартал 2017'!AA57</f>
        <v>0</v>
      </c>
      <c r="AB58" s="26" t="s">
        <v>45</v>
      </c>
      <c r="AC58" s="26" t="s">
        <v>46</v>
      </c>
      <c r="AD58" s="26">
        <f>'[1]1 квартал 2017 г'!AD57+'[1]2 квартал 2017'!AD57</f>
        <v>0</v>
      </c>
      <c r="AE58" s="26">
        <f>'[1]1 квартал 2017 г'!AE57+'[1]2 квартал 2017'!AE57</f>
        <v>0</v>
      </c>
      <c r="AF58" s="26" t="s">
        <v>49</v>
      </c>
      <c r="AG58" s="26" t="s">
        <v>44</v>
      </c>
      <c r="AH58" s="26">
        <f>'[1]1 квартал 2017 г'!AH57+'[1]2 квартал 2017'!AH57</f>
        <v>0</v>
      </c>
      <c r="AI58" s="26">
        <f>'[1]1 квартал 2017 г'!AI57+'[1]2 квартал 2017'!AI57</f>
        <v>0</v>
      </c>
      <c r="AJ58" s="26" t="s">
        <v>50</v>
      </c>
      <c r="AK58" s="26" t="s">
        <v>51</v>
      </c>
      <c r="AL58" s="26">
        <f>'[1]1 квартал 2017 г'!AL57+'[1]2 квартал 2017'!AL57</f>
        <v>0</v>
      </c>
      <c r="AM58" s="28">
        <f>'[1]1 квартал 2017 г'!AM57+'[1]2 квартал 2017'!AM57</f>
        <v>0</v>
      </c>
      <c r="AN58" s="26" t="s">
        <v>52</v>
      </c>
      <c r="AO58" s="26" t="s">
        <v>53</v>
      </c>
      <c r="AP58" s="26">
        <f>'[1]1 квартал 2017 г'!AP57+'[1]2 квартал 2017'!AP57</f>
        <v>0</v>
      </c>
      <c r="AQ58" s="26">
        <f>'[1]1 квартал 2017 г'!AQ57+'[1]2 квартал 2017'!AQ57</f>
        <v>0</v>
      </c>
      <c r="AR58" s="26" t="s">
        <v>54</v>
      </c>
      <c r="AS58" s="26" t="s">
        <v>55</v>
      </c>
      <c r="AT58" s="26">
        <f>'[1]1 квартал 2017 г'!AT57+'[1]2 квартал 2017'!AT57</f>
        <v>0</v>
      </c>
      <c r="AU58" s="26">
        <f>'[1]1 квартал 2017 г'!AU57+'[1]2 квартал 2017'!AU57</f>
        <v>0</v>
      </c>
      <c r="AV58" s="19"/>
      <c r="AW58" s="19"/>
      <c r="AX58" s="26">
        <f>'[1]1 квартал 2017 г'!AX57+'[1]2 квартал 2017'!AX57</f>
        <v>0</v>
      </c>
      <c r="AY58" s="26">
        <f>'[1]1 квартал 2017 г'!AY57+'[1]2 квартал 2017'!AY57</f>
        <v>0</v>
      </c>
      <c r="AZ58" s="26" t="s">
        <v>56</v>
      </c>
      <c r="BA58" s="26" t="s">
        <v>53</v>
      </c>
      <c r="BB58" s="26">
        <f>'[1]1 квартал 2017 г'!BB57+'[1]2 квартал 2017'!BB57</f>
        <v>0</v>
      </c>
      <c r="BC58" s="26">
        <f>'[1]1 квартал 2017 г'!BC57+'[1]2 квартал 2017'!BC57</f>
        <v>0</v>
      </c>
      <c r="BD58" s="26" t="s">
        <v>56</v>
      </c>
      <c r="BE58" s="26" t="s">
        <v>48</v>
      </c>
      <c r="BF58" s="26">
        <f>'[1]1 квартал 2017 г'!BF57+'[1]2 квартал 2017'!BF57</f>
        <v>0</v>
      </c>
      <c r="BG58" s="26">
        <f>'[1]1 квартал 2017 г'!BG57+'[1]2 квартал 2017'!BG57</f>
        <v>0</v>
      </c>
      <c r="BH58" s="26" t="s">
        <v>56</v>
      </c>
      <c r="BI58" s="26" t="s">
        <v>53</v>
      </c>
      <c r="BJ58" s="26">
        <f>'[1]1 квартал 2017 г'!BJ57+'[1]2 квартал 2017'!BJ57</f>
        <v>0</v>
      </c>
      <c r="BK58" s="28">
        <f>'[1]1 квартал 2017 г'!BK57+'[1]2 квартал 2017'!BK57</f>
        <v>0</v>
      </c>
      <c r="BL58" s="26" t="s">
        <v>57</v>
      </c>
      <c r="BM58" s="26" t="s">
        <v>58</v>
      </c>
      <c r="BN58" s="26">
        <f>'[1]1 квартал 2017 г'!BN57+'[1]2 квартал 2017'!BN57</f>
        <v>0</v>
      </c>
      <c r="BO58" s="26">
        <f>'[1]1 квартал 2017 г'!BO57+'[1]2 квартал 2017'!BO57</f>
        <v>0</v>
      </c>
      <c r="BP58" s="26" t="s">
        <v>59</v>
      </c>
      <c r="BQ58" s="26" t="s">
        <v>58</v>
      </c>
      <c r="BR58" s="26">
        <f>'[1]1 квартал 2017 г'!BR57+'[1]2 квартал 2017'!BR57</f>
        <v>0</v>
      </c>
      <c r="BS58" s="26">
        <f>'[1]1 квартал 2017 г'!BS57+'[1]2 квартал 2017'!BS57</f>
        <v>0</v>
      </c>
      <c r="BT58" s="26" t="s">
        <v>60</v>
      </c>
      <c r="BU58" s="26" t="s">
        <v>61</v>
      </c>
      <c r="BV58" s="26">
        <f>'[1]1 квартал 2017 г'!BV57+'[1]2 квартал 2017'!BV57</f>
        <v>0</v>
      </c>
      <c r="BW58" s="26">
        <f>'[1]1 квартал 2017 г'!BW57+'[1]2 квартал 2017'!BW57</f>
        <v>0</v>
      </c>
      <c r="BX58" s="26" t="s">
        <v>60</v>
      </c>
      <c r="BY58" s="26" t="s">
        <v>55</v>
      </c>
      <c r="BZ58" s="26">
        <f>'[1]1 квартал 2017 г'!BZ57+'[1]2 квартал 2017'!BZ57</f>
        <v>0</v>
      </c>
      <c r="CA58" s="26">
        <f>'[1]1 квартал 2017 г'!CA57+'[1]2 квартал 2017'!CA57</f>
        <v>0</v>
      </c>
      <c r="CB58" s="26" t="s">
        <v>60</v>
      </c>
      <c r="CC58" s="26" t="s">
        <v>62</v>
      </c>
      <c r="CD58" s="26">
        <f>'[1]1 квартал 2017 г'!CD57+'[1]2 квартал 2017'!CD57</f>
        <v>0</v>
      </c>
      <c r="CE58" s="26">
        <f>'[1]1 квартал 2017 г'!CE57+'[1]2 квартал 2017'!CE57</f>
        <v>0</v>
      </c>
      <c r="CF58" s="26" t="s">
        <v>60</v>
      </c>
      <c r="CG58" s="26" t="s">
        <v>62</v>
      </c>
      <c r="CH58" s="26">
        <f>'[1]1 квартал 2017 г'!CH57+'[1]2 квартал 2017'!CH57</f>
        <v>0</v>
      </c>
      <c r="CI58" s="26">
        <f>'[1]1 квартал 2017 г'!CI57+'[1]2 квартал 2017'!CI57</f>
        <v>0</v>
      </c>
      <c r="CJ58" s="26" t="s">
        <v>60</v>
      </c>
      <c r="CK58" s="26" t="s">
        <v>53</v>
      </c>
      <c r="CL58" s="26">
        <f>'[1]1 квартал 2017 г'!CL57+'[1]2 квартал 2017'!CL57</f>
        <v>0</v>
      </c>
      <c r="CM58" s="26">
        <f>'[1]1 квартал 2017 г'!CM57+'[1]2 квартал 2017'!CM57</f>
        <v>0</v>
      </c>
      <c r="CN58" s="26" t="s">
        <v>63</v>
      </c>
      <c r="CO58" s="26" t="s">
        <v>53</v>
      </c>
      <c r="CP58" s="26">
        <f>'[1]1 квартал 2017 г'!CP57+'[1]2 квартал 2017'!CP57</f>
        <v>0</v>
      </c>
      <c r="CQ58" s="26">
        <f>'[1]1 квартал 2017 г'!CQ57+'[1]2 квартал 2017'!CQ57</f>
        <v>0</v>
      </c>
      <c r="CR58" s="26" t="s">
        <v>64</v>
      </c>
      <c r="CS58" s="26" t="s">
        <v>65</v>
      </c>
      <c r="CT58" s="26">
        <f>'[1]1 квартал 2017 г'!CT57+'[1]2 квартал 2017'!CT57</f>
        <v>0</v>
      </c>
      <c r="CU58" s="26">
        <f>'[1]1 квартал 2017 г'!CU57+'[1]2 квартал 2017'!CU57</f>
        <v>0</v>
      </c>
      <c r="CV58" s="26" t="s">
        <v>64</v>
      </c>
      <c r="CW58" s="26" t="s">
        <v>53</v>
      </c>
      <c r="CX58" s="26">
        <f>'[1]1 квартал 2017 г'!CX57+'[1]2 квартал 2017'!CX57</f>
        <v>0</v>
      </c>
      <c r="CY58" s="26">
        <f>'[1]1 квартал 2017 г'!CY57+'[1]2 квартал 2017'!CY57</f>
        <v>0</v>
      </c>
      <c r="CZ58" s="26" t="s">
        <v>64</v>
      </c>
      <c r="DA58" s="26" t="s">
        <v>53</v>
      </c>
      <c r="DB58" s="26">
        <f>'[1]1 квартал 2017 г'!DB57+'[1]2 квартал 2017'!DB57</f>
        <v>0</v>
      </c>
      <c r="DC58" s="26">
        <f>'[1]1 квартал 2017 г'!DC57+'[1]2 квартал 2017'!DC57</f>
        <v>0</v>
      </c>
      <c r="DD58" s="26" t="s">
        <v>66</v>
      </c>
      <c r="DE58" s="26" t="s">
        <v>67</v>
      </c>
      <c r="DF58" s="26">
        <f>'[1]1 квартал 2017 г'!DF57+'[1]2 квартал 2017'!DF57</f>
        <v>0</v>
      </c>
      <c r="DG58" s="26">
        <f>'[1]1 квартал 2017 г'!DG57+'[1]2 квартал 2017'!DG57</f>
        <v>0</v>
      </c>
      <c r="DH58" s="26" t="s">
        <v>68</v>
      </c>
      <c r="DI58" s="26" t="s">
        <v>69</v>
      </c>
      <c r="DJ58" s="26">
        <f>'[1]1 квартал 2017 г'!DJ57+'[1]2 квартал 2017'!DJ57</f>
        <v>0</v>
      </c>
      <c r="DK58" s="26">
        <f>'[1]1 квартал 2017 г'!DK57+'[1]2 квартал 2017'!DK57</f>
        <v>0</v>
      </c>
      <c r="DL58" s="26" t="s">
        <v>70</v>
      </c>
      <c r="DM58" s="28">
        <f>'[1]1 квартал 2017 г'!DM57+'[1]2 квартал 2017'!DM57</f>
        <v>0</v>
      </c>
    </row>
    <row r="59" spans="1:119" customFormat="1" ht="15.75" x14ac:dyDescent="0.25">
      <c r="A59" s="19">
        <v>57</v>
      </c>
      <c r="B59" s="19">
        <v>1</v>
      </c>
      <c r="C59" s="20" t="s">
        <v>127</v>
      </c>
      <c r="D59" s="21" t="s">
        <v>42</v>
      </c>
      <c r="E59" s="30">
        <v>-34.414800000000071</v>
      </c>
      <c r="F59" s="23">
        <v>179.65271999999999</v>
      </c>
      <c r="G59" s="23">
        <v>18.213789999999999</v>
      </c>
      <c r="H59" s="23">
        <f t="shared" si="0"/>
        <v>197.86650999999998</v>
      </c>
      <c r="I59" s="24">
        <f t="shared" si="1"/>
        <v>163.45170999999991</v>
      </c>
      <c r="J59" s="25">
        <f t="shared" si="2"/>
        <v>128.49199999999999</v>
      </c>
      <c r="K59" s="25">
        <f t="shared" si="3"/>
        <v>34.959709999999916</v>
      </c>
      <c r="L59" s="26" t="s">
        <v>43</v>
      </c>
      <c r="M59" s="26" t="s">
        <v>44</v>
      </c>
      <c r="N59" s="26">
        <f>'[1]1 квартал 2017 г'!N58+'[1]2 квартал 2017'!N58</f>
        <v>0</v>
      </c>
      <c r="O59" s="27">
        <f>'[1]1 квартал 2017 г'!O58+'[1]2 квартал 2017'!O58</f>
        <v>0</v>
      </c>
      <c r="P59" s="26" t="s">
        <v>45</v>
      </c>
      <c r="Q59" s="26" t="s">
        <v>46</v>
      </c>
      <c r="R59" s="26">
        <f>'[1]1 квартал 2017 г'!R58+'[1]2 квартал 2017'!R58</f>
        <v>0</v>
      </c>
      <c r="S59" s="26">
        <f>'[1]1 квартал 2017 г'!S58+'[1]2 квартал 2017'!S58</f>
        <v>0</v>
      </c>
      <c r="T59" s="26" t="s">
        <v>45</v>
      </c>
      <c r="U59" s="26" t="s">
        <v>47</v>
      </c>
      <c r="V59" s="19">
        <f>'[1]1 квартал 2017 г'!V58+'[1]2 квартал 2017'!V58</f>
        <v>0</v>
      </c>
      <c r="W59" s="19">
        <f>'[1]1 квартал 2017 г'!W58+'[1]2 квартал 2017'!W58</f>
        <v>0</v>
      </c>
      <c r="X59" s="19" t="s">
        <v>45</v>
      </c>
      <c r="Y59" s="19" t="s">
        <v>48</v>
      </c>
      <c r="Z59" s="19">
        <f>'[1]1 квартал 2017 г'!Z58+'[1]2 квартал 2017'!Z58</f>
        <v>0</v>
      </c>
      <c r="AA59" s="19">
        <f>'[1]1 квартал 2017 г'!AA58+'[1]2 квартал 2017'!AA58</f>
        <v>0</v>
      </c>
      <c r="AB59" s="26" t="s">
        <v>45</v>
      </c>
      <c r="AC59" s="26" t="s">
        <v>46</v>
      </c>
      <c r="AD59" s="26">
        <f>'[1]1 квартал 2017 г'!AD58+'[1]2 квартал 2017'!AD58</f>
        <v>0</v>
      </c>
      <c r="AE59" s="26">
        <f>'[1]1 квартал 2017 г'!AE58+'[1]2 квартал 2017'!AE58</f>
        <v>0</v>
      </c>
      <c r="AF59" s="26" t="s">
        <v>49</v>
      </c>
      <c r="AG59" s="26" t="s">
        <v>44</v>
      </c>
      <c r="AH59" s="26">
        <f>'[1]1 квартал 2017 г'!AH58+'[1]2 квартал 2017'!AH58</f>
        <v>0</v>
      </c>
      <c r="AI59" s="26">
        <f>'[1]1 квартал 2017 г'!AI58+'[1]2 квартал 2017'!AI58</f>
        <v>0</v>
      </c>
      <c r="AJ59" s="26" t="s">
        <v>50</v>
      </c>
      <c r="AK59" s="26" t="s">
        <v>51</v>
      </c>
      <c r="AL59" s="26">
        <f>'[1]1 квартал 2017 г'!AL58+'[1]2 квартал 2017'!AL58</f>
        <v>0</v>
      </c>
      <c r="AM59" s="28">
        <f>'[1]1 квартал 2017 г'!AM58+'[1]2 квартал 2017'!AM58</f>
        <v>0</v>
      </c>
      <c r="AN59" s="26" t="s">
        <v>52</v>
      </c>
      <c r="AO59" s="26" t="s">
        <v>53</v>
      </c>
      <c r="AP59" s="26">
        <f>'[1]1 квартал 2017 г'!AP58+'[1]2 квартал 2017'!AP58</f>
        <v>0</v>
      </c>
      <c r="AQ59" s="26">
        <f>'[1]1 квартал 2017 г'!AQ58+'[1]2 квартал 2017'!AQ58</f>
        <v>0</v>
      </c>
      <c r="AR59" s="26" t="s">
        <v>54</v>
      </c>
      <c r="AS59" s="26" t="s">
        <v>55</v>
      </c>
      <c r="AT59" s="26">
        <f>'[1]1 квартал 2017 г'!AT58+'[1]2 квартал 2017'!AT58</f>
        <v>0</v>
      </c>
      <c r="AU59" s="26">
        <f>'[1]1 квартал 2017 г'!AU58+'[1]2 квартал 2017'!AU58</f>
        <v>0</v>
      </c>
      <c r="AV59" s="19"/>
      <c r="AW59" s="19"/>
      <c r="AX59" s="26">
        <f>'[1]1 квартал 2017 г'!AX58+'[1]2 квартал 2017'!AX58</f>
        <v>0</v>
      </c>
      <c r="AY59" s="26">
        <f>'[1]1 квартал 2017 г'!AY58+'[1]2 квартал 2017'!AY58</f>
        <v>0</v>
      </c>
      <c r="AZ59" s="26" t="s">
        <v>56</v>
      </c>
      <c r="BA59" s="26" t="s">
        <v>53</v>
      </c>
      <c r="BB59" s="26">
        <f>'[1]1 квартал 2017 г'!BB58+'[1]2 квартал 2017'!BB58</f>
        <v>0</v>
      </c>
      <c r="BC59" s="26">
        <f>'[1]1 квартал 2017 г'!BC58+'[1]2 квартал 2017'!BC58</f>
        <v>0</v>
      </c>
      <c r="BD59" s="26" t="s">
        <v>56</v>
      </c>
      <c r="BE59" s="26" t="s">
        <v>48</v>
      </c>
      <c r="BF59" s="26">
        <f>'[1]1 квартал 2017 г'!BF58+'[1]2 квартал 2017'!BF58</f>
        <v>0</v>
      </c>
      <c r="BG59" s="26">
        <f>'[1]1 квартал 2017 г'!BG58+'[1]2 квартал 2017'!BG58</f>
        <v>0</v>
      </c>
      <c r="BH59" s="26" t="s">
        <v>56</v>
      </c>
      <c r="BI59" s="26" t="s">
        <v>53</v>
      </c>
      <c r="BJ59" s="26">
        <f>'[1]1 квартал 2017 г'!BJ58+'[1]2 квартал 2017'!BJ58</f>
        <v>0</v>
      </c>
      <c r="BK59" s="28">
        <f>'[1]1 квартал 2017 г'!BK58+'[1]2 квартал 2017'!BK58</f>
        <v>0</v>
      </c>
      <c r="BL59" s="26" t="s">
        <v>57</v>
      </c>
      <c r="BM59" s="26" t="s">
        <v>58</v>
      </c>
      <c r="BN59" s="26">
        <f>'[1]1 квартал 2017 г'!BN58+'[1]2 квартал 2017'!BN58</f>
        <v>0</v>
      </c>
      <c r="BO59" s="26">
        <f>'[1]1 квартал 2017 г'!BO58+'[1]2 квартал 2017'!BO58</f>
        <v>0</v>
      </c>
      <c r="BP59" s="26" t="s">
        <v>59</v>
      </c>
      <c r="BQ59" s="26" t="s">
        <v>58</v>
      </c>
      <c r="BR59" s="26">
        <f>'[1]1 квартал 2017 г'!BR58+'[1]2 квартал 2017'!BR58</f>
        <v>0</v>
      </c>
      <c r="BS59" s="26">
        <f>'[1]1 квартал 2017 г'!BS58+'[1]2 квартал 2017'!BS58</f>
        <v>0</v>
      </c>
      <c r="BT59" s="26" t="s">
        <v>60</v>
      </c>
      <c r="BU59" s="26" t="s">
        <v>61</v>
      </c>
      <c r="BV59" s="26">
        <f>'[1]1 квартал 2017 г'!BV58+'[1]2 квартал 2017'!BV58</f>
        <v>0</v>
      </c>
      <c r="BW59" s="26">
        <f>'[1]1 квартал 2017 г'!BW58+'[1]2 квартал 2017'!BW58</f>
        <v>0</v>
      </c>
      <c r="BX59" s="26" t="s">
        <v>60</v>
      </c>
      <c r="BY59" s="26" t="s">
        <v>55</v>
      </c>
      <c r="BZ59" s="26">
        <f>'[1]1 квартал 2017 г'!BZ58+'[1]2 квартал 2017'!BZ58</f>
        <v>0</v>
      </c>
      <c r="CA59" s="26">
        <f>'[1]1 квартал 2017 г'!CA58+'[1]2 квартал 2017'!CA58</f>
        <v>0</v>
      </c>
      <c r="CB59" s="26" t="s">
        <v>60</v>
      </c>
      <c r="CC59" s="26" t="s">
        <v>62</v>
      </c>
      <c r="CD59" s="26">
        <f>'[1]1 квартал 2017 г'!CD58+'[1]2 квартал 2017'!CD58</f>
        <v>0</v>
      </c>
      <c r="CE59" s="26">
        <f>'[1]1 квартал 2017 г'!CE58+'[1]2 квартал 2017'!CE58</f>
        <v>0</v>
      </c>
      <c r="CF59" s="26" t="s">
        <v>60</v>
      </c>
      <c r="CG59" s="26" t="s">
        <v>62</v>
      </c>
      <c r="CH59" s="26">
        <f>'[1]1 квартал 2017 г'!CH58+'[1]2 квартал 2017'!CH58</f>
        <v>0</v>
      </c>
      <c r="CI59" s="26">
        <f>'[1]1 квартал 2017 г'!CI58+'[1]2 квартал 2017'!CI58</f>
        <v>0</v>
      </c>
      <c r="CJ59" s="26" t="s">
        <v>60</v>
      </c>
      <c r="CK59" s="26" t="s">
        <v>53</v>
      </c>
      <c r="CL59" s="26">
        <f>'[1]1 квартал 2017 г'!CL58+'[1]2 квартал 2017'!CL58</f>
        <v>0</v>
      </c>
      <c r="CM59" s="26">
        <f>'[1]1 квартал 2017 г'!CM58+'[1]2 квартал 2017'!CM58</f>
        <v>0</v>
      </c>
      <c r="CN59" s="26" t="s">
        <v>63</v>
      </c>
      <c r="CO59" s="26" t="s">
        <v>53</v>
      </c>
      <c r="CP59" s="26">
        <f>'[1]1 квартал 2017 г'!CP58+'[1]2 квартал 2017'!CP58</f>
        <v>0</v>
      </c>
      <c r="CQ59" s="26">
        <f>'[1]1 квартал 2017 г'!CQ58+'[1]2 квартал 2017'!CQ58</f>
        <v>0</v>
      </c>
      <c r="CR59" s="26" t="s">
        <v>64</v>
      </c>
      <c r="CS59" s="26" t="s">
        <v>65</v>
      </c>
      <c r="CT59" s="26">
        <f>'[1]1 квартал 2017 г'!CT58+'[1]2 квартал 2017'!CT58</f>
        <v>1.4999999999999999E-2</v>
      </c>
      <c r="CU59" s="26">
        <f>'[1]1 квартал 2017 г'!CU58+'[1]2 квартал 2017'!CU58</f>
        <v>2.7090000000000001</v>
      </c>
      <c r="CV59" s="26" t="s">
        <v>64</v>
      </c>
      <c r="CW59" s="26" t="s">
        <v>53</v>
      </c>
      <c r="CX59" s="26">
        <f>'[1]1 квартал 2017 г'!CX58+'[1]2 квартал 2017'!CX58</f>
        <v>4</v>
      </c>
      <c r="CY59" s="26">
        <f>'[1]1 квартал 2017 г'!CY58+'[1]2 квартал 2017'!CY58</f>
        <v>4.68</v>
      </c>
      <c r="CZ59" s="26" t="s">
        <v>64</v>
      </c>
      <c r="DA59" s="26" t="s">
        <v>53</v>
      </c>
      <c r="DB59" s="26">
        <f>'[1]1 квартал 2017 г'!DB58+'[1]2 квартал 2017'!DB58</f>
        <v>0</v>
      </c>
      <c r="DC59" s="26">
        <f>'[1]1 квартал 2017 г'!DC58+'[1]2 квартал 2017'!DC58</f>
        <v>0</v>
      </c>
      <c r="DD59" s="26" t="s">
        <v>66</v>
      </c>
      <c r="DE59" s="26" t="s">
        <v>67</v>
      </c>
      <c r="DF59" s="26">
        <f>'[1]1 квартал 2017 г'!DF58+'[1]2 квартал 2017'!DF58</f>
        <v>1E-3</v>
      </c>
      <c r="DG59" s="26">
        <f>'[1]1 квартал 2017 г'!DG58+'[1]2 квартал 2017'!DG58</f>
        <v>2.383</v>
      </c>
      <c r="DH59" s="26" t="s">
        <v>68</v>
      </c>
      <c r="DI59" s="26" t="s">
        <v>69</v>
      </c>
      <c r="DJ59" s="26">
        <f>'[1]1 квартал 2017 г'!DJ58+'[1]2 квартал 2017'!DJ58</f>
        <v>1.484</v>
      </c>
      <c r="DK59" s="26">
        <f>'[1]1 квартал 2017 г'!DK58+'[1]2 квартал 2017'!DK58</f>
        <v>118.72</v>
      </c>
      <c r="DL59" s="26" t="s">
        <v>70</v>
      </c>
      <c r="DM59" s="28">
        <f>'[1]1 квартал 2017 г'!DM58+'[1]2 квартал 2017'!DM58</f>
        <v>0</v>
      </c>
    </row>
    <row r="60" spans="1:119" s="31" customFormat="1" ht="15.75" x14ac:dyDescent="0.25">
      <c r="A60" s="19">
        <v>58</v>
      </c>
      <c r="B60" s="19">
        <v>1</v>
      </c>
      <c r="C60" s="20" t="s">
        <v>128</v>
      </c>
      <c r="D60" s="21" t="s">
        <v>42</v>
      </c>
      <c r="E60" s="30">
        <v>-167.31536000000003</v>
      </c>
      <c r="F60" s="23">
        <v>158.03664000000001</v>
      </c>
      <c r="G60" s="23">
        <v>30.709060000000001</v>
      </c>
      <c r="H60" s="23">
        <f t="shared" si="0"/>
        <v>188.7457</v>
      </c>
      <c r="I60" s="24">
        <f t="shared" si="1"/>
        <v>21.430339999999973</v>
      </c>
      <c r="J60" s="25">
        <f t="shared" si="2"/>
        <v>41.823999999999998</v>
      </c>
      <c r="K60" s="25">
        <f t="shared" si="3"/>
        <v>-20.393660000000025</v>
      </c>
      <c r="L60" s="26" t="s">
        <v>43</v>
      </c>
      <c r="M60" s="26" t="s">
        <v>44</v>
      </c>
      <c r="N60" s="26">
        <f>'[1]1 квартал 2017 г'!N59+'[1]2 квартал 2017'!N59</f>
        <v>3.5000000000000003E-2</v>
      </c>
      <c r="O60" s="27">
        <f>'[1]1 квартал 2017 г'!O59+'[1]2 квартал 2017'!O59</f>
        <v>13.443</v>
      </c>
      <c r="P60" s="26" t="s">
        <v>45</v>
      </c>
      <c r="Q60" s="26" t="s">
        <v>46</v>
      </c>
      <c r="R60" s="26">
        <f>'[1]1 квартал 2017 г'!R59+'[1]2 квартал 2017'!R59</f>
        <v>0</v>
      </c>
      <c r="S60" s="26">
        <f>'[1]1 квартал 2017 г'!S59+'[1]2 квартал 2017'!S59</f>
        <v>0</v>
      </c>
      <c r="T60" s="26" t="s">
        <v>45</v>
      </c>
      <c r="U60" s="26" t="s">
        <v>47</v>
      </c>
      <c r="V60" s="19">
        <f>'[1]1 квартал 2017 г'!V59+'[1]2 квартал 2017'!V59</f>
        <v>0</v>
      </c>
      <c r="W60" s="19">
        <f>'[1]1 квартал 2017 г'!W59+'[1]2 квартал 2017'!W59</f>
        <v>0</v>
      </c>
      <c r="X60" s="19" t="s">
        <v>45</v>
      </c>
      <c r="Y60" s="19" t="s">
        <v>48</v>
      </c>
      <c r="Z60" s="19">
        <f>'[1]1 квартал 2017 г'!Z59+'[1]2 квартал 2017'!Z59</f>
        <v>0</v>
      </c>
      <c r="AA60" s="19">
        <f>'[1]1 квартал 2017 г'!AA59+'[1]2 квартал 2017'!AA59</f>
        <v>0</v>
      </c>
      <c r="AB60" s="26" t="s">
        <v>45</v>
      </c>
      <c r="AC60" s="26" t="s">
        <v>46</v>
      </c>
      <c r="AD60" s="26">
        <f>'[1]1 квартал 2017 г'!AD59+'[1]2 квартал 2017'!AD59</f>
        <v>0</v>
      </c>
      <c r="AE60" s="26">
        <f>'[1]1 квартал 2017 г'!AE59+'[1]2 квартал 2017'!AE59</f>
        <v>0</v>
      </c>
      <c r="AF60" s="26" t="s">
        <v>49</v>
      </c>
      <c r="AG60" s="26" t="s">
        <v>44</v>
      </c>
      <c r="AH60" s="26">
        <f>'[1]1 квартал 2017 г'!AH59+'[1]2 квартал 2017'!AH59</f>
        <v>8.0000000000000002E-3</v>
      </c>
      <c r="AI60" s="26">
        <f>'[1]1 квартал 2017 г'!AI59+'[1]2 квартал 2017'!AI59</f>
        <v>9.8160000000000007</v>
      </c>
      <c r="AJ60" s="26" t="s">
        <v>50</v>
      </c>
      <c r="AK60" s="26" t="s">
        <v>51</v>
      </c>
      <c r="AL60" s="26">
        <f>'[1]1 квартал 2017 г'!AL59+'[1]2 квартал 2017'!AL59</f>
        <v>0</v>
      </c>
      <c r="AM60" s="28">
        <f>'[1]1 квартал 2017 г'!AM59+'[1]2 квартал 2017'!AM59</f>
        <v>0</v>
      </c>
      <c r="AN60" s="26" t="s">
        <v>52</v>
      </c>
      <c r="AO60" s="26" t="s">
        <v>53</v>
      </c>
      <c r="AP60" s="26">
        <f>'[1]1 квартал 2017 г'!AP59+'[1]2 квартал 2017'!AP59</f>
        <v>0</v>
      </c>
      <c r="AQ60" s="26">
        <f>'[1]1 квартал 2017 г'!AQ59+'[1]2 квартал 2017'!AQ59</f>
        <v>0</v>
      </c>
      <c r="AR60" s="26" t="s">
        <v>54</v>
      </c>
      <c r="AS60" s="26" t="s">
        <v>55</v>
      </c>
      <c r="AT60" s="26">
        <f>'[1]1 квартал 2017 г'!AT59+'[1]2 квартал 2017'!AT59</f>
        <v>0</v>
      </c>
      <c r="AU60" s="26">
        <f>'[1]1 квартал 2017 г'!AU59+'[1]2 квартал 2017'!AU59</f>
        <v>0</v>
      </c>
      <c r="AV60" s="19"/>
      <c r="AW60" s="19"/>
      <c r="AX60" s="26">
        <f>'[1]1 квартал 2017 г'!AX59+'[1]2 квартал 2017'!AX59</f>
        <v>0</v>
      </c>
      <c r="AY60" s="26">
        <f>'[1]1 квартал 2017 г'!AY59+'[1]2 квартал 2017'!AY59</f>
        <v>0</v>
      </c>
      <c r="AZ60" s="26" t="s">
        <v>56</v>
      </c>
      <c r="BA60" s="26" t="s">
        <v>53</v>
      </c>
      <c r="BB60" s="26">
        <f>'[1]1 квартал 2017 г'!BB59+'[1]2 квартал 2017'!BB59</f>
        <v>0</v>
      </c>
      <c r="BC60" s="26">
        <f>'[1]1 квартал 2017 г'!BC59+'[1]2 квартал 2017'!BC59</f>
        <v>0</v>
      </c>
      <c r="BD60" s="26" t="s">
        <v>56</v>
      </c>
      <c r="BE60" s="26" t="s">
        <v>48</v>
      </c>
      <c r="BF60" s="26">
        <f>'[1]1 квартал 2017 г'!BF59+'[1]2 квартал 2017'!BF59</f>
        <v>0</v>
      </c>
      <c r="BG60" s="26">
        <f>'[1]1 квартал 2017 г'!BG59+'[1]2 квартал 2017'!BG59</f>
        <v>0</v>
      </c>
      <c r="BH60" s="26" t="s">
        <v>56</v>
      </c>
      <c r="BI60" s="26" t="s">
        <v>53</v>
      </c>
      <c r="BJ60" s="26">
        <f>'[1]1 квартал 2017 г'!BJ59+'[1]2 квартал 2017'!BJ59</f>
        <v>0</v>
      </c>
      <c r="BK60" s="28">
        <f>'[1]1 квартал 2017 г'!BK59+'[1]2 квартал 2017'!BK59</f>
        <v>0</v>
      </c>
      <c r="BL60" s="26" t="s">
        <v>57</v>
      </c>
      <c r="BM60" s="26" t="s">
        <v>58</v>
      </c>
      <c r="BN60" s="26">
        <f>'[1]1 квартал 2017 г'!BN59+'[1]2 квартал 2017'!BN59</f>
        <v>0</v>
      </c>
      <c r="BO60" s="26">
        <f>'[1]1 квартал 2017 г'!BO59+'[1]2 квартал 2017'!BO59</f>
        <v>0</v>
      </c>
      <c r="BP60" s="26" t="s">
        <v>59</v>
      </c>
      <c r="BQ60" s="26" t="s">
        <v>58</v>
      </c>
      <c r="BR60" s="26">
        <f>'[1]1 квартал 2017 г'!BR59+'[1]2 квартал 2017'!BR59</f>
        <v>0</v>
      </c>
      <c r="BS60" s="26">
        <f>'[1]1 квартал 2017 г'!BS59+'[1]2 квартал 2017'!BS59</f>
        <v>0</v>
      </c>
      <c r="BT60" s="26" t="s">
        <v>60</v>
      </c>
      <c r="BU60" s="26" t="s">
        <v>61</v>
      </c>
      <c r="BV60" s="26">
        <f>'[1]1 квартал 2017 г'!BV59+'[1]2 квартал 2017'!BV59</f>
        <v>0</v>
      </c>
      <c r="BW60" s="26">
        <f>'[1]1 квартал 2017 г'!BW59+'[1]2 квартал 2017'!BW59</f>
        <v>0</v>
      </c>
      <c r="BX60" s="26" t="s">
        <v>60</v>
      </c>
      <c r="BY60" s="26" t="s">
        <v>55</v>
      </c>
      <c r="BZ60" s="26">
        <f>'[1]1 квартал 2017 г'!BZ59+'[1]2 квартал 2017'!BZ59</f>
        <v>0</v>
      </c>
      <c r="CA60" s="26">
        <f>'[1]1 квартал 2017 г'!CA59+'[1]2 квартал 2017'!CA59</f>
        <v>0</v>
      </c>
      <c r="CB60" s="26" t="s">
        <v>60</v>
      </c>
      <c r="CC60" s="26" t="s">
        <v>62</v>
      </c>
      <c r="CD60" s="26">
        <f>'[1]1 квартал 2017 г'!CD59+'[1]2 квартал 2017'!CD59</f>
        <v>0</v>
      </c>
      <c r="CE60" s="26">
        <f>'[1]1 квартал 2017 г'!CE59+'[1]2 квартал 2017'!CE59</f>
        <v>0</v>
      </c>
      <c r="CF60" s="26" t="s">
        <v>60</v>
      </c>
      <c r="CG60" s="26" t="s">
        <v>62</v>
      </c>
      <c r="CH60" s="26">
        <f>'[1]1 квартал 2017 г'!CH59+'[1]2 квартал 2017'!CH59</f>
        <v>0</v>
      </c>
      <c r="CI60" s="26">
        <f>'[1]1 квартал 2017 г'!CI59+'[1]2 квартал 2017'!CI59</f>
        <v>0</v>
      </c>
      <c r="CJ60" s="26" t="s">
        <v>60</v>
      </c>
      <c r="CK60" s="26" t="s">
        <v>53</v>
      </c>
      <c r="CL60" s="26">
        <f>'[1]1 квартал 2017 г'!CL59+'[1]2 квартал 2017'!CL59</f>
        <v>0</v>
      </c>
      <c r="CM60" s="26">
        <f>'[1]1 квартал 2017 г'!CM59+'[1]2 квартал 2017'!CM59</f>
        <v>0</v>
      </c>
      <c r="CN60" s="26" t="s">
        <v>63</v>
      </c>
      <c r="CO60" s="26" t="s">
        <v>53</v>
      </c>
      <c r="CP60" s="26">
        <f>'[1]1 квартал 2017 г'!CP59+'[1]2 квартал 2017'!CP59</f>
        <v>4</v>
      </c>
      <c r="CQ60" s="26">
        <f>'[1]1 квартал 2017 г'!CQ59+'[1]2 квартал 2017'!CQ59</f>
        <v>1.9690000000000001</v>
      </c>
      <c r="CR60" s="26" t="s">
        <v>64</v>
      </c>
      <c r="CS60" s="26" t="s">
        <v>65</v>
      </c>
      <c r="CT60" s="26">
        <f>'[1]1 квартал 2017 г'!CT59+'[1]2 квартал 2017'!CT59</f>
        <v>0</v>
      </c>
      <c r="CU60" s="26">
        <f>'[1]1 квартал 2017 г'!CU59+'[1]2 квартал 2017'!CU59</f>
        <v>0</v>
      </c>
      <c r="CV60" s="26" t="s">
        <v>64</v>
      </c>
      <c r="CW60" s="26" t="s">
        <v>53</v>
      </c>
      <c r="CX60" s="26">
        <f>'[1]1 квартал 2017 г'!CX59+'[1]2 квартал 2017'!CX59</f>
        <v>0</v>
      </c>
      <c r="CY60" s="26">
        <f>'[1]1 квартал 2017 г'!CY59+'[1]2 квартал 2017'!CY59</f>
        <v>0</v>
      </c>
      <c r="CZ60" s="26" t="s">
        <v>64</v>
      </c>
      <c r="DA60" s="26" t="s">
        <v>53</v>
      </c>
      <c r="DB60" s="26">
        <f>'[1]1 квартал 2017 г'!DB59+'[1]2 квартал 2017'!DB59</f>
        <v>0</v>
      </c>
      <c r="DC60" s="26">
        <f>'[1]1 квартал 2017 г'!DC59+'[1]2 квартал 2017'!DC59</f>
        <v>0</v>
      </c>
      <c r="DD60" s="26" t="s">
        <v>66</v>
      </c>
      <c r="DE60" s="26" t="s">
        <v>67</v>
      </c>
      <c r="DF60" s="26">
        <f>'[1]1 квартал 2017 г'!DF59+'[1]2 квартал 2017'!DF59</f>
        <v>0</v>
      </c>
      <c r="DG60" s="26">
        <f>'[1]1 квартал 2017 г'!DG59+'[1]2 квартал 2017'!DG59</f>
        <v>0</v>
      </c>
      <c r="DH60" s="26" t="s">
        <v>68</v>
      </c>
      <c r="DI60" s="26" t="s">
        <v>69</v>
      </c>
      <c r="DJ60" s="26">
        <f>'[1]1 квартал 2017 г'!DJ59+'[1]2 квартал 2017'!DJ59</f>
        <v>0</v>
      </c>
      <c r="DK60" s="26">
        <f>'[1]1 квартал 2017 г'!DK59+'[1]2 квартал 2017'!DK59</f>
        <v>0</v>
      </c>
      <c r="DL60" s="26" t="s">
        <v>70</v>
      </c>
      <c r="DM60" s="28">
        <f>'[1]1 квартал 2017 г'!DM59+'[1]2 квартал 2017'!DM59</f>
        <v>16.596</v>
      </c>
      <c r="DO60"/>
    </row>
    <row r="61" spans="1:119" customFormat="1" ht="15.75" x14ac:dyDescent="0.25">
      <c r="A61" s="19">
        <v>59</v>
      </c>
      <c r="B61" s="19">
        <v>1</v>
      </c>
      <c r="C61" s="20" t="s">
        <v>129</v>
      </c>
      <c r="D61" s="21" t="s">
        <v>42</v>
      </c>
      <c r="E61" s="30">
        <v>-72.413549999999987</v>
      </c>
      <c r="F61" s="23">
        <v>295.71683999999999</v>
      </c>
      <c r="G61" s="23">
        <v>57.43056</v>
      </c>
      <c r="H61" s="23">
        <f t="shared" si="0"/>
        <v>353.1474</v>
      </c>
      <c r="I61" s="24">
        <f t="shared" si="1"/>
        <v>280.73385000000002</v>
      </c>
      <c r="J61" s="25">
        <f t="shared" si="2"/>
        <v>710.10500000000002</v>
      </c>
      <c r="K61" s="25">
        <f t="shared" si="3"/>
        <v>-429.37115</v>
      </c>
      <c r="L61" s="26" t="s">
        <v>43</v>
      </c>
      <c r="M61" s="26" t="s">
        <v>44</v>
      </c>
      <c r="N61" s="26">
        <f>'[1]1 квартал 2017 г'!N60+'[1]2 квартал 2017'!N60</f>
        <v>0</v>
      </c>
      <c r="O61" s="27">
        <f>'[1]1 квартал 2017 г'!O60+'[1]2 квартал 2017'!O60</f>
        <v>0</v>
      </c>
      <c r="P61" s="26" t="s">
        <v>45</v>
      </c>
      <c r="Q61" s="26" t="s">
        <v>46</v>
      </c>
      <c r="R61" s="26">
        <f>'[1]1 квартал 2017 г'!R60+'[1]2 квартал 2017'!R60</f>
        <v>0</v>
      </c>
      <c r="S61" s="26">
        <f>'[1]1 квартал 2017 г'!S60+'[1]2 квартал 2017'!S60</f>
        <v>0</v>
      </c>
      <c r="T61" s="26" t="s">
        <v>45</v>
      </c>
      <c r="U61" s="26" t="s">
        <v>47</v>
      </c>
      <c r="V61" s="19">
        <f>'[1]1 квартал 2017 г'!V60+'[1]2 квартал 2017'!V60</f>
        <v>0</v>
      </c>
      <c r="W61" s="19">
        <f>'[1]1 квартал 2017 г'!W60+'[1]2 квартал 2017'!W60</f>
        <v>0</v>
      </c>
      <c r="X61" s="19" t="s">
        <v>45</v>
      </c>
      <c r="Y61" s="19" t="s">
        <v>48</v>
      </c>
      <c r="Z61" s="19">
        <f>'[1]1 квартал 2017 г'!Z60+'[1]2 квартал 2017'!Z60</f>
        <v>0</v>
      </c>
      <c r="AA61" s="19">
        <f>'[1]1 квартал 2017 г'!AA60+'[1]2 квартал 2017'!AA60</f>
        <v>0</v>
      </c>
      <c r="AB61" s="26" t="s">
        <v>45</v>
      </c>
      <c r="AC61" s="26" t="s">
        <v>46</v>
      </c>
      <c r="AD61" s="26">
        <f>'[1]1 квартал 2017 г'!AD60+'[1]2 квартал 2017'!AD60</f>
        <v>2E-3</v>
      </c>
      <c r="AE61" s="26">
        <f>'[1]1 квартал 2017 г'!AE60+'[1]2 квартал 2017'!AE60</f>
        <v>1.45</v>
      </c>
      <c r="AF61" s="26" t="s">
        <v>49</v>
      </c>
      <c r="AG61" s="26" t="s">
        <v>44</v>
      </c>
      <c r="AH61" s="26">
        <f>'[1]1 квартал 2017 г'!AH60+'[1]2 квартал 2017'!AH60</f>
        <v>0</v>
      </c>
      <c r="AI61" s="26">
        <f>'[1]1 квартал 2017 г'!AI60+'[1]2 квартал 2017'!AI60</f>
        <v>0</v>
      </c>
      <c r="AJ61" s="26" t="s">
        <v>50</v>
      </c>
      <c r="AK61" s="26" t="s">
        <v>51</v>
      </c>
      <c r="AL61" s="26">
        <f>'[1]1 квартал 2017 г'!AL60+'[1]2 квартал 2017'!AL60</f>
        <v>6.5000000000000002E-2</v>
      </c>
      <c r="AM61" s="28">
        <f>'[1]1 квартал 2017 г'!AM60+'[1]2 квартал 2017'!AM60</f>
        <v>551.25099999999998</v>
      </c>
      <c r="AN61" s="26" t="s">
        <v>52</v>
      </c>
      <c r="AO61" s="26" t="s">
        <v>53</v>
      </c>
      <c r="AP61" s="26">
        <f>'[1]1 квартал 2017 г'!AP60+'[1]2 квартал 2017'!AP60</f>
        <v>18</v>
      </c>
      <c r="AQ61" s="26">
        <f>'[1]1 квартал 2017 г'!AQ60+'[1]2 квартал 2017'!AQ60</f>
        <v>9.402000000000001</v>
      </c>
      <c r="AR61" s="26" t="s">
        <v>54</v>
      </c>
      <c r="AS61" s="26" t="s">
        <v>55</v>
      </c>
      <c r="AT61" s="26">
        <f>'[1]1 квартал 2017 г'!AT60+'[1]2 квартал 2017'!AT60</f>
        <v>0</v>
      </c>
      <c r="AU61" s="26">
        <f>'[1]1 квартал 2017 г'!AU60+'[1]2 квартал 2017'!AU60</f>
        <v>0</v>
      </c>
      <c r="AV61" s="19"/>
      <c r="AW61" s="19"/>
      <c r="AX61" s="26">
        <f>'[1]1 квартал 2017 г'!AX60+'[1]2 квартал 2017'!AX60</f>
        <v>0</v>
      </c>
      <c r="AY61" s="26">
        <f>'[1]1 квартал 2017 г'!AY60+'[1]2 квартал 2017'!AY60</f>
        <v>0</v>
      </c>
      <c r="AZ61" s="26" t="s">
        <v>56</v>
      </c>
      <c r="BA61" s="26" t="s">
        <v>53</v>
      </c>
      <c r="BB61" s="26">
        <f>'[1]1 квартал 2017 г'!BB60+'[1]2 квартал 2017'!BB60</f>
        <v>0</v>
      </c>
      <c r="BC61" s="26">
        <f>'[1]1 квартал 2017 г'!BC60+'[1]2 квартал 2017'!BC60</f>
        <v>0</v>
      </c>
      <c r="BD61" s="26" t="s">
        <v>56</v>
      </c>
      <c r="BE61" s="26" t="s">
        <v>48</v>
      </c>
      <c r="BF61" s="26">
        <f>'[1]1 квартал 2017 г'!BF60+'[1]2 квартал 2017'!BF60</f>
        <v>2</v>
      </c>
      <c r="BG61" s="26">
        <f>'[1]1 квартал 2017 г'!BG60+'[1]2 квартал 2017'!BG60</f>
        <v>147.64099999999999</v>
      </c>
      <c r="BH61" s="26" t="s">
        <v>56</v>
      </c>
      <c r="BI61" s="26" t="s">
        <v>53</v>
      </c>
      <c r="BJ61" s="26">
        <f>'[1]1 квартал 2017 г'!BJ60+'[1]2 квартал 2017'!BJ60</f>
        <v>0</v>
      </c>
      <c r="BK61" s="28">
        <f>'[1]1 квартал 2017 г'!BK60+'[1]2 квартал 2017'!BK60</f>
        <v>0</v>
      </c>
      <c r="BL61" s="26" t="s">
        <v>57</v>
      </c>
      <c r="BM61" s="26" t="s">
        <v>58</v>
      </c>
      <c r="BN61" s="26">
        <f>'[1]1 квартал 2017 г'!BN60+'[1]2 квартал 2017'!BN60</f>
        <v>0</v>
      </c>
      <c r="BO61" s="26">
        <f>'[1]1 квартал 2017 г'!BO60+'[1]2 квартал 2017'!BO60</f>
        <v>0</v>
      </c>
      <c r="BP61" s="26" t="s">
        <v>59</v>
      </c>
      <c r="BQ61" s="26" t="s">
        <v>58</v>
      </c>
      <c r="BR61" s="26">
        <f>'[1]1 квартал 2017 г'!BR60+'[1]2 квартал 2017'!BR60</f>
        <v>0</v>
      </c>
      <c r="BS61" s="26">
        <f>'[1]1 квартал 2017 г'!BS60+'[1]2 квартал 2017'!BS60</f>
        <v>0</v>
      </c>
      <c r="BT61" s="26" t="s">
        <v>60</v>
      </c>
      <c r="BU61" s="26" t="s">
        <v>61</v>
      </c>
      <c r="BV61" s="26">
        <f>'[1]1 квартал 2017 г'!BV60+'[1]2 квартал 2017'!BV60</f>
        <v>0</v>
      </c>
      <c r="BW61" s="26">
        <f>'[1]1 квартал 2017 г'!BW60+'[1]2 квартал 2017'!BW60</f>
        <v>0</v>
      </c>
      <c r="BX61" s="26" t="s">
        <v>60</v>
      </c>
      <c r="BY61" s="26" t="s">
        <v>55</v>
      </c>
      <c r="BZ61" s="26">
        <f>'[1]1 квартал 2017 г'!BZ60+'[1]2 квартал 2017'!BZ60</f>
        <v>0</v>
      </c>
      <c r="CA61" s="26">
        <f>'[1]1 квартал 2017 г'!CA60+'[1]2 квартал 2017'!CA60</f>
        <v>0</v>
      </c>
      <c r="CB61" s="26" t="s">
        <v>60</v>
      </c>
      <c r="CC61" s="26" t="s">
        <v>62</v>
      </c>
      <c r="CD61" s="26">
        <f>'[1]1 квартал 2017 г'!CD60+'[1]2 квартал 2017'!CD60</f>
        <v>0</v>
      </c>
      <c r="CE61" s="26">
        <f>'[1]1 квартал 2017 г'!CE60+'[1]2 квартал 2017'!CE60</f>
        <v>0</v>
      </c>
      <c r="CF61" s="26" t="s">
        <v>60</v>
      </c>
      <c r="CG61" s="26" t="s">
        <v>62</v>
      </c>
      <c r="CH61" s="26">
        <f>'[1]1 квартал 2017 г'!CH60+'[1]2 квартал 2017'!CH60</f>
        <v>0</v>
      </c>
      <c r="CI61" s="26">
        <f>'[1]1 квартал 2017 г'!CI60+'[1]2 квартал 2017'!CI60</f>
        <v>0</v>
      </c>
      <c r="CJ61" s="26" t="s">
        <v>60</v>
      </c>
      <c r="CK61" s="26" t="s">
        <v>53</v>
      </c>
      <c r="CL61" s="26">
        <f>'[1]1 квартал 2017 г'!CL60+'[1]2 квартал 2017'!CL60</f>
        <v>0</v>
      </c>
      <c r="CM61" s="26">
        <f>'[1]1 квартал 2017 г'!CM60+'[1]2 квартал 2017'!CM60</f>
        <v>0</v>
      </c>
      <c r="CN61" s="26" t="s">
        <v>63</v>
      </c>
      <c r="CO61" s="26" t="s">
        <v>53</v>
      </c>
      <c r="CP61" s="26">
        <f>'[1]1 квартал 2017 г'!CP60+'[1]2 квартал 2017'!CP60</f>
        <v>0</v>
      </c>
      <c r="CQ61" s="26">
        <f>'[1]1 квартал 2017 г'!CQ60+'[1]2 квартал 2017'!CQ60</f>
        <v>0</v>
      </c>
      <c r="CR61" s="26" t="s">
        <v>64</v>
      </c>
      <c r="CS61" s="26" t="s">
        <v>65</v>
      </c>
      <c r="CT61" s="26">
        <f>'[1]1 квартал 2017 г'!CT60+'[1]2 квартал 2017'!CT60</f>
        <v>0</v>
      </c>
      <c r="CU61" s="26">
        <f>'[1]1 квартал 2017 г'!CU60+'[1]2 квартал 2017'!CU60</f>
        <v>0</v>
      </c>
      <c r="CV61" s="26" t="s">
        <v>64</v>
      </c>
      <c r="CW61" s="26" t="s">
        <v>53</v>
      </c>
      <c r="CX61" s="26">
        <f>'[1]1 квартал 2017 г'!CX60+'[1]2 квартал 2017'!CX60</f>
        <v>0</v>
      </c>
      <c r="CY61" s="26">
        <f>'[1]1 квартал 2017 г'!CY60+'[1]2 квартал 2017'!CY60</f>
        <v>0</v>
      </c>
      <c r="CZ61" s="26" t="s">
        <v>64</v>
      </c>
      <c r="DA61" s="26" t="s">
        <v>53</v>
      </c>
      <c r="DB61" s="26">
        <f>'[1]1 квартал 2017 г'!DB60+'[1]2 квартал 2017'!DB60</f>
        <v>0</v>
      </c>
      <c r="DC61" s="26">
        <f>'[1]1 квартал 2017 г'!DC60+'[1]2 квартал 2017'!DC60</f>
        <v>0</v>
      </c>
      <c r="DD61" s="26" t="s">
        <v>66</v>
      </c>
      <c r="DE61" s="26" t="s">
        <v>67</v>
      </c>
      <c r="DF61" s="26">
        <f>'[1]1 квартал 2017 г'!DF60+'[1]2 квартал 2017'!DF60</f>
        <v>0</v>
      </c>
      <c r="DG61" s="26">
        <f>'[1]1 квартал 2017 г'!DG60+'[1]2 квартал 2017'!DG60</f>
        <v>0</v>
      </c>
      <c r="DH61" s="26" t="s">
        <v>68</v>
      </c>
      <c r="DI61" s="26" t="s">
        <v>69</v>
      </c>
      <c r="DJ61" s="26">
        <f>'[1]1 квартал 2017 г'!DJ60+'[1]2 квартал 2017'!DJ60</f>
        <v>0</v>
      </c>
      <c r="DK61" s="26">
        <f>'[1]1 квартал 2017 г'!DK60+'[1]2 квартал 2017'!DK60</f>
        <v>0</v>
      </c>
      <c r="DL61" s="26" t="s">
        <v>70</v>
      </c>
      <c r="DM61" s="28">
        <f>'[1]1 квартал 2017 г'!DM60+'[1]2 квартал 2017'!DM60</f>
        <v>0.36099999999999999</v>
      </c>
    </row>
    <row r="62" spans="1:119" customFormat="1" ht="15.75" x14ac:dyDescent="0.25">
      <c r="A62" s="19">
        <v>60</v>
      </c>
      <c r="B62" s="19">
        <v>1</v>
      </c>
      <c r="C62" s="20" t="s">
        <v>130</v>
      </c>
      <c r="D62" s="21" t="s">
        <v>42</v>
      </c>
      <c r="E62" s="30">
        <v>186.69440000000003</v>
      </c>
      <c r="F62" s="23">
        <v>64.619759999999999</v>
      </c>
      <c r="G62" s="23">
        <v>5.8797100000000002</v>
      </c>
      <c r="H62" s="23">
        <f t="shared" si="0"/>
        <v>70.499470000000002</v>
      </c>
      <c r="I62" s="24">
        <f t="shared" si="1"/>
        <v>257.19387000000006</v>
      </c>
      <c r="J62" s="25">
        <f t="shared" si="2"/>
        <v>32.32</v>
      </c>
      <c r="K62" s="25">
        <f t="shared" si="3"/>
        <v>224.87387000000007</v>
      </c>
      <c r="L62" s="26" t="s">
        <v>43</v>
      </c>
      <c r="M62" s="26" t="s">
        <v>44</v>
      </c>
      <c r="N62" s="26">
        <f>'[1]1 квартал 2017 г'!N61+'[1]2 квартал 2017'!N61</f>
        <v>0</v>
      </c>
      <c r="O62" s="27">
        <f>'[1]1 квартал 2017 г'!O61+'[1]2 квартал 2017'!O61</f>
        <v>0</v>
      </c>
      <c r="P62" s="26" t="s">
        <v>45</v>
      </c>
      <c r="Q62" s="26" t="s">
        <v>46</v>
      </c>
      <c r="R62" s="26">
        <f>'[1]1 квартал 2017 г'!R61+'[1]2 квартал 2017'!R61</f>
        <v>0</v>
      </c>
      <c r="S62" s="26">
        <f>'[1]1 квартал 2017 г'!S61+'[1]2 квартал 2017'!S61</f>
        <v>0</v>
      </c>
      <c r="T62" s="26" t="s">
        <v>45</v>
      </c>
      <c r="U62" s="26" t="s">
        <v>47</v>
      </c>
      <c r="V62" s="19">
        <f>'[1]1 квартал 2017 г'!V61+'[1]2 квартал 2017'!V61</f>
        <v>0</v>
      </c>
      <c r="W62" s="19">
        <f>'[1]1 квартал 2017 г'!W61+'[1]2 квартал 2017'!W61</f>
        <v>0</v>
      </c>
      <c r="X62" s="19" t="s">
        <v>45</v>
      </c>
      <c r="Y62" s="19" t="s">
        <v>48</v>
      </c>
      <c r="Z62" s="19">
        <f>'[1]1 квартал 2017 г'!Z61+'[1]2 квартал 2017'!Z61</f>
        <v>0</v>
      </c>
      <c r="AA62" s="19">
        <f>'[1]1 квартал 2017 г'!AA61+'[1]2 квартал 2017'!AA61</f>
        <v>0</v>
      </c>
      <c r="AB62" s="26" t="s">
        <v>45</v>
      </c>
      <c r="AC62" s="26" t="s">
        <v>46</v>
      </c>
      <c r="AD62" s="26">
        <f>'[1]1 квартал 2017 г'!AD61+'[1]2 квартал 2017'!AD61</f>
        <v>0</v>
      </c>
      <c r="AE62" s="26">
        <f>'[1]1 квартал 2017 г'!AE61+'[1]2 квартал 2017'!AE61</f>
        <v>0</v>
      </c>
      <c r="AF62" s="26" t="s">
        <v>49</v>
      </c>
      <c r="AG62" s="26" t="s">
        <v>44</v>
      </c>
      <c r="AH62" s="26">
        <f>'[1]1 квартал 2017 г'!AH61+'[1]2 квартал 2017'!AH61</f>
        <v>0</v>
      </c>
      <c r="AI62" s="26">
        <f>'[1]1 квартал 2017 г'!AI61+'[1]2 квартал 2017'!AI61</f>
        <v>0</v>
      </c>
      <c r="AJ62" s="26" t="s">
        <v>50</v>
      </c>
      <c r="AK62" s="26" t="s">
        <v>51</v>
      </c>
      <c r="AL62" s="26">
        <f>'[1]1 квартал 2017 г'!AL61+'[1]2 квартал 2017'!AL61</f>
        <v>0</v>
      </c>
      <c r="AM62" s="28">
        <f>'[1]1 квартал 2017 г'!AM61+'[1]2 квартал 2017'!AM61</f>
        <v>0</v>
      </c>
      <c r="AN62" s="26" t="s">
        <v>52</v>
      </c>
      <c r="AO62" s="26" t="s">
        <v>53</v>
      </c>
      <c r="AP62" s="26">
        <f>'[1]1 квартал 2017 г'!AP61+'[1]2 квартал 2017'!AP61</f>
        <v>0</v>
      </c>
      <c r="AQ62" s="26">
        <f>'[1]1 квартал 2017 г'!AQ61+'[1]2 квартал 2017'!AQ61</f>
        <v>0</v>
      </c>
      <c r="AR62" s="26" t="s">
        <v>54</v>
      </c>
      <c r="AS62" s="26" t="s">
        <v>55</v>
      </c>
      <c r="AT62" s="26">
        <f>'[1]1 квартал 2017 г'!AT61+'[1]2 квартал 2017'!AT61</f>
        <v>0</v>
      </c>
      <c r="AU62" s="26">
        <f>'[1]1 квартал 2017 г'!AU61+'[1]2 квартал 2017'!AU61</f>
        <v>0</v>
      </c>
      <c r="AV62" s="19"/>
      <c r="AW62" s="19"/>
      <c r="AX62" s="26">
        <f>'[1]1 квартал 2017 г'!AX61+'[1]2 квартал 2017'!AX61</f>
        <v>0</v>
      </c>
      <c r="AY62" s="26">
        <f>'[1]1 квартал 2017 г'!AY61+'[1]2 квартал 2017'!AY61</f>
        <v>0</v>
      </c>
      <c r="AZ62" s="26" t="s">
        <v>56</v>
      </c>
      <c r="BA62" s="26" t="s">
        <v>53</v>
      </c>
      <c r="BB62" s="26">
        <f>'[1]1 квартал 2017 г'!BB61+'[1]2 квартал 2017'!BB61</f>
        <v>0</v>
      </c>
      <c r="BC62" s="26">
        <f>'[1]1 квартал 2017 г'!BC61+'[1]2 квартал 2017'!BC61</f>
        <v>0</v>
      </c>
      <c r="BD62" s="26" t="s">
        <v>56</v>
      </c>
      <c r="BE62" s="26" t="s">
        <v>48</v>
      </c>
      <c r="BF62" s="26">
        <f>'[1]1 квартал 2017 г'!BF61+'[1]2 квартал 2017'!BF61</f>
        <v>0</v>
      </c>
      <c r="BG62" s="26">
        <f>'[1]1 квартал 2017 г'!BG61+'[1]2 квартал 2017'!BG61</f>
        <v>0</v>
      </c>
      <c r="BH62" s="26" t="s">
        <v>56</v>
      </c>
      <c r="BI62" s="26" t="s">
        <v>53</v>
      </c>
      <c r="BJ62" s="26">
        <f>'[1]1 квартал 2017 г'!BJ61+'[1]2 квартал 2017'!BJ61</f>
        <v>0</v>
      </c>
      <c r="BK62" s="28">
        <f>'[1]1 квартал 2017 г'!BK61+'[1]2 квартал 2017'!BK61</f>
        <v>0</v>
      </c>
      <c r="BL62" s="26" t="s">
        <v>57</v>
      </c>
      <c r="BM62" s="26" t="s">
        <v>58</v>
      </c>
      <c r="BN62" s="26">
        <f>'[1]1 квартал 2017 г'!BN61+'[1]2 квартал 2017'!BN61</f>
        <v>0</v>
      </c>
      <c r="BO62" s="26">
        <f>'[1]1 квартал 2017 г'!BO61+'[1]2 квартал 2017'!BO61</f>
        <v>0</v>
      </c>
      <c r="BP62" s="26" t="s">
        <v>59</v>
      </c>
      <c r="BQ62" s="26" t="s">
        <v>58</v>
      </c>
      <c r="BR62" s="26">
        <f>'[1]1 квартал 2017 г'!BR61+'[1]2 квартал 2017'!BR61</f>
        <v>0</v>
      </c>
      <c r="BS62" s="26">
        <f>'[1]1 квартал 2017 г'!BS61+'[1]2 квартал 2017'!BS61</f>
        <v>0</v>
      </c>
      <c r="BT62" s="26" t="s">
        <v>60</v>
      </c>
      <c r="BU62" s="26" t="s">
        <v>61</v>
      </c>
      <c r="BV62" s="26">
        <f>'[1]1 квартал 2017 г'!BV61+'[1]2 квартал 2017'!BV61</f>
        <v>0</v>
      </c>
      <c r="BW62" s="26">
        <f>'[1]1 квартал 2017 г'!BW61+'[1]2 квартал 2017'!BW61</f>
        <v>0</v>
      </c>
      <c r="BX62" s="26" t="s">
        <v>60</v>
      </c>
      <c r="BY62" s="26" t="s">
        <v>55</v>
      </c>
      <c r="BZ62" s="26">
        <f>'[1]1 квартал 2017 г'!BZ61+'[1]2 квартал 2017'!BZ61</f>
        <v>0</v>
      </c>
      <c r="CA62" s="26">
        <f>'[1]1 квартал 2017 г'!CA61+'[1]2 квартал 2017'!CA61</f>
        <v>0</v>
      </c>
      <c r="CB62" s="26" t="s">
        <v>60</v>
      </c>
      <c r="CC62" s="26" t="s">
        <v>62</v>
      </c>
      <c r="CD62" s="26">
        <f>'[1]1 квартал 2017 г'!CD61+'[1]2 квартал 2017'!CD61</f>
        <v>0</v>
      </c>
      <c r="CE62" s="26">
        <f>'[1]1 квартал 2017 г'!CE61+'[1]2 квартал 2017'!CE61</f>
        <v>0</v>
      </c>
      <c r="CF62" s="26" t="s">
        <v>60</v>
      </c>
      <c r="CG62" s="26" t="s">
        <v>62</v>
      </c>
      <c r="CH62" s="26">
        <f>'[1]1 квартал 2017 г'!CH61+'[1]2 квартал 2017'!CH61</f>
        <v>0</v>
      </c>
      <c r="CI62" s="26">
        <f>'[1]1 квартал 2017 г'!CI61+'[1]2 квартал 2017'!CI61</f>
        <v>0</v>
      </c>
      <c r="CJ62" s="26" t="s">
        <v>60</v>
      </c>
      <c r="CK62" s="26" t="s">
        <v>53</v>
      </c>
      <c r="CL62" s="26">
        <f>'[1]1 квартал 2017 г'!CL61+'[1]2 квартал 2017'!CL61</f>
        <v>0</v>
      </c>
      <c r="CM62" s="26">
        <f>'[1]1 квартал 2017 г'!CM61+'[1]2 квартал 2017'!CM61</f>
        <v>0</v>
      </c>
      <c r="CN62" s="26" t="s">
        <v>63</v>
      </c>
      <c r="CO62" s="26" t="s">
        <v>53</v>
      </c>
      <c r="CP62" s="26">
        <f>'[1]1 квартал 2017 г'!CP61+'[1]2 квартал 2017'!CP61</f>
        <v>0</v>
      </c>
      <c r="CQ62" s="26">
        <f>'[1]1 квартал 2017 г'!CQ61+'[1]2 квартал 2017'!CQ61</f>
        <v>0</v>
      </c>
      <c r="CR62" s="26" t="s">
        <v>64</v>
      </c>
      <c r="CS62" s="26" t="s">
        <v>65</v>
      </c>
      <c r="CT62" s="26">
        <f>'[1]1 квартал 2017 г'!CT61+'[1]2 квартал 2017'!CT61</f>
        <v>0</v>
      </c>
      <c r="CU62" s="26">
        <f>'[1]1 квартал 2017 г'!CU61+'[1]2 квартал 2017'!CU61</f>
        <v>0</v>
      </c>
      <c r="CV62" s="26" t="s">
        <v>64</v>
      </c>
      <c r="CW62" s="26" t="s">
        <v>53</v>
      </c>
      <c r="CX62" s="26">
        <f>'[1]1 квартал 2017 г'!CX61+'[1]2 квартал 2017'!CX61</f>
        <v>0</v>
      </c>
      <c r="CY62" s="26">
        <f>'[1]1 квартал 2017 г'!CY61+'[1]2 квартал 2017'!CY61</f>
        <v>0</v>
      </c>
      <c r="CZ62" s="26" t="s">
        <v>64</v>
      </c>
      <c r="DA62" s="26" t="s">
        <v>53</v>
      </c>
      <c r="DB62" s="26">
        <f>'[1]1 квартал 2017 г'!DB61+'[1]2 квартал 2017'!DB61</f>
        <v>0</v>
      </c>
      <c r="DC62" s="26">
        <f>'[1]1 квартал 2017 г'!DC61+'[1]2 квартал 2017'!DC61</f>
        <v>0</v>
      </c>
      <c r="DD62" s="26" t="s">
        <v>66</v>
      </c>
      <c r="DE62" s="26" t="s">
        <v>67</v>
      </c>
      <c r="DF62" s="26">
        <f>'[1]1 квартал 2017 г'!DF61+'[1]2 квартал 2017'!DF61</f>
        <v>0</v>
      </c>
      <c r="DG62" s="26">
        <f>'[1]1 квартал 2017 г'!DG61+'[1]2 квартал 2017'!DG61</f>
        <v>0</v>
      </c>
      <c r="DH62" s="26" t="s">
        <v>68</v>
      </c>
      <c r="DI62" s="26" t="s">
        <v>69</v>
      </c>
      <c r="DJ62" s="26">
        <f>'[1]1 квартал 2017 г'!DJ61+'[1]2 квартал 2017'!DJ61</f>
        <v>0.40400000000000003</v>
      </c>
      <c r="DK62" s="26">
        <f>'[1]1 квартал 2017 г'!DK61+'[1]2 квартал 2017'!DK61</f>
        <v>32.32</v>
      </c>
      <c r="DL62" s="26" t="s">
        <v>70</v>
      </c>
      <c r="DM62" s="28">
        <f>'[1]1 квартал 2017 г'!DM61+'[1]2 квартал 2017'!DM61</f>
        <v>0</v>
      </c>
    </row>
    <row r="63" spans="1:119" customFormat="1" ht="15.75" x14ac:dyDescent="0.25">
      <c r="A63" s="19">
        <v>61</v>
      </c>
      <c r="B63" s="19">
        <v>1</v>
      </c>
      <c r="C63" s="20" t="s">
        <v>131</v>
      </c>
      <c r="D63" s="21" t="s">
        <v>42</v>
      </c>
      <c r="E63" s="30">
        <v>213.55020999999999</v>
      </c>
      <c r="F63" s="23">
        <v>65.447519999999997</v>
      </c>
      <c r="G63" s="23">
        <v>11.66832</v>
      </c>
      <c r="H63" s="23">
        <f t="shared" si="0"/>
        <v>77.115839999999992</v>
      </c>
      <c r="I63" s="24">
        <f t="shared" si="1"/>
        <v>290.66604999999998</v>
      </c>
      <c r="J63" s="25">
        <f t="shared" si="2"/>
        <v>32</v>
      </c>
      <c r="K63" s="25">
        <f t="shared" si="3"/>
        <v>258.66604999999998</v>
      </c>
      <c r="L63" s="26" t="s">
        <v>43</v>
      </c>
      <c r="M63" s="26" t="s">
        <v>44</v>
      </c>
      <c r="N63" s="26">
        <f>'[1]1 квартал 2017 г'!N62+'[1]2 квартал 2017'!N62</f>
        <v>0</v>
      </c>
      <c r="O63" s="27">
        <f>'[1]1 квартал 2017 г'!O62+'[1]2 квартал 2017'!O62</f>
        <v>0</v>
      </c>
      <c r="P63" s="26" t="s">
        <v>45</v>
      </c>
      <c r="Q63" s="26" t="s">
        <v>46</v>
      </c>
      <c r="R63" s="26">
        <f>'[1]1 квартал 2017 г'!R62+'[1]2 квартал 2017'!R62</f>
        <v>0</v>
      </c>
      <c r="S63" s="26">
        <f>'[1]1 квартал 2017 г'!S62+'[1]2 квартал 2017'!S62</f>
        <v>0</v>
      </c>
      <c r="T63" s="26" t="s">
        <v>45</v>
      </c>
      <c r="U63" s="26" t="s">
        <v>47</v>
      </c>
      <c r="V63" s="19">
        <f>'[1]1 квартал 2017 г'!V62+'[1]2 квартал 2017'!V62</f>
        <v>0</v>
      </c>
      <c r="W63" s="19">
        <f>'[1]1 квартал 2017 г'!W62+'[1]2 квартал 2017'!W62</f>
        <v>0</v>
      </c>
      <c r="X63" s="19" t="s">
        <v>45</v>
      </c>
      <c r="Y63" s="19" t="s">
        <v>48</v>
      </c>
      <c r="Z63" s="19">
        <f>'[1]1 квартал 2017 г'!Z62+'[1]2 квартал 2017'!Z62</f>
        <v>0</v>
      </c>
      <c r="AA63" s="19">
        <f>'[1]1 квартал 2017 г'!AA62+'[1]2 квартал 2017'!AA62</f>
        <v>0</v>
      </c>
      <c r="AB63" s="26" t="s">
        <v>45</v>
      </c>
      <c r="AC63" s="26" t="s">
        <v>46</v>
      </c>
      <c r="AD63" s="26">
        <f>'[1]1 квартал 2017 г'!AD62+'[1]2 квартал 2017'!AD62</f>
        <v>0</v>
      </c>
      <c r="AE63" s="26">
        <f>'[1]1 квартал 2017 г'!AE62+'[1]2 квартал 2017'!AE62</f>
        <v>0</v>
      </c>
      <c r="AF63" s="26" t="s">
        <v>49</v>
      </c>
      <c r="AG63" s="26" t="s">
        <v>44</v>
      </c>
      <c r="AH63" s="26">
        <f>'[1]1 квартал 2017 г'!AH62+'[1]2 квартал 2017'!AH62</f>
        <v>0</v>
      </c>
      <c r="AI63" s="26">
        <f>'[1]1 квартал 2017 г'!AI62+'[1]2 квартал 2017'!AI62</f>
        <v>0</v>
      </c>
      <c r="AJ63" s="26" t="s">
        <v>50</v>
      </c>
      <c r="AK63" s="26" t="s">
        <v>51</v>
      </c>
      <c r="AL63" s="26">
        <f>'[1]1 квартал 2017 г'!AL62+'[1]2 квартал 2017'!AL62</f>
        <v>0</v>
      </c>
      <c r="AM63" s="28">
        <f>'[1]1 квартал 2017 г'!AM62+'[1]2 квартал 2017'!AM62</f>
        <v>0</v>
      </c>
      <c r="AN63" s="26" t="s">
        <v>52</v>
      </c>
      <c r="AO63" s="26" t="s">
        <v>53</v>
      </c>
      <c r="AP63" s="26">
        <f>'[1]1 квартал 2017 г'!AP62+'[1]2 квартал 2017'!AP62</f>
        <v>0</v>
      </c>
      <c r="AQ63" s="26">
        <f>'[1]1 квартал 2017 г'!AQ62+'[1]2 квартал 2017'!AQ62</f>
        <v>0</v>
      </c>
      <c r="AR63" s="26" t="s">
        <v>54</v>
      </c>
      <c r="AS63" s="26" t="s">
        <v>55</v>
      </c>
      <c r="AT63" s="26">
        <f>'[1]1 квартал 2017 г'!AT62+'[1]2 квартал 2017'!AT62</f>
        <v>0</v>
      </c>
      <c r="AU63" s="26">
        <f>'[1]1 квартал 2017 г'!AU62+'[1]2 квартал 2017'!AU62</f>
        <v>0</v>
      </c>
      <c r="AV63" s="19"/>
      <c r="AW63" s="19"/>
      <c r="AX63" s="26">
        <f>'[1]1 квартал 2017 г'!AX62+'[1]2 квартал 2017'!AX62</f>
        <v>0</v>
      </c>
      <c r="AY63" s="26">
        <f>'[1]1 квартал 2017 г'!AY62+'[1]2 квартал 2017'!AY62</f>
        <v>0</v>
      </c>
      <c r="AZ63" s="26" t="s">
        <v>56</v>
      </c>
      <c r="BA63" s="26" t="s">
        <v>53</v>
      </c>
      <c r="BB63" s="26">
        <f>'[1]1 квартал 2017 г'!BB62+'[1]2 квартал 2017'!BB62</f>
        <v>0</v>
      </c>
      <c r="BC63" s="26">
        <f>'[1]1 квартал 2017 г'!BC62+'[1]2 квартал 2017'!BC62</f>
        <v>0</v>
      </c>
      <c r="BD63" s="26" t="s">
        <v>56</v>
      </c>
      <c r="BE63" s="26" t="s">
        <v>48</v>
      </c>
      <c r="BF63" s="26">
        <f>'[1]1 квартал 2017 г'!BF62+'[1]2 квартал 2017'!BF62</f>
        <v>0</v>
      </c>
      <c r="BG63" s="26">
        <f>'[1]1 квартал 2017 г'!BG62+'[1]2 квартал 2017'!BG62</f>
        <v>0</v>
      </c>
      <c r="BH63" s="26" t="s">
        <v>56</v>
      </c>
      <c r="BI63" s="26" t="s">
        <v>53</v>
      </c>
      <c r="BJ63" s="26">
        <f>'[1]1 квартал 2017 г'!BJ62+'[1]2 квартал 2017'!BJ62</f>
        <v>0</v>
      </c>
      <c r="BK63" s="28">
        <f>'[1]1 квартал 2017 г'!BK62+'[1]2 квартал 2017'!BK62</f>
        <v>0</v>
      </c>
      <c r="BL63" s="26" t="s">
        <v>57</v>
      </c>
      <c r="BM63" s="26" t="s">
        <v>58</v>
      </c>
      <c r="BN63" s="26">
        <f>'[1]1 квартал 2017 г'!BN62+'[1]2 квартал 2017'!BN62</f>
        <v>0</v>
      </c>
      <c r="BO63" s="26">
        <f>'[1]1 квартал 2017 г'!BO62+'[1]2 квартал 2017'!BO62</f>
        <v>0</v>
      </c>
      <c r="BP63" s="26" t="s">
        <v>59</v>
      </c>
      <c r="BQ63" s="26" t="s">
        <v>58</v>
      </c>
      <c r="BR63" s="26">
        <f>'[1]1 квартал 2017 г'!BR62+'[1]2 квартал 2017'!BR62</f>
        <v>0</v>
      </c>
      <c r="BS63" s="26">
        <f>'[1]1 квартал 2017 г'!BS62+'[1]2 квартал 2017'!BS62</f>
        <v>0</v>
      </c>
      <c r="BT63" s="26" t="s">
        <v>60</v>
      </c>
      <c r="BU63" s="26" t="s">
        <v>61</v>
      </c>
      <c r="BV63" s="26">
        <f>'[1]1 квартал 2017 г'!BV62+'[1]2 квартал 2017'!BV62</f>
        <v>0</v>
      </c>
      <c r="BW63" s="26">
        <f>'[1]1 квартал 2017 г'!BW62+'[1]2 квартал 2017'!BW62</f>
        <v>0</v>
      </c>
      <c r="BX63" s="26" t="s">
        <v>60</v>
      </c>
      <c r="BY63" s="26" t="s">
        <v>55</v>
      </c>
      <c r="BZ63" s="26">
        <f>'[1]1 квартал 2017 г'!BZ62+'[1]2 квартал 2017'!BZ62</f>
        <v>0</v>
      </c>
      <c r="CA63" s="26">
        <f>'[1]1 квартал 2017 г'!CA62+'[1]2 квартал 2017'!CA62</f>
        <v>0</v>
      </c>
      <c r="CB63" s="26" t="s">
        <v>60</v>
      </c>
      <c r="CC63" s="26" t="s">
        <v>62</v>
      </c>
      <c r="CD63" s="26">
        <f>'[1]1 квартал 2017 г'!CD62+'[1]2 квартал 2017'!CD62</f>
        <v>0</v>
      </c>
      <c r="CE63" s="26">
        <f>'[1]1 квартал 2017 г'!CE62+'[1]2 квартал 2017'!CE62</f>
        <v>0</v>
      </c>
      <c r="CF63" s="26" t="s">
        <v>60</v>
      </c>
      <c r="CG63" s="26" t="s">
        <v>62</v>
      </c>
      <c r="CH63" s="26">
        <f>'[1]1 квартал 2017 г'!CH62+'[1]2 квартал 2017'!CH62</f>
        <v>0</v>
      </c>
      <c r="CI63" s="26">
        <f>'[1]1 квартал 2017 г'!CI62+'[1]2 квартал 2017'!CI62</f>
        <v>0</v>
      </c>
      <c r="CJ63" s="26" t="s">
        <v>60</v>
      </c>
      <c r="CK63" s="26" t="s">
        <v>53</v>
      </c>
      <c r="CL63" s="26">
        <f>'[1]1 квартал 2017 г'!CL62+'[1]2 квартал 2017'!CL62</f>
        <v>0</v>
      </c>
      <c r="CM63" s="26">
        <f>'[1]1 квартал 2017 г'!CM62+'[1]2 квартал 2017'!CM62</f>
        <v>0</v>
      </c>
      <c r="CN63" s="26" t="s">
        <v>63</v>
      </c>
      <c r="CO63" s="26" t="s">
        <v>53</v>
      </c>
      <c r="CP63" s="26">
        <f>'[1]1 квартал 2017 г'!CP62+'[1]2 квартал 2017'!CP62</f>
        <v>0</v>
      </c>
      <c r="CQ63" s="26">
        <f>'[1]1 квартал 2017 г'!CQ62+'[1]2 квартал 2017'!CQ62</f>
        <v>0</v>
      </c>
      <c r="CR63" s="26" t="s">
        <v>64</v>
      </c>
      <c r="CS63" s="26" t="s">
        <v>65</v>
      </c>
      <c r="CT63" s="26">
        <f>'[1]1 квартал 2017 г'!CT62+'[1]2 квартал 2017'!CT62</f>
        <v>0</v>
      </c>
      <c r="CU63" s="26">
        <f>'[1]1 квартал 2017 г'!CU62+'[1]2 квартал 2017'!CU62</f>
        <v>0</v>
      </c>
      <c r="CV63" s="26" t="s">
        <v>64</v>
      </c>
      <c r="CW63" s="26" t="s">
        <v>53</v>
      </c>
      <c r="CX63" s="26">
        <f>'[1]1 квартал 2017 г'!CX62+'[1]2 квартал 2017'!CX62</f>
        <v>0</v>
      </c>
      <c r="CY63" s="26">
        <f>'[1]1 квартал 2017 г'!CY62+'[1]2 квартал 2017'!CY62</f>
        <v>0</v>
      </c>
      <c r="CZ63" s="26" t="s">
        <v>64</v>
      </c>
      <c r="DA63" s="26" t="s">
        <v>53</v>
      </c>
      <c r="DB63" s="26">
        <f>'[1]1 квартал 2017 г'!DB62+'[1]2 квартал 2017'!DB62</f>
        <v>0</v>
      </c>
      <c r="DC63" s="26">
        <f>'[1]1 квартал 2017 г'!DC62+'[1]2 квартал 2017'!DC62</f>
        <v>0</v>
      </c>
      <c r="DD63" s="26" t="s">
        <v>66</v>
      </c>
      <c r="DE63" s="26" t="s">
        <v>67</v>
      </c>
      <c r="DF63" s="26">
        <f>'[1]1 квартал 2017 г'!DF62+'[1]2 квартал 2017'!DF62</f>
        <v>0</v>
      </c>
      <c r="DG63" s="26">
        <f>'[1]1 квартал 2017 г'!DG62+'[1]2 квартал 2017'!DG62</f>
        <v>0</v>
      </c>
      <c r="DH63" s="26" t="s">
        <v>68</v>
      </c>
      <c r="DI63" s="26" t="s">
        <v>69</v>
      </c>
      <c r="DJ63" s="26">
        <f>'[1]1 квартал 2017 г'!DJ62+'[1]2 квартал 2017'!DJ62</f>
        <v>0.4</v>
      </c>
      <c r="DK63" s="26">
        <f>'[1]1 квартал 2017 г'!DK62+'[1]2 квартал 2017'!DK62</f>
        <v>32</v>
      </c>
      <c r="DL63" s="26" t="s">
        <v>70</v>
      </c>
      <c r="DM63" s="28">
        <f>'[1]1 квартал 2017 г'!DM62+'[1]2 квартал 2017'!DM62</f>
        <v>0</v>
      </c>
    </row>
    <row r="64" spans="1:119" s="31" customFormat="1" ht="15.75" x14ac:dyDescent="0.25">
      <c r="A64" s="19">
        <v>62</v>
      </c>
      <c r="B64" s="19">
        <v>1</v>
      </c>
      <c r="C64" s="20" t="s">
        <v>132</v>
      </c>
      <c r="D64" s="21" t="s">
        <v>42</v>
      </c>
      <c r="E64" s="30">
        <v>132.40682000000001</v>
      </c>
      <c r="F64" s="23">
        <v>99.576239999999999</v>
      </c>
      <c r="G64" s="23">
        <v>7.0009899999999998</v>
      </c>
      <c r="H64" s="23">
        <f t="shared" si="0"/>
        <v>106.57723</v>
      </c>
      <c r="I64" s="24">
        <f t="shared" si="1"/>
        <v>238.98405000000002</v>
      </c>
      <c r="J64" s="25">
        <f t="shared" si="2"/>
        <v>10.768000000000001</v>
      </c>
      <c r="K64" s="25">
        <f t="shared" si="3"/>
        <v>228.21605000000002</v>
      </c>
      <c r="L64" s="26" t="s">
        <v>43</v>
      </c>
      <c r="M64" s="26" t="s">
        <v>44</v>
      </c>
      <c r="N64" s="26">
        <f>'[1]1 квартал 2017 г'!N63+'[1]2 квартал 2017'!N63</f>
        <v>0</v>
      </c>
      <c r="O64" s="27">
        <f>'[1]1 квартал 2017 г'!O63+'[1]2 квартал 2017'!O63</f>
        <v>0</v>
      </c>
      <c r="P64" s="26" t="s">
        <v>45</v>
      </c>
      <c r="Q64" s="26" t="s">
        <v>46</v>
      </c>
      <c r="R64" s="26">
        <f>'[1]1 квартал 2017 г'!R63+'[1]2 квартал 2017'!R63</f>
        <v>0</v>
      </c>
      <c r="S64" s="26">
        <f>'[1]1 квартал 2017 г'!S63+'[1]2 квартал 2017'!S63</f>
        <v>0</v>
      </c>
      <c r="T64" s="26" t="s">
        <v>45</v>
      </c>
      <c r="U64" s="26" t="s">
        <v>47</v>
      </c>
      <c r="V64" s="19">
        <f>'[1]1 квартал 2017 г'!V63+'[1]2 квартал 2017'!V63</f>
        <v>0</v>
      </c>
      <c r="W64" s="19">
        <f>'[1]1 квартал 2017 г'!W63+'[1]2 квартал 2017'!W63</f>
        <v>0</v>
      </c>
      <c r="X64" s="19" t="s">
        <v>45</v>
      </c>
      <c r="Y64" s="19" t="s">
        <v>48</v>
      </c>
      <c r="Z64" s="19">
        <f>'[1]1 квартал 2017 г'!Z63+'[1]2 квартал 2017'!Z63</f>
        <v>0</v>
      </c>
      <c r="AA64" s="19">
        <f>'[1]1 квартал 2017 г'!AA63+'[1]2 квартал 2017'!AA63</f>
        <v>0</v>
      </c>
      <c r="AB64" s="26" t="s">
        <v>45</v>
      </c>
      <c r="AC64" s="26" t="s">
        <v>46</v>
      </c>
      <c r="AD64" s="26">
        <f>'[1]1 квартал 2017 г'!AD63+'[1]2 квартал 2017'!AD63</f>
        <v>0</v>
      </c>
      <c r="AE64" s="26">
        <f>'[1]1 квартал 2017 г'!AE63+'[1]2 квартал 2017'!AE63</f>
        <v>0</v>
      </c>
      <c r="AF64" s="26" t="s">
        <v>49</v>
      </c>
      <c r="AG64" s="26" t="s">
        <v>44</v>
      </c>
      <c r="AH64" s="26">
        <f>'[1]1 квартал 2017 г'!AH63+'[1]2 квартал 2017'!AH63</f>
        <v>0</v>
      </c>
      <c r="AI64" s="26">
        <f>'[1]1 квартал 2017 г'!AI63+'[1]2 квартал 2017'!AI63</f>
        <v>0</v>
      </c>
      <c r="AJ64" s="26" t="s">
        <v>50</v>
      </c>
      <c r="AK64" s="26" t="s">
        <v>51</v>
      </c>
      <c r="AL64" s="26">
        <f>'[1]1 квартал 2017 г'!AL63+'[1]2 квартал 2017'!AL63</f>
        <v>0</v>
      </c>
      <c r="AM64" s="28">
        <f>'[1]1 квартал 2017 г'!AM63+'[1]2 квартал 2017'!AM63</f>
        <v>0</v>
      </c>
      <c r="AN64" s="26" t="s">
        <v>52</v>
      </c>
      <c r="AO64" s="26" t="s">
        <v>53</v>
      </c>
      <c r="AP64" s="26">
        <f>'[1]1 квартал 2017 г'!AP63+'[1]2 квартал 2017'!AP63</f>
        <v>2</v>
      </c>
      <c r="AQ64" s="26">
        <f>'[1]1 квартал 2017 г'!AQ63+'[1]2 квартал 2017'!AQ63</f>
        <v>0.92800000000000005</v>
      </c>
      <c r="AR64" s="26" t="s">
        <v>54</v>
      </c>
      <c r="AS64" s="26" t="s">
        <v>55</v>
      </c>
      <c r="AT64" s="26">
        <f>'[1]1 квартал 2017 г'!AT63+'[1]2 квартал 2017'!AT63</f>
        <v>0</v>
      </c>
      <c r="AU64" s="26">
        <f>'[1]1 квартал 2017 г'!AU63+'[1]2 квартал 2017'!AU63</f>
        <v>0</v>
      </c>
      <c r="AV64" s="19"/>
      <c r="AW64" s="19"/>
      <c r="AX64" s="26">
        <f>'[1]1 квартал 2017 г'!AX63+'[1]2 квартал 2017'!AX63</f>
        <v>0</v>
      </c>
      <c r="AY64" s="26">
        <f>'[1]1 квартал 2017 г'!AY63+'[1]2 квартал 2017'!AY63</f>
        <v>0</v>
      </c>
      <c r="AZ64" s="26" t="s">
        <v>56</v>
      </c>
      <c r="BA64" s="26" t="s">
        <v>53</v>
      </c>
      <c r="BB64" s="26">
        <f>'[1]1 квартал 2017 г'!BB63+'[1]2 квартал 2017'!BB63</f>
        <v>0</v>
      </c>
      <c r="BC64" s="26">
        <f>'[1]1 квартал 2017 г'!BC63+'[1]2 квартал 2017'!BC63</f>
        <v>0</v>
      </c>
      <c r="BD64" s="26" t="s">
        <v>56</v>
      </c>
      <c r="BE64" s="26" t="s">
        <v>48</v>
      </c>
      <c r="BF64" s="26">
        <f>'[1]1 квартал 2017 г'!BF63+'[1]2 квартал 2017'!BF63</f>
        <v>0</v>
      </c>
      <c r="BG64" s="26">
        <f>'[1]1 квартал 2017 г'!BG63+'[1]2 квартал 2017'!BG63</f>
        <v>0</v>
      </c>
      <c r="BH64" s="26" t="s">
        <v>56</v>
      </c>
      <c r="BI64" s="26" t="s">
        <v>53</v>
      </c>
      <c r="BJ64" s="26">
        <f>'[1]1 квартал 2017 г'!BJ63+'[1]2 квартал 2017'!BJ63</f>
        <v>0</v>
      </c>
      <c r="BK64" s="28">
        <f>'[1]1 квартал 2017 г'!BK63+'[1]2 квартал 2017'!BK63</f>
        <v>0</v>
      </c>
      <c r="BL64" s="26" t="s">
        <v>57</v>
      </c>
      <c r="BM64" s="26" t="s">
        <v>58</v>
      </c>
      <c r="BN64" s="26">
        <f>'[1]1 квартал 2017 г'!BN63+'[1]2 квартал 2017'!BN63</f>
        <v>0</v>
      </c>
      <c r="BO64" s="26">
        <f>'[1]1 квартал 2017 г'!BO63+'[1]2 квартал 2017'!BO63</f>
        <v>0</v>
      </c>
      <c r="BP64" s="26" t="s">
        <v>59</v>
      </c>
      <c r="BQ64" s="26" t="s">
        <v>58</v>
      </c>
      <c r="BR64" s="26">
        <f>'[1]1 квартал 2017 г'!BR63+'[1]2 квартал 2017'!BR63</f>
        <v>0</v>
      </c>
      <c r="BS64" s="26">
        <f>'[1]1 квартал 2017 г'!BS63+'[1]2 квартал 2017'!BS63</f>
        <v>0</v>
      </c>
      <c r="BT64" s="26" t="s">
        <v>60</v>
      </c>
      <c r="BU64" s="26" t="s">
        <v>61</v>
      </c>
      <c r="BV64" s="26">
        <f>'[1]1 квартал 2017 г'!BV63+'[1]2 квартал 2017'!BV63</f>
        <v>0</v>
      </c>
      <c r="BW64" s="26">
        <f>'[1]1 квартал 2017 г'!BW63+'[1]2 квартал 2017'!BW63</f>
        <v>0</v>
      </c>
      <c r="BX64" s="26" t="s">
        <v>60</v>
      </c>
      <c r="BY64" s="26" t="s">
        <v>55</v>
      </c>
      <c r="BZ64" s="26">
        <f>'[1]1 квартал 2017 г'!BZ63+'[1]2 квартал 2017'!BZ63</f>
        <v>0</v>
      </c>
      <c r="CA64" s="26">
        <f>'[1]1 квартал 2017 г'!CA63+'[1]2 квартал 2017'!CA63</f>
        <v>0</v>
      </c>
      <c r="CB64" s="26" t="s">
        <v>60</v>
      </c>
      <c r="CC64" s="26" t="s">
        <v>62</v>
      </c>
      <c r="CD64" s="26">
        <f>'[1]1 квартал 2017 г'!CD63+'[1]2 квартал 2017'!CD63</f>
        <v>0</v>
      </c>
      <c r="CE64" s="26">
        <f>'[1]1 квартал 2017 г'!CE63+'[1]2 квартал 2017'!CE63</f>
        <v>0</v>
      </c>
      <c r="CF64" s="26" t="s">
        <v>60</v>
      </c>
      <c r="CG64" s="26" t="s">
        <v>62</v>
      </c>
      <c r="CH64" s="26">
        <f>'[1]1 квартал 2017 г'!CH63+'[1]2 квартал 2017'!CH63</f>
        <v>0</v>
      </c>
      <c r="CI64" s="26">
        <f>'[1]1 квартал 2017 г'!CI63+'[1]2 квартал 2017'!CI63</f>
        <v>0</v>
      </c>
      <c r="CJ64" s="26" t="s">
        <v>60</v>
      </c>
      <c r="CK64" s="26" t="s">
        <v>53</v>
      </c>
      <c r="CL64" s="26">
        <f>'[1]1 квартал 2017 г'!CL63+'[1]2 квартал 2017'!CL63</f>
        <v>0</v>
      </c>
      <c r="CM64" s="26">
        <f>'[1]1 квартал 2017 г'!CM63+'[1]2 квартал 2017'!CM63</f>
        <v>0</v>
      </c>
      <c r="CN64" s="26" t="s">
        <v>63</v>
      </c>
      <c r="CO64" s="26" t="s">
        <v>53</v>
      </c>
      <c r="CP64" s="26">
        <f>'[1]1 квартал 2017 г'!CP63+'[1]2 квартал 2017'!CP63</f>
        <v>0</v>
      </c>
      <c r="CQ64" s="26">
        <f>'[1]1 квартал 2017 г'!CQ63+'[1]2 квартал 2017'!CQ63</f>
        <v>0</v>
      </c>
      <c r="CR64" s="26" t="s">
        <v>64</v>
      </c>
      <c r="CS64" s="26" t="s">
        <v>65</v>
      </c>
      <c r="CT64" s="26">
        <f>'[1]1 квартал 2017 г'!CT63+'[1]2 квартал 2017'!CT63</f>
        <v>0</v>
      </c>
      <c r="CU64" s="26">
        <f>'[1]1 квартал 2017 г'!CU63+'[1]2 квартал 2017'!CU63</f>
        <v>0</v>
      </c>
      <c r="CV64" s="26" t="s">
        <v>64</v>
      </c>
      <c r="CW64" s="26" t="s">
        <v>53</v>
      </c>
      <c r="CX64" s="26">
        <f>'[1]1 квартал 2017 г'!CX63+'[1]2 квартал 2017'!CX63</f>
        <v>0</v>
      </c>
      <c r="CY64" s="26">
        <f>'[1]1 квартал 2017 г'!CY63+'[1]2 квартал 2017'!CY63</f>
        <v>0</v>
      </c>
      <c r="CZ64" s="26" t="s">
        <v>64</v>
      </c>
      <c r="DA64" s="26" t="s">
        <v>53</v>
      </c>
      <c r="DB64" s="26">
        <f>'[1]1 квартал 2017 г'!DB63+'[1]2 квартал 2017'!DB63</f>
        <v>0</v>
      </c>
      <c r="DC64" s="26">
        <f>'[1]1 квартал 2017 г'!DC63+'[1]2 квартал 2017'!DC63</f>
        <v>0</v>
      </c>
      <c r="DD64" s="26" t="s">
        <v>66</v>
      </c>
      <c r="DE64" s="26" t="s">
        <v>67</v>
      </c>
      <c r="DF64" s="26">
        <f>'[1]1 квартал 2017 г'!DF63+'[1]2 квартал 2017'!DF63</f>
        <v>0</v>
      </c>
      <c r="DG64" s="26">
        <f>'[1]1 квартал 2017 г'!DG63+'[1]2 квартал 2017'!DG63</f>
        <v>0</v>
      </c>
      <c r="DH64" s="26" t="s">
        <v>68</v>
      </c>
      <c r="DI64" s="26" t="s">
        <v>69</v>
      </c>
      <c r="DJ64" s="26">
        <f>'[1]1 квартал 2017 г'!DJ63+'[1]2 квартал 2017'!DJ63</f>
        <v>0.123</v>
      </c>
      <c r="DK64" s="26">
        <f>'[1]1 квартал 2017 г'!DK63+'[1]2 квартал 2017'!DK63</f>
        <v>9.84</v>
      </c>
      <c r="DL64" s="26" t="s">
        <v>70</v>
      </c>
      <c r="DM64" s="28">
        <f>'[1]1 квартал 2017 г'!DM63+'[1]2 квартал 2017'!DM63</f>
        <v>0</v>
      </c>
      <c r="DO64"/>
    </row>
    <row r="65" spans="1:119" customFormat="1" ht="15.75" x14ac:dyDescent="0.25">
      <c r="A65" s="19">
        <v>63</v>
      </c>
      <c r="B65" s="19">
        <v>1</v>
      </c>
      <c r="C65" s="20" t="s">
        <v>133</v>
      </c>
      <c r="D65" s="21" t="s">
        <v>42</v>
      </c>
      <c r="E65" s="30">
        <v>-290.95</v>
      </c>
      <c r="F65" s="23">
        <v>327.68700000000001</v>
      </c>
      <c r="G65" s="23">
        <v>43.835039999999999</v>
      </c>
      <c r="H65" s="23">
        <f t="shared" si="0"/>
        <v>371.52204</v>
      </c>
      <c r="I65" s="24">
        <f t="shared" si="1"/>
        <v>80.572040000000015</v>
      </c>
      <c r="J65" s="25">
        <f t="shared" si="2"/>
        <v>70.949999999999989</v>
      </c>
      <c r="K65" s="25">
        <f t="shared" si="3"/>
        <v>9.6220400000000268</v>
      </c>
      <c r="L65" s="26" t="s">
        <v>43</v>
      </c>
      <c r="M65" s="26" t="s">
        <v>44</v>
      </c>
      <c r="N65" s="26">
        <f>'[1]1 квартал 2017 г'!N64+'[1]2 квартал 2017'!N64</f>
        <v>0</v>
      </c>
      <c r="O65" s="27">
        <f>'[1]1 квартал 2017 г'!O64+'[1]2 квартал 2017'!O64</f>
        <v>0</v>
      </c>
      <c r="P65" s="26" t="s">
        <v>45</v>
      </c>
      <c r="Q65" s="26" t="s">
        <v>46</v>
      </c>
      <c r="R65" s="26">
        <f>'[1]1 квартал 2017 г'!R64+'[1]2 квартал 2017'!R64</f>
        <v>0</v>
      </c>
      <c r="S65" s="26">
        <f>'[1]1 квартал 2017 г'!S64+'[1]2 квартал 2017'!S64</f>
        <v>0</v>
      </c>
      <c r="T65" s="26" t="s">
        <v>45</v>
      </c>
      <c r="U65" s="26" t="s">
        <v>47</v>
      </c>
      <c r="V65" s="19">
        <f>'[1]1 квартал 2017 г'!V64+'[1]2 квартал 2017'!V64</f>
        <v>0</v>
      </c>
      <c r="W65" s="19">
        <f>'[1]1 квартал 2017 г'!W64+'[1]2 квартал 2017'!W64</f>
        <v>0</v>
      </c>
      <c r="X65" s="19" t="s">
        <v>45</v>
      </c>
      <c r="Y65" s="19" t="s">
        <v>48</v>
      </c>
      <c r="Z65" s="19">
        <f>'[1]1 квартал 2017 г'!Z64+'[1]2 квартал 2017'!Z64</f>
        <v>0</v>
      </c>
      <c r="AA65" s="19">
        <f>'[1]1 квартал 2017 г'!AA64+'[1]2 квартал 2017'!AA64</f>
        <v>0</v>
      </c>
      <c r="AB65" s="26" t="s">
        <v>45</v>
      </c>
      <c r="AC65" s="26" t="s">
        <v>46</v>
      </c>
      <c r="AD65" s="26">
        <f>'[1]1 квартал 2017 г'!AD64+'[1]2 квартал 2017'!AD64</f>
        <v>6</v>
      </c>
      <c r="AE65" s="26">
        <f>'[1]1 квартал 2017 г'!AE64+'[1]2 квартал 2017'!AE64</f>
        <v>11.648999999999999</v>
      </c>
      <c r="AF65" s="26" t="s">
        <v>49</v>
      </c>
      <c r="AG65" s="26" t="s">
        <v>44</v>
      </c>
      <c r="AH65" s="26">
        <f>'[1]1 квартал 2017 г'!AH64+'[1]2 квартал 2017'!AH64</f>
        <v>0</v>
      </c>
      <c r="AI65" s="26">
        <f>'[1]1 квартал 2017 г'!AI64+'[1]2 квартал 2017'!AI64</f>
        <v>0</v>
      </c>
      <c r="AJ65" s="26" t="s">
        <v>50</v>
      </c>
      <c r="AK65" s="26" t="s">
        <v>51</v>
      </c>
      <c r="AL65" s="26">
        <f>'[1]1 квартал 2017 г'!AL64+'[1]2 квартал 2017'!AL64</f>
        <v>0</v>
      </c>
      <c r="AM65" s="28">
        <f>'[1]1 квартал 2017 г'!AM64+'[1]2 квартал 2017'!AM64</f>
        <v>0</v>
      </c>
      <c r="AN65" s="26" t="s">
        <v>52</v>
      </c>
      <c r="AO65" s="26" t="s">
        <v>53</v>
      </c>
      <c r="AP65" s="26">
        <f>'[1]1 квартал 2017 г'!AP64+'[1]2 квартал 2017'!AP64</f>
        <v>8</v>
      </c>
      <c r="AQ65" s="26">
        <f>'[1]1 квартал 2017 г'!AQ64+'[1]2 квартал 2017'!AQ64</f>
        <v>4.1980000000000004</v>
      </c>
      <c r="AR65" s="26" t="s">
        <v>54</v>
      </c>
      <c r="AS65" s="26" t="s">
        <v>55</v>
      </c>
      <c r="AT65" s="26">
        <f>'[1]1 квартал 2017 г'!AT64+'[1]2 квартал 2017'!AT64</f>
        <v>0</v>
      </c>
      <c r="AU65" s="26">
        <f>'[1]1 квартал 2017 г'!AU64+'[1]2 квартал 2017'!AU64</f>
        <v>0</v>
      </c>
      <c r="AV65" s="19"/>
      <c r="AW65" s="19"/>
      <c r="AX65" s="26">
        <f>'[1]1 квартал 2017 г'!AX64+'[1]2 квартал 2017'!AX64</f>
        <v>0</v>
      </c>
      <c r="AY65" s="26">
        <f>'[1]1 квартал 2017 г'!AY64+'[1]2 квартал 2017'!AY64</f>
        <v>0</v>
      </c>
      <c r="AZ65" s="26" t="s">
        <v>56</v>
      </c>
      <c r="BA65" s="26" t="s">
        <v>53</v>
      </c>
      <c r="BB65" s="26">
        <f>'[1]1 квартал 2017 г'!BB64+'[1]2 квартал 2017'!BB64</f>
        <v>2</v>
      </c>
      <c r="BC65" s="26">
        <f>'[1]1 квартал 2017 г'!BC64+'[1]2 квартал 2017'!BC64</f>
        <v>11.789000000000001</v>
      </c>
      <c r="BD65" s="26" t="s">
        <v>56</v>
      </c>
      <c r="BE65" s="26" t="s">
        <v>48</v>
      </c>
      <c r="BF65" s="26">
        <f>'[1]1 квартал 2017 г'!BF64+'[1]2 квартал 2017'!BF64</f>
        <v>1</v>
      </c>
      <c r="BG65" s="26">
        <f>'[1]1 квартал 2017 г'!BG64+'[1]2 квартал 2017'!BG64</f>
        <v>18.100000000000001</v>
      </c>
      <c r="BH65" s="26" t="s">
        <v>56</v>
      </c>
      <c r="BI65" s="26" t="s">
        <v>53</v>
      </c>
      <c r="BJ65" s="26">
        <f>'[1]1 квартал 2017 г'!BJ64+'[1]2 квартал 2017'!BJ64</f>
        <v>0</v>
      </c>
      <c r="BK65" s="28">
        <f>'[1]1 квартал 2017 г'!BK64+'[1]2 квартал 2017'!BK64</f>
        <v>0</v>
      </c>
      <c r="BL65" s="26" t="s">
        <v>57</v>
      </c>
      <c r="BM65" s="26" t="s">
        <v>58</v>
      </c>
      <c r="BN65" s="26">
        <f>'[1]1 квартал 2017 г'!BN64+'[1]2 квартал 2017'!BN64</f>
        <v>2.1000000000000001E-2</v>
      </c>
      <c r="BO65" s="26">
        <f>'[1]1 квартал 2017 г'!BO64+'[1]2 квартал 2017'!BO64</f>
        <v>9.8450000000000006</v>
      </c>
      <c r="BP65" s="26" t="s">
        <v>59</v>
      </c>
      <c r="BQ65" s="26" t="s">
        <v>58</v>
      </c>
      <c r="BR65" s="26">
        <f>'[1]1 квартал 2017 г'!BR64+'[1]2 квартал 2017'!BR64</f>
        <v>0</v>
      </c>
      <c r="BS65" s="26">
        <f>'[1]1 квартал 2017 г'!BS64+'[1]2 квартал 2017'!BS64</f>
        <v>0</v>
      </c>
      <c r="BT65" s="26" t="s">
        <v>60</v>
      </c>
      <c r="BU65" s="26" t="s">
        <v>61</v>
      </c>
      <c r="BV65" s="26">
        <f>'[1]1 квартал 2017 г'!BV64+'[1]2 квартал 2017'!BV64</f>
        <v>0</v>
      </c>
      <c r="BW65" s="26">
        <f>'[1]1 квартал 2017 г'!BW64+'[1]2 квартал 2017'!BW64</f>
        <v>0</v>
      </c>
      <c r="BX65" s="26" t="s">
        <v>60</v>
      </c>
      <c r="BY65" s="26" t="s">
        <v>55</v>
      </c>
      <c r="BZ65" s="26">
        <f>'[1]1 квартал 2017 г'!BZ64+'[1]2 квартал 2017'!BZ64</f>
        <v>0</v>
      </c>
      <c r="CA65" s="26">
        <f>'[1]1 квартал 2017 г'!CA64+'[1]2 квартал 2017'!CA64</f>
        <v>0</v>
      </c>
      <c r="CB65" s="26" t="s">
        <v>60</v>
      </c>
      <c r="CC65" s="26" t="s">
        <v>62</v>
      </c>
      <c r="CD65" s="26">
        <f>'[1]1 квартал 2017 г'!CD64+'[1]2 квартал 2017'!CD64</f>
        <v>0</v>
      </c>
      <c r="CE65" s="26">
        <f>'[1]1 квартал 2017 г'!CE64+'[1]2 квартал 2017'!CE64</f>
        <v>0</v>
      </c>
      <c r="CF65" s="26" t="s">
        <v>60</v>
      </c>
      <c r="CG65" s="26" t="s">
        <v>62</v>
      </c>
      <c r="CH65" s="26">
        <f>'[1]1 квартал 2017 г'!CH64+'[1]2 квартал 2017'!CH64</f>
        <v>0</v>
      </c>
      <c r="CI65" s="26">
        <f>'[1]1 квартал 2017 г'!CI64+'[1]2 квартал 2017'!CI64</f>
        <v>0</v>
      </c>
      <c r="CJ65" s="26" t="s">
        <v>60</v>
      </c>
      <c r="CK65" s="26" t="s">
        <v>53</v>
      </c>
      <c r="CL65" s="26">
        <f>'[1]1 квартал 2017 г'!CL64+'[1]2 квартал 2017'!CL64</f>
        <v>0</v>
      </c>
      <c r="CM65" s="26">
        <f>'[1]1 квартал 2017 г'!CM64+'[1]2 квартал 2017'!CM64</f>
        <v>0</v>
      </c>
      <c r="CN65" s="26" t="s">
        <v>63</v>
      </c>
      <c r="CO65" s="26" t="s">
        <v>53</v>
      </c>
      <c r="CP65" s="26">
        <f>'[1]1 квартал 2017 г'!CP64+'[1]2 квартал 2017'!CP64</f>
        <v>1</v>
      </c>
      <c r="CQ65" s="26">
        <f>'[1]1 квартал 2017 г'!CQ64+'[1]2 квартал 2017'!CQ64</f>
        <v>0.66600000000000004</v>
      </c>
      <c r="CR65" s="26" t="s">
        <v>64</v>
      </c>
      <c r="CS65" s="26" t="s">
        <v>65</v>
      </c>
      <c r="CT65" s="26">
        <f>'[1]1 квартал 2017 г'!CT64+'[1]2 квартал 2017'!CT64</f>
        <v>0</v>
      </c>
      <c r="CU65" s="26">
        <f>'[1]1 квартал 2017 г'!CU64+'[1]2 квартал 2017'!CU64</f>
        <v>0</v>
      </c>
      <c r="CV65" s="26" t="s">
        <v>64</v>
      </c>
      <c r="CW65" s="26" t="s">
        <v>53</v>
      </c>
      <c r="CX65" s="26">
        <f>'[1]1 квартал 2017 г'!CX64+'[1]2 квартал 2017'!CX64</f>
        <v>6</v>
      </c>
      <c r="CY65" s="26">
        <f>'[1]1 квартал 2017 г'!CY64+'[1]2 квартал 2017'!CY64</f>
        <v>5.7789999999999999</v>
      </c>
      <c r="CZ65" s="26" t="s">
        <v>64</v>
      </c>
      <c r="DA65" s="26" t="s">
        <v>53</v>
      </c>
      <c r="DB65" s="26">
        <f>'[1]1 квартал 2017 г'!DB64+'[1]2 квартал 2017'!DB64</f>
        <v>0</v>
      </c>
      <c r="DC65" s="26">
        <f>'[1]1 квартал 2017 г'!DC64+'[1]2 квартал 2017'!DC64</f>
        <v>0</v>
      </c>
      <c r="DD65" s="26" t="s">
        <v>66</v>
      </c>
      <c r="DE65" s="26" t="s">
        <v>67</v>
      </c>
      <c r="DF65" s="26">
        <f>'[1]1 квартал 2017 г'!DF64+'[1]2 квартал 2017'!DF64</f>
        <v>0</v>
      </c>
      <c r="DG65" s="26">
        <f>'[1]1 квартал 2017 г'!DG64+'[1]2 квартал 2017'!DG64</f>
        <v>0</v>
      </c>
      <c r="DH65" s="26" t="s">
        <v>68</v>
      </c>
      <c r="DI65" s="26" t="s">
        <v>69</v>
      </c>
      <c r="DJ65" s="26">
        <f>'[1]1 квартал 2017 г'!DJ64+'[1]2 квартал 2017'!DJ64</f>
        <v>0</v>
      </c>
      <c r="DK65" s="26">
        <f>'[1]1 квартал 2017 г'!DK64+'[1]2 квартал 2017'!DK64</f>
        <v>0</v>
      </c>
      <c r="DL65" s="26" t="s">
        <v>70</v>
      </c>
      <c r="DM65" s="28">
        <f>'[1]1 квартал 2017 г'!DM64+'[1]2 квартал 2017'!DM64</f>
        <v>8.9239999999999995</v>
      </c>
    </row>
    <row r="66" spans="1:119" customFormat="1" ht="15.75" x14ac:dyDescent="0.25">
      <c r="A66" s="19">
        <v>64</v>
      </c>
      <c r="B66" s="19">
        <v>1</v>
      </c>
      <c r="C66" s="20" t="s">
        <v>134</v>
      </c>
      <c r="D66" s="21" t="s">
        <v>42</v>
      </c>
      <c r="E66" s="30">
        <v>-211.04087999999999</v>
      </c>
      <c r="F66" s="23">
        <v>162.66983999999999</v>
      </c>
      <c r="G66" s="23">
        <v>2.69808</v>
      </c>
      <c r="H66" s="23">
        <f t="shared" ref="H66:H129" si="4">F66+G66</f>
        <v>165.36792</v>
      </c>
      <c r="I66" s="24">
        <f t="shared" ref="I66:I129" si="5">E66+H66</f>
        <v>-45.672959999999989</v>
      </c>
      <c r="J66" s="25">
        <f t="shared" ref="J66:J129" si="6">O66+S66+W66+AA66+AE66+AI66+AM66+AQ66+AU66+AY66+BC66+BG66+BK66+BO66+BS66+BW66+CA66+CE66+CI66+CM66+CQ66+CU66+CY66+DC66+DG66+DK66+DM66</f>
        <v>61.777999999999992</v>
      </c>
      <c r="K66" s="25">
        <f t="shared" ref="K66:K129" si="7">I66-J66</f>
        <v>-107.45095999999998</v>
      </c>
      <c r="L66" s="26" t="s">
        <v>43</v>
      </c>
      <c r="M66" s="26" t="s">
        <v>44</v>
      </c>
      <c r="N66" s="26">
        <f>'[1]1 квартал 2017 г'!N65+'[1]2 квартал 2017'!N65</f>
        <v>0</v>
      </c>
      <c r="O66" s="27">
        <f>'[1]1 квартал 2017 г'!O65+'[1]2 квартал 2017'!O65</f>
        <v>0</v>
      </c>
      <c r="P66" s="26" t="s">
        <v>45</v>
      </c>
      <c r="Q66" s="26" t="s">
        <v>46</v>
      </c>
      <c r="R66" s="26">
        <f>'[1]1 квартал 2017 г'!R65+'[1]2 квартал 2017'!R65</f>
        <v>0</v>
      </c>
      <c r="S66" s="26">
        <f>'[1]1 квартал 2017 г'!S65+'[1]2 квартал 2017'!S65</f>
        <v>0</v>
      </c>
      <c r="T66" s="26" t="s">
        <v>45</v>
      </c>
      <c r="U66" s="26" t="s">
        <v>47</v>
      </c>
      <c r="V66" s="19">
        <f>'[1]1 квартал 2017 г'!V65+'[1]2 квартал 2017'!V65</f>
        <v>0</v>
      </c>
      <c r="W66" s="19">
        <f>'[1]1 квартал 2017 г'!W65+'[1]2 квартал 2017'!W65</f>
        <v>0</v>
      </c>
      <c r="X66" s="19" t="s">
        <v>45</v>
      </c>
      <c r="Y66" s="19" t="s">
        <v>48</v>
      </c>
      <c r="Z66" s="19">
        <f>'[1]1 квартал 2017 г'!Z65+'[1]2 квартал 2017'!Z65</f>
        <v>0</v>
      </c>
      <c r="AA66" s="19">
        <f>'[1]1 квартал 2017 г'!AA65+'[1]2 квартал 2017'!AA65</f>
        <v>0</v>
      </c>
      <c r="AB66" s="26" t="s">
        <v>45</v>
      </c>
      <c r="AC66" s="26" t="s">
        <v>46</v>
      </c>
      <c r="AD66" s="26">
        <f>'[1]1 квартал 2017 г'!AD65+'[1]2 квартал 2017'!AD65</f>
        <v>0</v>
      </c>
      <c r="AE66" s="26">
        <f>'[1]1 квартал 2017 г'!AE65+'[1]2 квартал 2017'!AE65</f>
        <v>0</v>
      </c>
      <c r="AF66" s="26" t="s">
        <v>49</v>
      </c>
      <c r="AG66" s="26" t="s">
        <v>44</v>
      </c>
      <c r="AH66" s="26">
        <f>'[1]1 квартал 2017 г'!AH65+'[1]2 квартал 2017'!AH65</f>
        <v>0</v>
      </c>
      <c r="AI66" s="26">
        <f>'[1]1 квартал 2017 г'!AI65+'[1]2 квартал 2017'!AI65</f>
        <v>0</v>
      </c>
      <c r="AJ66" s="26" t="s">
        <v>50</v>
      </c>
      <c r="AK66" s="26" t="s">
        <v>51</v>
      </c>
      <c r="AL66" s="26">
        <f>'[1]1 квартал 2017 г'!AL65+'[1]2 квартал 2017'!AL65</f>
        <v>0</v>
      </c>
      <c r="AM66" s="28">
        <f>'[1]1 квартал 2017 г'!AM65+'[1]2 квартал 2017'!AM65</f>
        <v>0</v>
      </c>
      <c r="AN66" s="26" t="s">
        <v>52</v>
      </c>
      <c r="AO66" s="26" t="s">
        <v>53</v>
      </c>
      <c r="AP66" s="26">
        <f>'[1]1 квартал 2017 г'!AP65+'[1]2 квартал 2017'!AP65</f>
        <v>0</v>
      </c>
      <c r="AQ66" s="26">
        <f>'[1]1 квартал 2017 г'!AQ65+'[1]2 квартал 2017'!AQ65</f>
        <v>0</v>
      </c>
      <c r="AR66" s="26" t="s">
        <v>54</v>
      </c>
      <c r="AS66" s="26" t="s">
        <v>55</v>
      </c>
      <c r="AT66" s="26">
        <f>'[1]1 квартал 2017 г'!AT65+'[1]2 квартал 2017'!AT65</f>
        <v>0</v>
      </c>
      <c r="AU66" s="26">
        <f>'[1]1 квартал 2017 г'!AU65+'[1]2 квартал 2017'!AU65</f>
        <v>0</v>
      </c>
      <c r="AV66" s="19"/>
      <c r="AW66" s="19"/>
      <c r="AX66" s="26">
        <f>'[1]1 квартал 2017 г'!AX65+'[1]2 квартал 2017'!AX65</f>
        <v>0</v>
      </c>
      <c r="AY66" s="26">
        <f>'[1]1 квартал 2017 г'!AY65+'[1]2 квартал 2017'!AY65</f>
        <v>0</v>
      </c>
      <c r="AZ66" s="26" t="s">
        <v>56</v>
      </c>
      <c r="BA66" s="26" t="s">
        <v>53</v>
      </c>
      <c r="BB66" s="26">
        <f>'[1]1 квартал 2017 г'!BB65+'[1]2 квартал 2017'!BB65</f>
        <v>0</v>
      </c>
      <c r="BC66" s="26">
        <f>'[1]1 квартал 2017 г'!BC65+'[1]2 квартал 2017'!BC65</f>
        <v>0</v>
      </c>
      <c r="BD66" s="26" t="s">
        <v>56</v>
      </c>
      <c r="BE66" s="26" t="s">
        <v>48</v>
      </c>
      <c r="BF66" s="26">
        <f>'[1]1 квартал 2017 г'!BF65+'[1]2 квартал 2017'!BF65</f>
        <v>0</v>
      </c>
      <c r="BG66" s="26">
        <f>'[1]1 квартал 2017 г'!BG65+'[1]2 квартал 2017'!BG65</f>
        <v>0</v>
      </c>
      <c r="BH66" s="26" t="s">
        <v>56</v>
      </c>
      <c r="BI66" s="26" t="s">
        <v>53</v>
      </c>
      <c r="BJ66" s="26">
        <f>'[1]1 квартал 2017 г'!BJ65+'[1]2 квартал 2017'!BJ65</f>
        <v>0</v>
      </c>
      <c r="BK66" s="28">
        <f>'[1]1 квартал 2017 г'!BK65+'[1]2 квартал 2017'!BK65</f>
        <v>0</v>
      </c>
      <c r="BL66" s="26" t="s">
        <v>57</v>
      </c>
      <c r="BM66" s="26" t="s">
        <v>58</v>
      </c>
      <c r="BN66" s="26">
        <f>'[1]1 квартал 2017 г'!BN65+'[1]2 квартал 2017'!BN65</f>
        <v>0</v>
      </c>
      <c r="BO66" s="26">
        <f>'[1]1 квартал 2017 г'!BO65+'[1]2 квартал 2017'!BO65</f>
        <v>0</v>
      </c>
      <c r="BP66" s="26" t="s">
        <v>59</v>
      </c>
      <c r="BQ66" s="26" t="s">
        <v>58</v>
      </c>
      <c r="BR66" s="26">
        <f>'[1]1 квартал 2017 г'!BR65+'[1]2 квартал 2017'!BR65</f>
        <v>0</v>
      </c>
      <c r="BS66" s="26">
        <f>'[1]1 квартал 2017 г'!BS65+'[1]2 квартал 2017'!BS65</f>
        <v>0</v>
      </c>
      <c r="BT66" s="26" t="s">
        <v>60</v>
      </c>
      <c r="BU66" s="26" t="s">
        <v>61</v>
      </c>
      <c r="BV66" s="26">
        <f>'[1]1 квартал 2017 г'!BV65+'[1]2 квартал 2017'!BV65</f>
        <v>0</v>
      </c>
      <c r="BW66" s="26">
        <f>'[1]1 квартал 2017 г'!BW65+'[1]2 квартал 2017'!BW65</f>
        <v>0</v>
      </c>
      <c r="BX66" s="26" t="s">
        <v>60</v>
      </c>
      <c r="BY66" s="26" t="s">
        <v>55</v>
      </c>
      <c r="BZ66" s="26">
        <f>'[1]1 квартал 2017 г'!BZ65+'[1]2 квартал 2017'!BZ65</f>
        <v>0</v>
      </c>
      <c r="CA66" s="26">
        <f>'[1]1 квартал 2017 г'!CA65+'[1]2 квартал 2017'!CA65</f>
        <v>0</v>
      </c>
      <c r="CB66" s="26" t="s">
        <v>60</v>
      </c>
      <c r="CC66" s="26" t="s">
        <v>62</v>
      </c>
      <c r="CD66" s="26">
        <f>'[1]1 квартал 2017 г'!CD65+'[1]2 квартал 2017'!CD65</f>
        <v>0</v>
      </c>
      <c r="CE66" s="26">
        <f>'[1]1 квартал 2017 г'!CE65+'[1]2 квартал 2017'!CE65</f>
        <v>0</v>
      </c>
      <c r="CF66" s="26" t="s">
        <v>60</v>
      </c>
      <c r="CG66" s="26" t="s">
        <v>62</v>
      </c>
      <c r="CH66" s="26">
        <f>'[1]1 квартал 2017 г'!CH65+'[1]2 квартал 2017'!CH65</f>
        <v>0</v>
      </c>
      <c r="CI66" s="26">
        <f>'[1]1 квартал 2017 г'!CI65+'[1]2 квартал 2017'!CI65</f>
        <v>0</v>
      </c>
      <c r="CJ66" s="26" t="s">
        <v>60</v>
      </c>
      <c r="CK66" s="26" t="s">
        <v>53</v>
      </c>
      <c r="CL66" s="26">
        <f>'[1]1 квартал 2017 г'!CL65+'[1]2 квартал 2017'!CL65</f>
        <v>0</v>
      </c>
      <c r="CM66" s="26">
        <f>'[1]1 квартал 2017 г'!CM65+'[1]2 квартал 2017'!CM65</f>
        <v>0</v>
      </c>
      <c r="CN66" s="26" t="s">
        <v>63</v>
      </c>
      <c r="CO66" s="26" t="s">
        <v>53</v>
      </c>
      <c r="CP66" s="26">
        <f>'[1]1 квартал 2017 г'!CP65+'[1]2 квартал 2017'!CP65</f>
        <v>1</v>
      </c>
      <c r="CQ66" s="26">
        <f>'[1]1 квартал 2017 г'!CQ65+'[1]2 квартал 2017'!CQ65</f>
        <v>0.66600000000000004</v>
      </c>
      <c r="CR66" s="26" t="s">
        <v>64</v>
      </c>
      <c r="CS66" s="26" t="s">
        <v>65</v>
      </c>
      <c r="CT66" s="26">
        <f>'[1]1 квартал 2017 г'!CT65+'[1]2 квартал 2017'!CT65</f>
        <v>0</v>
      </c>
      <c r="CU66" s="26">
        <f>'[1]1 квартал 2017 г'!CU65+'[1]2 квартал 2017'!CU65</f>
        <v>0</v>
      </c>
      <c r="CV66" s="26" t="s">
        <v>64</v>
      </c>
      <c r="CW66" s="26" t="s">
        <v>53</v>
      </c>
      <c r="CX66" s="26">
        <f>'[1]1 квартал 2017 г'!CX65+'[1]2 квартал 2017'!CX65</f>
        <v>0</v>
      </c>
      <c r="CY66" s="26">
        <f>'[1]1 квартал 2017 г'!CY65+'[1]2 квартал 2017'!CY65</f>
        <v>0</v>
      </c>
      <c r="CZ66" s="26" t="s">
        <v>64</v>
      </c>
      <c r="DA66" s="26" t="s">
        <v>53</v>
      </c>
      <c r="DB66" s="26">
        <f>'[1]1 квартал 2017 г'!DB65+'[1]2 квартал 2017'!DB65</f>
        <v>0</v>
      </c>
      <c r="DC66" s="26">
        <f>'[1]1 квартал 2017 г'!DC65+'[1]2 квартал 2017'!DC65</f>
        <v>0</v>
      </c>
      <c r="DD66" s="26" t="s">
        <v>66</v>
      </c>
      <c r="DE66" s="26" t="s">
        <v>67</v>
      </c>
      <c r="DF66" s="26">
        <f>'[1]1 квартал 2017 г'!DF65+'[1]2 квартал 2017'!DF65</f>
        <v>0</v>
      </c>
      <c r="DG66" s="26">
        <f>'[1]1 квартал 2017 г'!DG65+'[1]2 квартал 2017'!DG65</f>
        <v>0</v>
      </c>
      <c r="DH66" s="26" t="s">
        <v>68</v>
      </c>
      <c r="DI66" s="26" t="s">
        <v>69</v>
      </c>
      <c r="DJ66" s="26">
        <f>'[1]1 квартал 2017 г'!DJ65+'[1]2 квартал 2017'!DJ65</f>
        <v>0.72799999999999998</v>
      </c>
      <c r="DK66" s="26">
        <f>'[1]1 квартал 2017 г'!DK65+'[1]2 квартал 2017'!DK65</f>
        <v>58.239999999999995</v>
      </c>
      <c r="DL66" s="26" t="s">
        <v>70</v>
      </c>
      <c r="DM66" s="28">
        <f>'[1]1 квартал 2017 г'!DM65+'[1]2 квартал 2017'!DM65</f>
        <v>2.8719999999999999</v>
      </c>
    </row>
    <row r="67" spans="1:119" customFormat="1" ht="15.75" x14ac:dyDescent="0.25">
      <c r="A67" s="19">
        <v>65</v>
      </c>
      <c r="B67" s="19">
        <v>1</v>
      </c>
      <c r="C67" s="20" t="s">
        <v>135</v>
      </c>
      <c r="D67" s="21" t="s">
        <v>42</v>
      </c>
      <c r="E67" s="30">
        <v>-372.52199999999999</v>
      </c>
      <c r="F67" s="23">
        <v>141.62448000000001</v>
      </c>
      <c r="G67" s="23">
        <v>10.23869</v>
      </c>
      <c r="H67" s="23">
        <f t="shared" si="4"/>
        <v>151.86317</v>
      </c>
      <c r="I67" s="24">
        <f t="shared" si="5"/>
        <v>-220.65882999999999</v>
      </c>
      <c r="J67" s="25">
        <f t="shared" si="6"/>
        <v>0.65600000000000003</v>
      </c>
      <c r="K67" s="25">
        <f t="shared" si="7"/>
        <v>-221.31483</v>
      </c>
      <c r="L67" s="26" t="s">
        <v>43</v>
      </c>
      <c r="M67" s="26" t="s">
        <v>44</v>
      </c>
      <c r="N67" s="26">
        <f>'[1]1 квартал 2017 г'!N66+'[1]2 квартал 2017'!N66</f>
        <v>0</v>
      </c>
      <c r="O67" s="27">
        <f>'[1]1 квартал 2017 г'!O66+'[1]2 квартал 2017'!O66</f>
        <v>0</v>
      </c>
      <c r="P67" s="26" t="s">
        <v>45</v>
      </c>
      <c r="Q67" s="26" t="s">
        <v>46</v>
      </c>
      <c r="R67" s="26">
        <f>'[1]1 квартал 2017 г'!R66+'[1]2 квартал 2017'!R66</f>
        <v>0</v>
      </c>
      <c r="S67" s="26">
        <f>'[1]1 квартал 2017 г'!S66+'[1]2 квартал 2017'!S66</f>
        <v>0</v>
      </c>
      <c r="T67" s="26" t="s">
        <v>45</v>
      </c>
      <c r="U67" s="26" t="s">
        <v>47</v>
      </c>
      <c r="V67" s="19">
        <f>'[1]1 квартал 2017 г'!V66+'[1]2 квартал 2017'!V66</f>
        <v>0</v>
      </c>
      <c r="W67" s="19">
        <f>'[1]1 квартал 2017 г'!W66+'[1]2 квартал 2017'!W66</f>
        <v>0</v>
      </c>
      <c r="X67" s="19" t="s">
        <v>45</v>
      </c>
      <c r="Y67" s="19" t="s">
        <v>48</v>
      </c>
      <c r="Z67" s="19">
        <f>'[1]1 квартал 2017 г'!Z66+'[1]2 квартал 2017'!Z66</f>
        <v>0</v>
      </c>
      <c r="AA67" s="19">
        <f>'[1]1 квартал 2017 г'!AA66+'[1]2 квартал 2017'!AA66</f>
        <v>0</v>
      </c>
      <c r="AB67" s="26" t="s">
        <v>45</v>
      </c>
      <c r="AC67" s="26" t="s">
        <v>46</v>
      </c>
      <c r="AD67" s="26">
        <f>'[1]1 квартал 2017 г'!AD66+'[1]2 квартал 2017'!AD66</f>
        <v>0</v>
      </c>
      <c r="AE67" s="26">
        <f>'[1]1 квартал 2017 г'!AE66+'[1]2 квартал 2017'!AE66</f>
        <v>0</v>
      </c>
      <c r="AF67" s="26" t="s">
        <v>49</v>
      </c>
      <c r="AG67" s="26" t="s">
        <v>44</v>
      </c>
      <c r="AH67" s="26">
        <f>'[1]1 квартал 2017 г'!AH66+'[1]2 квартал 2017'!AH66</f>
        <v>0</v>
      </c>
      <c r="AI67" s="26">
        <f>'[1]1 квартал 2017 г'!AI66+'[1]2 квартал 2017'!AI66</f>
        <v>0</v>
      </c>
      <c r="AJ67" s="26" t="s">
        <v>50</v>
      </c>
      <c r="AK67" s="26" t="s">
        <v>51</v>
      </c>
      <c r="AL67" s="26">
        <f>'[1]1 квартал 2017 г'!AL66+'[1]2 квартал 2017'!AL66</f>
        <v>0</v>
      </c>
      <c r="AM67" s="28">
        <f>'[1]1 квартал 2017 г'!AM66+'[1]2 квартал 2017'!AM66</f>
        <v>0</v>
      </c>
      <c r="AN67" s="26" t="s">
        <v>52</v>
      </c>
      <c r="AO67" s="26" t="s">
        <v>53</v>
      </c>
      <c r="AP67" s="26">
        <f>'[1]1 квартал 2017 г'!AP66+'[1]2 квартал 2017'!AP66</f>
        <v>0</v>
      </c>
      <c r="AQ67" s="26">
        <f>'[1]1 квартал 2017 г'!AQ66+'[1]2 квартал 2017'!AQ66</f>
        <v>0</v>
      </c>
      <c r="AR67" s="26" t="s">
        <v>54</v>
      </c>
      <c r="AS67" s="26" t="s">
        <v>55</v>
      </c>
      <c r="AT67" s="26">
        <f>'[1]1 квартал 2017 г'!AT66+'[1]2 квартал 2017'!AT66</f>
        <v>0</v>
      </c>
      <c r="AU67" s="26">
        <f>'[1]1 квартал 2017 г'!AU66+'[1]2 квартал 2017'!AU66</f>
        <v>0</v>
      </c>
      <c r="AV67" s="19"/>
      <c r="AW67" s="19"/>
      <c r="AX67" s="26">
        <f>'[1]1 квартал 2017 г'!AX66+'[1]2 квартал 2017'!AX66</f>
        <v>0</v>
      </c>
      <c r="AY67" s="26">
        <f>'[1]1 квартал 2017 г'!AY66+'[1]2 квартал 2017'!AY66</f>
        <v>0</v>
      </c>
      <c r="AZ67" s="26" t="s">
        <v>56</v>
      </c>
      <c r="BA67" s="26" t="s">
        <v>53</v>
      </c>
      <c r="BB67" s="26">
        <f>'[1]1 квартал 2017 г'!BB66+'[1]2 квартал 2017'!BB66</f>
        <v>0</v>
      </c>
      <c r="BC67" s="26">
        <f>'[1]1 квартал 2017 г'!BC66+'[1]2 квартал 2017'!BC66</f>
        <v>0</v>
      </c>
      <c r="BD67" s="26" t="s">
        <v>56</v>
      </c>
      <c r="BE67" s="26" t="s">
        <v>48</v>
      </c>
      <c r="BF67" s="26">
        <f>'[1]1 квартал 2017 г'!BF66+'[1]2 квартал 2017'!BF66</f>
        <v>0</v>
      </c>
      <c r="BG67" s="26">
        <f>'[1]1 квартал 2017 г'!BG66+'[1]2 квартал 2017'!BG66</f>
        <v>0</v>
      </c>
      <c r="BH67" s="26" t="s">
        <v>56</v>
      </c>
      <c r="BI67" s="26" t="s">
        <v>53</v>
      </c>
      <c r="BJ67" s="26">
        <f>'[1]1 квартал 2017 г'!BJ66+'[1]2 квартал 2017'!BJ66</f>
        <v>0</v>
      </c>
      <c r="BK67" s="28">
        <f>'[1]1 квартал 2017 г'!BK66+'[1]2 квартал 2017'!BK66</f>
        <v>0</v>
      </c>
      <c r="BL67" s="26" t="s">
        <v>57</v>
      </c>
      <c r="BM67" s="26" t="s">
        <v>58</v>
      </c>
      <c r="BN67" s="26">
        <f>'[1]1 квартал 2017 г'!BN66+'[1]2 квартал 2017'!BN66</f>
        <v>0</v>
      </c>
      <c r="BO67" s="26">
        <f>'[1]1 квартал 2017 г'!BO66+'[1]2 квартал 2017'!BO66</f>
        <v>0</v>
      </c>
      <c r="BP67" s="26" t="s">
        <v>59</v>
      </c>
      <c r="BQ67" s="26" t="s">
        <v>58</v>
      </c>
      <c r="BR67" s="26">
        <f>'[1]1 квартал 2017 г'!BR66+'[1]2 квартал 2017'!BR66</f>
        <v>0</v>
      </c>
      <c r="BS67" s="26">
        <f>'[1]1 квартал 2017 г'!BS66+'[1]2 квартал 2017'!BS66</f>
        <v>0</v>
      </c>
      <c r="BT67" s="26" t="s">
        <v>60</v>
      </c>
      <c r="BU67" s="26" t="s">
        <v>61</v>
      </c>
      <c r="BV67" s="26">
        <f>'[1]1 квартал 2017 г'!BV66+'[1]2 квартал 2017'!BV66</f>
        <v>0</v>
      </c>
      <c r="BW67" s="26">
        <f>'[1]1 квартал 2017 г'!BW66+'[1]2 квартал 2017'!BW66</f>
        <v>0</v>
      </c>
      <c r="BX67" s="26" t="s">
        <v>60</v>
      </c>
      <c r="BY67" s="26" t="s">
        <v>55</v>
      </c>
      <c r="BZ67" s="26">
        <f>'[1]1 квартал 2017 г'!BZ66+'[1]2 квартал 2017'!BZ66</f>
        <v>0</v>
      </c>
      <c r="CA67" s="26">
        <f>'[1]1 квартал 2017 г'!CA66+'[1]2 квартал 2017'!CA66</f>
        <v>0</v>
      </c>
      <c r="CB67" s="26" t="s">
        <v>60</v>
      </c>
      <c r="CC67" s="26" t="s">
        <v>62</v>
      </c>
      <c r="CD67" s="26">
        <f>'[1]1 квартал 2017 г'!CD66+'[1]2 квартал 2017'!CD66</f>
        <v>0</v>
      </c>
      <c r="CE67" s="26">
        <f>'[1]1 квартал 2017 г'!CE66+'[1]2 квартал 2017'!CE66</f>
        <v>0</v>
      </c>
      <c r="CF67" s="26" t="s">
        <v>60</v>
      </c>
      <c r="CG67" s="26" t="s">
        <v>62</v>
      </c>
      <c r="CH67" s="26">
        <f>'[1]1 квартал 2017 г'!CH66+'[1]2 квартал 2017'!CH66</f>
        <v>0</v>
      </c>
      <c r="CI67" s="26">
        <f>'[1]1 квартал 2017 г'!CI66+'[1]2 квартал 2017'!CI66</f>
        <v>0</v>
      </c>
      <c r="CJ67" s="26" t="s">
        <v>60</v>
      </c>
      <c r="CK67" s="26" t="s">
        <v>53</v>
      </c>
      <c r="CL67" s="26">
        <f>'[1]1 квартал 2017 г'!CL66+'[1]2 квартал 2017'!CL66</f>
        <v>0</v>
      </c>
      <c r="CM67" s="26">
        <f>'[1]1 квартал 2017 г'!CM66+'[1]2 квартал 2017'!CM66</f>
        <v>0</v>
      </c>
      <c r="CN67" s="26" t="s">
        <v>63</v>
      </c>
      <c r="CO67" s="26" t="s">
        <v>53</v>
      </c>
      <c r="CP67" s="26">
        <f>'[1]1 квартал 2017 г'!CP66+'[1]2 квартал 2017'!CP66</f>
        <v>1</v>
      </c>
      <c r="CQ67" s="26">
        <f>'[1]1 квартал 2017 г'!CQ66+'[1]2 квартал 2017'!CQ66</f>
        <v>0.65600000000000003</v>
      </c>
      <c r="CR67" s="26" t="s">
        <v>64</v>
      </c>
      <c r="CS67" s="26" t="s">
        <v>65</v>
      </c>
      <c r="CT67" s="26">
        <f>'[1]1 квартал 2017 г'!CT66+'[1]2 квартал 2017'!CT66</f>
        <v>0</v>
      </c>
      <c r="CU67" s="26">
        <f>'[1]1 квартал 2017 г'!CU66+'[1]2 квартал 2017'!CU66</f>
        <v>0</v>
      </c>
      <c r="CV67" s="26" t="s">
        <v>64</v>
      </c>
      <c r="CW67" s="26" t="s">
        <v>53</v>
      </c>
      <c r="CX67" s="26">
        <f>'[1]1 квартал 2017 г'!CX66+'[1]2 квартал 2017'!CX66</f>
        <v>0</v>
      </c>
      <c r="CY67" s="26">
        <f>'[1]1 квартал 2017 г'!CY66+'[1]2 квартал 2017'!CY66</f>
        <v>0</v>
      </c>
      <c r="CZ67" s="26" t="s">
        <v>64</v>
      </c>
      <c r="DA67" s="26" t="s">
        <v>53</v>
      </c>
      <c r="DB67" s="26">
        <f>'[1]1 квартал 2017 г'!DB66+'[1]2 квартал 2017'!DB66</f>
        <v>0</v>
      </c>
      <c r="DC67" s="26">
        <f>'[1]1 квартал 2017 г'!DC66+'[1]2 квартал 2017'!DC66</f>
        <v>0</v>
      </c>
      <c r="DD67" s="26" t="s">
        <v>66</v>
      </c>
      <c r="DE67" s="26" t="s">
        <v>67</v>
      </c>
      <c r="DF67" s="26">
        <f>'[1]1 квартал 2017 г'!DF66+'[1]2 квартал 2017'!DF66</f>
        <v>0</v>
      </c>
      <c r="DG67" s="26">
        <f>'[1]1 квартал 2017 г'!DG66+'[1]2 квартал 2017'!DG66</f>
        <v>0</v>
      </c>
      <c r="DH67" s="26" t="s">
        <v>68</v>
      </c>
      <c r="DI67" s="26" t="s">
        <v>69</v>
      </c>
      <c r="DJ67" s="26">
        <f>'[1]1 квартал 2017 г'!DJ66+'[1]2 квартал 2017'!DJ66</f>
        <v>0</v>
      </c>
      <c r="DK67" s="26">
        <f>'[1]1 квартал 2017 г'!DK66+'[1]2 квартал 2017'!DK66</f>
        <v>0</v>
      </c>
      <c r="DL67" s="26" t="s">
        <v>70</v>
      </c>
      <c r="DM67" s="28">
        <f>'[1]1 квартал 2017 г'!DM66+'[1]2 квартал 2017'!DM66</f>
        <v>0</v>
      </c>
    </row>
    <row r="68" spans="1:119" s="31" customFormat="1" ht="15.75" x14ac:dyDescent="0.25">
      <c r="A68" s="19">
        <v>66</v>
      </c>
      <c r="B68" s="19">
        <v>1</v>
      </c>
      <c r="C68" s="20" t="s">
        <v>136</v>
      </c>
      <c r="D68" s="21" t="s">
        <v>42</v>
      </c>
      <c r="E68" s="30">
        <v>-19.813340000000011</v>
      </c>
      <c r="F68" s="23">
        <v>234.04679999999999</v>
      </c>
      <c r="G68" s="23">
        <v>32.376959999999997</v>
      </c>
      <c r="H68" s="23">
        <f t="shared" si="4"/>
        <v>266.42376000000002</v>
      </c>
      <c r="I68" s="24">
        <f t="shared" si="5"/>
        <v>246.61042</v>
      </c>
      <c r="J68" s="25">
        <f t="shared" si="6"/>
        <v>75.998999999999995</v>
      </c>
      <c r="K68" s="25">
        <f t="shared" si="7"/>
        <v>170.61142000000001</v>
      </c>
      <c r="L68" s="26" t="s">
        <v>43</v>
      </c>
      <c r="M68" s="26" t="s">
        <v>44</v>
      </c>
      <c r="N68" s="26">
        <f>'[1]1 квартал 2017 г'!N67+'[1]2 квартал 2017'!N67</f>
        <v>0</v>
      </c>
      <c r="O68" s="27">
        <f>'[1]1 квартал 2017 г'!O67+'[1]2 квартал 2017'!O67</f>
        <v>0</v>
      </c>
      <c r="P68" s="26" t="s">
        <v>45</v>
      </c>
      <c r="Q68" s="26" t="s">
        <v>46</v>
      </c>
      <c r="R68" s="26">
        <f>'[1]1 квартал 2017 г'!R67+'[1]2 квартал 2017'!R67</f>
        <v>0</v>
      </c>
      <c r="S68" s="26">
        <f>'[1]1 квартал 2017 г'!S67+'[1]2 квартал 2017'!S67</f>
        <v>0</v>
      </c>
      <c r="T68" s="26" t="s">
        <v>45</v>
      </c>
      <c r="U68" s="26" t="s">
        <v>47</v>
      </c>
      <c r="V68" s="19">
        <f>'[1]1 квартал 2017 г'!V67+'[1]2 квартал 2017'!V67</f>
        <v>0</v>
      </c>
      <c r="W68" s="19">
        <f>'[1]1 квартал 2017 г'!W67+'[1]2 квартал 2017'!W67</f>
        <v>0</v>
      </c>
      <c r="X68" s="19" t="s">
        <v>45</v>
      </c>
      <c r="Y68" s="19" t="s">
        <v>48</v>
      </c>
      <c r="Z68" s="19">
        <f>'[1]1 квартал 2017 г'!Z67+'[1]2 квартал 2017'!Z67</f>
        <v>0</v>
      </c>
      <c r="AA68" s="19">
        <f>'[1]1 квартал 2017 г'!AA67+'[1]2 квартал 2017'!AA67</f>
        <v>0</v>
      </c>
      <c r="AB68" s="26" t="s">
        <v>45</v>
      </c>
      <c r="AC68" s="26" t="s">
        <v>46</v>
      </c>
      <c r="AD68" s="26">
        <f>'[1]1 квартал 2017 г'!AD67+'[1]2 квартал 2017'!AD67</f>
        <v>0</v>
      </c>
      <c r="AE68" s="26">
        <f>'[1]1 квартал 2017 г'!AE67+'[1]2 квартал 2017'!AE67</f>
        <v>0</v>
      </c>
      <c r="AF68" s="26" t="s">
        <v>49</v>
      </c>
      <c r="AG68" s="26" t="s">
        <v>44</v>
      </c>
      <c r="AH68" s="26">
        <f>'[1]1 квартал 2017 г'!AH67+'[1]2 квартал 2017'!AH67</f>
        <v>0</v>
      </c>
      <c r="AI68" s="26">
        <f>'[1]1 квартал 2017 г'!AI67+'[1]2 квартал 2017'!AI67</f>
        <v>0</v>
      </c>
      <c r="AJ68" s="26" t="s">
        <v>50</v>
      </c>
      <c r="AK68" s="26" t="s">
        <v>51</v>
      </c>
      <c r="AL68" s="26">
        <f>'[1]1 квартал 2017 г'!AL67+'[1]2 квартал 2017'!AL67</f>
        <v>0</v>
      </c>
      <c r="AM68" s="28">
        <f>'[1]1 квартал 2017 г'!AM67+'[1]2 квартал 2017'!AM67</f>
        <v>0</v>
      </c>
      <c r="AN68" s="26" t="s">
        <v>52</v>
      </c>
      <c r="AO68" s="26" t="s">
        <v>53</v>
      </c>
      <c r="AP68" s="26">
        <f>'[1]1 квартал 2017 г'!AP67+'[1]2 квартал 2017'!AP67</f>
        <v>0</v>
      </c>
      <c r="AQ68" s="26">
        <f>'[1]1 квартал 2017 г'!AQ67+'[1]2 квартал 2017'!AQ67</f>
        <v>0</v>
      </c>
      <c r="AR68" s="26" t="s">
        <v>54</v>
      </c>
      <c r="AS68" s="26" t="s">
        <v>55</v>
      </c>
      <c r="AT68" s="26">
        <f>'[1]1 квартал 2017 г'!AT67+'[1]2 квартал 2017'!AT67</f>
        <v>0</v>
      </c>
      <c r="AU68" s="26">
        <f>'[1]1 квартал 2017 г'!AU67+'[1]2 квартал 2017'!AU67</f>
        <v>0</v>
      </c>
      <c r="AV68" s="19"/>
      <c r="AW68" s="19"/>
      <c r="AX68" s="26">
        <f>'[1]1 квартал 2017 г'!AX67+'[1]2 квартал 2017'!AX67</f>
        <v>0</v>
      </c>
      <c r="AY68" s="26">
        <f>'[1]1 квартал 2017 г'!AY67+'[1]2 квартал 2017'!AY67</f>
        <v>0</v>
      </c>
      <c r="AZ68" s="26" t="s">
        <v>56</v>
      </c>
      <c r="BA68" s="26" t="s">
        <v>53</v>
      </c>
      <c r="BB68" s="26">
        <f>'[1]1 квартал 2017 г'!BB67+'[1]2 квартал 2017'!BB67</f>
        <v>0</v>
      </c>
      <c r="BC68" s="26">
        <f>'[1]1 квартал 2017 г'!BC67+'[1]2 квартал 2017'!BC67</f>
        <v>0</v>
      </c>
      <c r="BD68" s="26" t="s">
        <v>56</v>
      </c>
      <c r="BE68" s="26" t="s">
        <v>48</v>
      </c>
      <c r="BF68" s="26">
        <f>'[1]1 квартал 2017 г'!BF67+'[1]2 квартал 2017'!BF67</f>
        <v>0</v>
      </c>
      <c r="BG68" s="26">
        <f>'[1]1 квартал 2017 г'!BG67+'[1]2 квартал 2017'!BG67</f>
        <v>0</v>
      </c>
      <c r="BH68" s="26" t="s">
        <v>56</v>
      </c>
      <c r="BI68" s="26" t="s">
        <v>53</v>
      </c>
      <c r="BJ68" s="26">
        <f>'[1]1 квартал 2017 г'!BJ67+'[1]2 квартал 2017'!BJ67</f>
        <v>0</v>
      </c>
      <c r="BK68" s="28">
        <f>'[1]1 квартал 2017 г'!BK67+'[1]2 квартал 2017'!BK67</f>
        <v>0</v>
      </c>
      <c r="BL68" s="26" t="s">
        <v>57</v>
      </c>
      <c r="BM68" s="26" t="s">
        <v>58</v>
      </c>
      <c r="BN68" s="26">
        <f>'[1]1 квартал 2017 г'!BN67+'[1]2 квартал 2017'!BN67</f>
        <v>0</v>
      </c>
      <c r="BO68" s="26">
        <f>'[1]1 квартал 2017 г'!BO67+'[1]2 квартал 2017'!BO67</f>
        <v>0</v>
      </c>
      <c r="BP68" s="26" t="s">
        <v>59</v>
      </c>
      <c r="BQ68" s="26" t="s">
        <v>58</v>
      </c>
      <c r="BR68" s="26">
        <f>'[1]1 квартал 2017 г'!BR67+'[1]2 квартал 2017'!BR67</f>
        <v>0</v>
      </c>
      <c r="BS68" s="26">
        <f>'[1]1 квартал 2017 г'!BS67+'[1]2 квартал 2017'!BS67</f>
        <v>0</v>
      </c>
      <c r="BT68" s="26" t="s">
        <v>60</v>
      </c>
      <c r="BU68" s="26" t="s">
        <v>61</v>
      </c>
      <c r="BV68" s="26">
        <f>'[1]1 квартал 2017 г'!BV67+'[1]2 квартал 2017'!BV67</f>
        <v>0</v>
      </c>
      <c r="BW68" s="26">
        <f>'[1]1 квартал 2017 г'!BW67+'[1]2 квартал 2017'!BW67</f>
        <v>0</v>
      </c>
      <c r="BX68" s="26" t="s">
        <v>60</v>
      </c>
      <c r="BY68" s="26" t="s">
        <v>55</v>
      </c>
      <c r="BZ68" s="26">
        <f>'[1]1 квартал 2017 г'!BZ67+'[1]2 квартал 2017'!BZ67</f>
        <v>5.1999999999999998E-2</v>
      </c>
      <c r="CA68" s="26">
        <f>'[1]1 квартал 2017 г'!CA67+'[1]2 квартал 2017'!CA67</f>
        <v>39.914999999999999</v>
      </c>
      <c r="CB68" s="26" t="s">
        <v>60</v>
      </c>
      <c r="CC68" s="26" t="s">
        <v>62</v>
      </c>
      <c r="CD68" s="26">
        <f>'[1]1 квартал 2017 г'!CD67+'[1]2 квартал 2017'!CD67</f>
        <v>2.6000000000000002E-2</v>
      </c>
      <c r="CE68" s="26">
        <f>'[1]1 квартал 2017 г'!CE67+'[1]2 квартал 2017'!CE67</f>
        <v>29.744</v>
      </c>
      <c r="CF68" s="26" t="s">
        <v>60</v>
      </c>
      <c r="CG68" s="26" t="s">
        <v>62</v>
      </c>
      <c r="CH68" s="26">
        <f>'[1]1 квартал 2017 г'!CH67+'[1]2 квартал 2017'!CH67</f>
        <v>0</v>
      </c>
      <c r="CI68" s="26">
        <f>'[1]1 квартал 2017 г'!CI67+'[1]2 квартал 2017'!CI67</f>
        <v>0</v>
      </c>
      <c r="CJ68" s="26" t="s">
        <v>60</v>
      </c>
      <c r="CK68" s="26" t="s">
        <v>53</v>
      </c>
      <c r="CL68" s="26">
        <f>'[1]1 квартал 2017 г'!CL67+'[1]2 квартал 2017'!CL67</f>
        <v>0</v>
      </c>
      <c r="CM68" s="26">
        <f>'[1]1 квартал 2017 г'!CM67+'[1]2 квартал 2017'!CM67</f>
        <v>0</v>
      </c>
      <c r="CN68" s="26" t="s">
        <v>63</v>
      </c>
      <c r="CO68" s="26" t="s">
        <v>53</v>
      </c>
      <c r="CP68" s="26">
        <f>'[1]1 квартал 2017 г'!CP67+'[1]2 квартал 2017'!CP67</f>
        <v>0</v>
      </c>
      <c r="CQ68" s="26">
        <f>'[1]1 квартал 2017 г'!CQ67+'[1]2 квартал 2017'!CQ67</f>
        <v>0</v>
      </c>
      <c r="CR68" s="26" t="s">
        <v>64</v>
      </c>
      <c r="CS68" s="26" t="s">
        <v>65</v>
      </c>
      <c r="CT68" s="26">
        <f>'[1]1 квартал 2017 г'!CT67+'[1]2 квартал 2017'!CT67</f>
        <v>0</v>
      </c>
      <c r="CU68" s="26">
        <f>'[1]1 квартал 2017 г'!CU67+'[1]2 квартал 2017'!CU67</f>
        <v>0</v>
      </c>
      <c r="CV68" s="26" t="s">
        <v>64</v>
      </c>
      <c r="CW68" s="26" t="s">
        <v>53</v>
      </c>
      <c r="CX68" s="26">
        <f>'[1]1 квартал 2017 г'!CX67+'[1]2 квартал 2017'!CX67</f>
        <v>1</v>
      </c>
      <c r="CY68" s="26">
        <f>'[1]1 квартал 2017 г'!CY67+'[1]2 квартал 2017'!CY67</f>
        <v>0.96799999999999997</v>
      </c>
      <c r="CZ68" s="26" t="s">
        <v>64</v>
      </c>
      <c r="DA68" s="26" t="s">
        <v>53</v>
      </c>
      <c r="DB68" s="26">
        <f>'[1]1 квартал 2017 г'!DB67+'[1]2 квартал 2017'!DB67</f>
        <v>0</v>
      </c>
      <c r="DC68" s="26">
        <f>'[1]1 квартал 2017 г'!DC67+'[1]2 квартал 2017'!DC67</f>
        <v>0</v>
      </c>
      <c r="DD68" s="26" t="s">
        <v>66</v>
      </c>
      <c r="DE68" s="26" t="s">
        <v>67</v>
      </c>
      <c r="DF68" s="26">
        <f>'[1]1 квартал 2017 г'!DF67+'[1]2 квартал 2017'!DF67</f>
        <v>0</v>
      </c>
      <c r="DG68" s="26">
        <f>'[1]1 квартал 2017 г'!DG67+'[1]2 квартал 2017'!DG67</f>
        <v>0</v>
      </c>
      <c r="DH68" s="26" t="s">
        <v>68</v>
      </c>
      <c r="DI68" s="26" t="s">
        <v>69</v>
      </c>
      <c r="DJ68" s="26">
        <f>'[1]1 квартал 2017 г'!DJ67+'[1]2 квартал 2017'!DJ67</f>
        <v>0</v>
      </c>
      <c r="DK68" s="26">
        <f>'[1]1 квартал 2017 г'!DK67+'[1]2 квартал 2017'!DK67</f>
        <v>0</v>
      </c>
      <c r="DL68" s="26" t="s">
        <v>70</v>
      </c>
      <c r="DM68" s="28">
        <f>'[1]1 квартал 2017 г'!DM67+'[1]2 квартал 2017'!DM67</f>
        <v>5.3719999999999999</v>
      </c>
      <c r="DO68"/>
    </row>
    <row r="69" spans="1:119" customFormat="1" ht="15.75" x14ac:dyDescent="0.25">
      <c r="A69" s="19">
        <v>67</v>
      </c>
      <c r="B69" s="19">
        <v>1</v>
      </c>
      <c r="C69" s="20" t="s">
        <v>137</v>
      </c>
      <c r="D69" s="21" t="s">
        <v>42</v>
      </c>
      <c r="E69" s="30">
        <v>-365.71039000000002</v>
      </c>
      <c r="F69" s="23">
        <v>70.450919999999996</v>
      </c>
      <c r="G69" s="23">
        <v>42.636670000000002</v>
      </c>
      <c r="H69" s="23">
        <f t="shared" si="4"/>
        <v>113.08759000000001</v>
      </c>
      <c r="I69" s="24">
        <f t="shared" si="5"/>
        <v>-252.62280000000001</v>
      </c>
      <c r="J69" s="25">
        <f t="shared" si="6"/>
        <v>107.233</v>
      </c>
      <c r="K69" s="25">
        <f t="shared" si="7"/>
        <v>-359.85580000000004</v>
      </c>
      <c r="L69" s="26" t="s">
        <v>43</v>
      </c>
      <c r="M69" s="26" t="s">
        <v>44</v>
      </c>
      <c r="N69" s="26">
        <f>'[1]1 квартал 2017 г'!N68+'[1]2 квартал 2017'!N68</f>
        <v>0</v>
      </c>
      <c r="O69" s="27">
        <f>'[1]1 квартал 2017 г'!O68+'[1]2 квартал 2017'!O68</f>
        <v>0</v>
      </c>
      <c r="P69" s="26" t="s">
        <v>45</v>
      </c>
      <c r="Q69" s="26" t="s">
        <v>46</v>
      </c>
      <c r="R69" s="26">
        <f>'[1]1 квартал 2017 г'!R68+'[1]2 квартал 2017'!R68</f>
        <v>0</v>
      </c>
      <c r="S69" s="26">
        <f>'[1]1 квартал 2017 г'!S68+'[1]2 квартал 2017'!S68</f>
        <v>0</v>
      </c>
      <c r="T69" s="26" t="s">
        <v>45</v>
      </c>
      <c r="U69" s="26" t="s">
        <v>47</v>
      </c>
      <c r="V69" s="19">
        <f>'[1]1 квартал 2017 г'!V68+'[1]2 квартал 2017'!V68</f>
        <v>0</v>
      </c>
      <c r="W69" s="19">
        <f>'[1]1 квартал 2017 г'!W68+'[1]2 квартал 2017'!W68</f>
        <v>0</v>
      </c>
      <c r="X69" s="19" t="s">
        <v>45</v>
      </c>
      <c r="Y69" s="19" t="s">
        <v>48</v>
      </c>
      <c r="Z69" s="19">
        <f>'[1]1 квартал 2017 г'!Z68+'[1]2 квартал 2017'!Z68</f>
        <v>0</v>
      </c>
      <c r="AA69" s="19">
        <f>'[1]1 квартал 2017 г'!AA68+'[1]2 квартал 2017'!AA68</f>
        <v>0</v>
      </c>
      <c r="AB69" s="26" t="s">
        <v>45</v>
      </c>
      <c r="AC69" s="26" t="s">
        <v>46</v>
      </c>
      <c r="AD69" s="26">
        <f>'[1]1 квартал 2017 г'!AD68+'[1]2 квартал 2017'!AD68</f>
        <v>0</v>
      </c>
      <c r="AE69" s="26">
        <f>'[1]1 квартал 2017 г'!AE68+'[1]2 квартал 2017'!AE68</f>
        <v>0</v>
      </c>
      <c r="AF69" s="26" t="s">
        <v>49</v>
      </c>
      <c r="AG69" s="26" t="s">
        <v>44</v>
      </c>
      <c r="AH69" s="26">
        <f>'[1]1 квартал 2017 г'!AH68+'[1]2 квартал 2017'!AH68</f>
        <v>0</v>
      </c>
      <c r="AI69" s="26">
        <f>'[1]1 квартал 2017 г'!AI68+'[1]2 квартал 2017'!AI68</f>
        <v>0</v>
      </c>
      <c r="AJ69" s="26" t="s">
        <v>50</v>
      </c>
      <c r="AK69" s="26" t="s">
        <v>51</v>
      </c>
      <c r="AL69" s="26">
        <f>'[1]1 квартал 2017 г'!AL68+'[1]2 квартал 2017'!AL68</f>
        <v>0</v>
      </c>
      <c r="AM69" s="28">
        <f>'[1]1 квартал 2017 г'!AM68+'[1]2 квартал 2017'!AM68</f>
        <v>0</v>
      </c>
      <c r="AN69" s="26" t="s">
        <v>52</v>
      </c>
      <c r="AO69" s="26" t="s">
        <v>53</v>
      </c>
      <c r="AP69" s="26">
        <f>'[1]1 квартал 2017 г'!AP68+'[1]2 квартал 2017'!AP68</f>
        <v>2</v>
      </c>
      <c r="AQ69" s="26">
        <f>'[1]1 квартал 2017 г'!AQ68+'[1]2 квартал 2017'!AQ68</f>
        <v>0.95299999999999996</v>
      </c>
      <c r="AR69" s="26" t="s">
        <v>54</v>
      </c>
      <c r="AS69" s="26" t="s">
        <v>55</v>
      </c>
      <c r="AT69" s="26">
        <f>'[1]1 квартал 2017 г'!AT68+'[1]2 квартал 2017'!AT68</f>
        <v>0</v>
      </c>
      <c r="AU69" s="26">
        <f>'[1]1 квартал 2017 г'!AU68+'[1]2 квартал 2017'!AU68</f>
        <v>0</v>
      </c>
      <c r="AV69" s="19"/>
      <c r="AW69" s="19"/>
      <c r="AX69" s="26">
        <f>'[1]1 квартал 2017 г'!AX68+'[1]2 квартал 2017'!AX68</f>
        <v>0</v>
      </c>
      <c r="AY69" s="26">
        <f>'[1]1 квартал 2017 г'!AY68+'[1]2 квартал 2017'!AY68</f>
        <v>0</v>
      </c>
      <c r="AZ69" s="26" t="s">
        <v>56</v>
      </c>
      <c r="BA69" s="26" t="s">
        <v>53</v>
      </c>
      <c r="BB69" s="26">
        <f>'[1]1 квартал 2017 г'!BB68+'[1]2 квартал 2017'!BB68</f>
        <v>0</v>
      </c>
      <c r="BC69" s="26">
        <f>'[1]1 квартал 2017 г'!BC68+'[1]2 квартал 2017'!BC68</f>
        <v>0</v>
      </c>
      <c r="BD69" s="26" t="s">
        <v>56</v>
      </c>
      <c r="BE69" s="26" t="s">
        <v>48</v>
      </c>
      <c r="BF69" s="26">
        <f>'[1]1 квартал 2017 г'!BF68+'[1]2 квартал 2017'!BF68</f>
        <v>0</v>
      </c>
      <c r="BG69" s="26">
        <f>'[1]1 квартал 2017 г'!BG68+'[1]2 квартал 2017'!BG68</f>
        <v>0</v>
      </c>
      <c r="BH69" s="26" t="s">
        <v>56</v>
      </c>
      <c r="BI69" s="26" t="s">
        <v>53</v>
      </c>
      <c r="BJ69" s="26">
        <f>'[1]1 квартал 2017 г'!BJ68+'[1]2 квартал 2017'!BJ68</f>
        <v>0</v>
      </c>
      <c r="BK69" s="28">
        <f>'[1]1 квартал 2017 г'!BK68+'[1]2 квартал 2017'!BK68</f>
        <v>0</v>
      </c>
      <c r="BL69" s="26" t="s">
        <v>57</v>
      </c>
      <c r="BM69" s="26" t="s">
        <v>58</v>
      </c>
      <c r="BN69" s="26">
        <f>'[1]1 квартал 2017 г'!BN68+'[1]2 квартал 2017'!BN68</f>
        <v>0</v>
      </c>
      <c r="BO69" s="26">
        <f>'[1]1 квартал 2017 г'!BO68+'[1]2 квартал 2017'!BO68</f>
        <v>0</v>
      </c>
      <c r="BP69" s="26" t="s">
        <v>59</v>
      </c>
      <c r="BQ69" s="26" t="s">
        <v>58</v>
      </c>
      <c r="BR69" s="26">
        <f>'[1]1 квартал 2017 г'!BR68+'[1]2 квартал 2017'!BR68</f>
        <v>0</v>
      </c>
      <c r="BS69" s="26">
        <f>'[1]1 квартал 2017 г'!BS68+'[1]2 квартал 2017'!BS68</f>
        <v>0</v>
      </c>
      <c r="BT69" s="26" t="s">
        <v>60</v>
      </c>
      <c r="BU69" s="26" t="s">
        <v>61</v>
      </c>
      <c r="BV69" s="26">
        <f>'[1]1 квартал 2017 г'!BV68+'[1]2 квартал 2017'!BV68</f>
        <v>0</v>
      </c>
      <c r="BW69" s="26">
        <f>'[1]1 квартал 2017 г'!BW68+'[1]2 квартал 2017'!BW68</f>
        <v>0</v>
      </c>
      <c r="BX69" s="26" t="s">
        <v>60</v>
      </c>
      <c r="BY69" s="26" t="s">
        <v>55</v>
      </c>
      <c r="BZ69" s="26">
        <f>'[1]1 квартал 2017 г'!BZ68+'[1]2 квартал 2017'!BZ68</f>
        <v>3.7999999999999999E-2</v>
      </c>
      <c r="CA69" s="26">
        <f>'[1]1 квартал 2017 г'!CA68+'[1]2 квартал 2017'!CA68</f>
        <v>98.045000000000002</v>
      </c>
      <c r="CB69" s="26" t="s">
        <v>60</v>
      </c>
      <c r="CC69" s="26" t="s">
        <v>62</v>
      </c>
      <c r="CD69" s="26">
        <f>'[1]1 квартал 2017 г'!CD68+'[1]2 квартал 2017'!CD68</f>
        <v>0</v>
      </c>
      <c r="CE69" s="26">
        <f>'[1]1 квартал 2017 г'!CE68+'[1]2 квартал 2017'!CE68</f>
        <v>0</v>
      </c>
      <c r="CF69" s="26" t="s">
        <v>60</v>
      </c>
      <c r="CG69" s="26" t="s">
        <v>62</v>
      </c>
      <c r="CH69" s="26">
        <f>'[1]1 квартал 2017 г'!CH68+'[1]2 квартал 2017'!CH68</f>
        <v>0</v>
      </c>
      <c r="CI69" s="26">
        <f>'[1]1 квартал 2017 г'!CI68+'[1]2 квартал 2017'!CI68</f>
        <v>0</v>
      </c>
      <c r="CJ69" s="26" t="s">
        <v>60</v>
      </c>
      <c r="CK69" s="26" t="s">
        <v>53</v>
      </c>
      <c r="CL69" s="26">
        <f>'[1]1 квартал 2017 г'!CL68+'[1]2 квартал 2017'!CL68</f>
        <v>0</v>
      </c>
      <c r="CM69" s="26">
        <f>'[1]1 квартал 2017 г'!CM68+'[1]2 квартал 2017'!CM68</f>
        <v>0</v>
      </c>
      <c r="CN69" s="26" t="s">
        <v>63</v>
      </c>
      <c r="CO69" s="26" t="s">
        <v>53</v>
      </c>
      <c r="CP69" s="26">
        <f>'[1]1 квартал 2017 г'!CP68+'[1]2 квартал 2017'!CP68</f>
        <v>7</v>
      </c>
      <c r="CQ69" s="26">
        <f>'[1]1 квартал 2017 г'!CQ68+'[1]2 квартал 2017'!CQ68</f>
        <v>6.5590000000000002</v>
      </c>
      <c r="CR69" s="26" t="s">
        <v>64</v>
      </c>
      <c r="CS69" s="26" t="s">
        <v>65</v>
      </c>
      <c r="CT69" s="26">
        <f>'[1]1 квартал 2017 г'!CT68+'[1]2 квартал 2017'!CT68</f>
        <v>0</v>
      </c>
      <c r="CU69" s="26">
        <f>'[1]1 квартал 2017 г'!CU68+'[1]2 квартал 2017'!CU68</f>
        <v>0</v>
      </c>
      <c r="CV69" s="26" t="s">
        <v>64</v>
      </c>
      <c r="CW69" s="26" t="s">
        <v>53</v>
      </c>
      <c r="CX69" s="26">
        <f>'[1]1 квартал 2017 г'!CX68+'[1]2 квартал 2017'!CX68</f>
        <v>0</v>
      </c>
      <c r="CY69" s="26">
        <f>'[1]1 квартал 2017 г'!CY68+'[1]2 квартал 2017'!CY68</f>
        <v>0</v>
      </c>
      <c r="CZ69" s="26" t="s">
        <v>64</v>
      </c>
      <c r="DA69" s="26" t="s">
        <v>53</v>
      </c>
      <c r="DB69" s="26">
        <f>'[1]1 квартал 2017 г'!DB68+'[1]2 квартал 2017'!DB68</f>
        <v>0</v>
      </c>
      <c r="DC69" s="26">
        <f>'[1]1 квартал 2017 г'!DC68+'[1]2 квартал 2017'!DC68</f>
        <v>0</v>
      </c>
      <c r="DD69" s="26" t="s">
        <v>66</v>
      </c>
      <c r="DE69" s="26" t="s">
        <v>67</v>
      </c>
      <c r="DF69" s="26">
        <f>'[1]1 квартал 2017 г'!DF68+'[1]2 квартал 2017'!DF68</f>
        <v>0</v>
      </c>
      <c r="DG69" s="26">
        <f>'[1]1 квартал 2017 г'!DG68+'[1]2 квартал 2017'!DG68</f>
        <v>0</v>
      </c>
      <c r="DH69" s="26" t="s">
        <v>68</v>
      </c>
      <c r="DI69" s="26" t="s">
        <v>69</v>
      </c>
      <c r="DJ69" s="26">
        <f>'[1]1 квартал 2017 г'!DJ68+'[1]2 квартал 2017'!DJ68</f>
        <v>0</v>
      </c>
      <c r="DK69" s="26">
        <f>'[1]1 квартал 2017 г'!DK68+'[1]2 квартал 2017'!DK68</f>
        <v>0</v>
      </c>
      <c r="DL69" s="26" t="s">
        <v>70</v>
      </c>
      <c r="DM69" s="28">
        <f>'[1]1 квартал 2017 г'!DM68+'[1]2 квартал 2017'!DM68</f>
        <v>1.6759999999999999</v>
      </c>
    </row>
    <row r="70" spans="1:119" customFormat="1" ht="15.75" x14ac:dyDescent="0.25">
      <c r="A70" s="19">
        <v>68</v>
      </c>
      <c r="B70" s="19">
        <v>1</v>
      </c>
      <c r="C70" s="20" t="s">
        <v>138</v>
      </c>
      <c r="D70" s="21" t="s">
        <v>42</v>
      </c>
      <c r="E70" s="30">
        <v>-5.41831</v>
      </c>
      <c r="F70" s="23">
        <v>5.9637599999999997</v>
      </c>
      <c r="G70" s="23"/>
      <c r="H70" s="23">
        <f t="shared" si="4"/>
        <v>5.9637599999999997</v>
      </c>
      <c r="I70" s="24">
        <f t="shared" si="5"/>
        <v>0.54544999999999977</v>
      </c>
      <c r="J70" s="25">
        <f t="shared" si="6"/>
        <v>0</v>
      </c>
      <c r="K70" s="25">
        <f t="shared" si="7"/>
        <v>0.54544999999999977</v>
      </c>
      <c r="L70" s="26" t="s">
        <v>43</v>
      </c>
      <c r="M70" s="26" t="s">
        <v>44</v>
      </c>
      <c r="N70" s="26">
        <f>'[1]1 квартал 2017 г'!N69+'[1]2 квартал 2017'!N69</f>
        <v>0</v>
      </c>
      <c r="O70" s="27">
        <f>'[1]1 квартал 2017 г'!O69+'[1]2 квартал 2017'!O69</f>
        <v>0</v>
      </c>
      <c r="P70" s="26" t="s">
        <v>45</v>
      </c>
      <c r="Q70" s="26" t="s">
        <v>46</v>
      </c>
      <c r="R70" s="26">
        <f>'[1]1 квартал 2017 г'!R69+'[1]2 квартал 2017'!R69</f>
        <v>0</v>
      </c>
      <c r="S70" s="26">
        <f>'[1]1 квартал 2017 г'!S69+'[1]2 квартал 2017'!S69</f>
        <v>0</v>
      </c>
      <c r="T70" s="26" t="s">
        <v>45</v>
      </c>
      <c r="U70" s="26" t="s">
        <v>47</v>
      </c>
      <c r="V70" s="19">
        <f>'[1]1 квартал 2017 г'!V69+'[1]2 квартал 2017'!V69</f>
        <v>0</v>
      </c>
      <c r="W70" s="19">
        <f>'[1]1 квартал 2017 г'!W69+'[1]2 квартал 2017'!W69</f>
        <v>0</v>
      </c>
      <c r="X70" s="19" t="s">
        <v>45</v>
      </c>
      <c r="Y70" s="19" t="s">
        <v>48</v>
      </c>
      <c r="Z70" s="19">
        <f>'[1]1 квартал 2017 г'!Z69+'[1]2 квартал 2017'!Z69</f>
        <v>0</v>
      </c>
      <c r="AA70" s="19">
        <f>'[1]1 квартал 2017 г'!AA69+'[1]2 квартал 2017'!AA69</f>
        <v>0</v>
      </c>
      <c r="AB70" s="26" t="s">
        <v>45</v>
      </c>
      <c r="AC70" s="26" t="s">
        <v>46</v>
      </c>
      <c r="AD70" s="26">
        <f>'[1]1 квартал 2017 г'!AD69+'[1]2 квартал 2017'!AD69</f>
        <v>0</v>
      </c>
      <c r="AE70" s="26">
        <f>'[1]1 квартал 2017 г'!AE69+'[1]2 квартал 2017'!AE69</f>
        <v>0</v>
      </c>
      <c r="AF70" s="26" t="s">
        <v>49</v>
      </c>
      <c r="AG70" s="26" t="s">
        <v>44</v>
      </c>
      <c r="AH70" s="26">
        <f>'[1]1 квартал 2017 г'!AH69+'[1]2 квартал 2017'!AH69</f>
        <v>0</v>
      </c>
      <c r="AI70" s="26">
        <f>'[1]1 квартал 2017 г'!AI69+'[1]2 квартал 2017'!AI69</f>
        <v>0</v>
      </c>
      <c r="AJ70" s="26" t="s">
        <v>50</v>
      </c>
      <c r="AK70" s="26" t="s">
        <v>51</v>
      </c>
      <c r="AL70" s="26">
        <f>'[1]1 квартал 2017 г'!AL69+'[1]2 квартал 2017'!AL69</f>
        <v>0</v>
      </c>
      <c r="AM70" s="28">
        <f>'[1]1 квартал 2017 г'!AM69+'[1]2 квартал 2017'!AM69</f>
        <v>0</v>
      </c>
      <c r="AN70" s="26" t="s">
        <v>52</v>
      </c>
      <c r="AO70" s="26" t="s">
        <v>53</v>
      </c>
      <c r="AP70" s="26">
        <f>'[1]1 квартал 2017 г'!AP69+'[1]2 квартал 2017'!AP69</f>
        <v>0</v>
      </c>
      <c r="AQ70" s="26">
        <f>'[1]1 квартал 2017 г'!AQ69+'[1]2 квартал 2017'!AQ69</f>
        <v>0</v>
      </c>
      <c r="AR70" s="26" t="s">
        <v>54</v>
      </c>
      <c r="AS70" s="26" t="s">
        <v>55</v>
      </c>
      <c r="AT70" s="26">
        <f>'[1]1 квартал 2017 г'!AT69+'[1]2 квартал 2017'!AT69</f>
        <v>0</v>
      </c>
      <c r="AU70" s="26">
        <f>'[1]1 квартал 2017 г'!AU69+'[1]2 квартал 2017'!AU69</f>
        <v>0</v>
      </c>
      <c r="AV70" s="19"/>
      <c r="AW70" s="19"/>
      <c r="AX70" s="26">
        <f>'[1]1 квартал 2017 г'!AX69+'[1]2 квартал 2017'!AX69</f>
        <v>0</v>
      </c>
      <c r="AY70" s="26">
        <f>'[1]1 квартал 2017 г'!AY69+'[1]2 квартал 2017'!AY69</f>
        <v>0</v>
      </c>
      <c r="AZ70" s="26" t="s">
        <v>56</v>
      </c>
      <c r="BA70" s="26" t="s">
        <v>53</v>
      </c>
      <c r="BB70" s="26">
        <f>'[1]1 квартал 2017 г'!BB69+'[1]2 квартал 2017'!BB69</f>
        <v>0</v>
      </c>
      <c r="BC70" s="26">
        <f>'[1]1 квартал 2017 г'!BC69+'[1]2 квартал 2017'!BC69</f>
        <v>0</v>
      </c>
      <c r="BD70" s="26" t="s">
        <v>56</v>
      </c>
      <c r="BE70" s="26" t="s">
        <v>48</v>
      </c>
      <c r="BF70" s="26">
        <f>'[1]1 квартал 2017 г'!BF69+'[1]2 квартал 2017'!BF69</f>
        <v>0</v>
      </c>
      <c r="BG70" s="26">
        <f>'[1]1 квартал 2017 г'!BG69+'[1]2 квартал 2017'!BG69</f>
        <v>0</v>
      </c>
      <c r="BH70" s="26" t="s">
        <v>56</v>
      </c>
      <c r="BI70" s="26" t="s">
        <v>53</v>
      </c>
      <c r="BJ70" s="26">
        <f>'[1]1 квартал 2017 г'!BJ69+'[1]2 квартал 2017'!BJ69</f>
        <v>0</v>
      </c>
      <c r="BK70" s="28">
        <f>'[1]1 квартал 2017 г'!BK69+'[1]2 квартал 2017'!BK69</f>
        <v>0</v>
      </c>
      <c r="BL70" s="26" t="s">
        <v>57</v>
      </c>
      <c r="BM70" s="26" t="s">
        <v>58</v>
      </c>
      <c r="BN70" s="26">
        <f>'[1]1 квартал 2017 г'!BN69+'[1]2 квартал 2017'!BN69</f>
        <v>0</v>
      </c>
      <c r="BO70" s="26">
        <f>'[1]1 квартал 2017 г'!BO69+'[1]2 квартал 2017'!BO69</f>
        <v>0</v>
      </c>
      <c r="BP70" s="26" t="s">
        <v>59</v>
      </c>
      <c r="BQ70" s="26" t="s">
        <v>58</v>
      </c>
      <c r="BR70" s="26">
        <f>'[1]1 квартал 2017 г'!BR69+'[1]2 квартал 2017'!BR69</f>
        <v>0</v>
      </c>
      <c r="BS70" s="26">
        <f>'[1]1 квартал 2017 г'!BS69+'[1]2 квартал 2017'!BS69</f>
        <v>0</v>
      </c>
      <c r="BT70" s="26" t="s">
        <v>60</v>
      </c>
      <c r="BU70" s="26" t="s">
        <v>61</v>
      </c>
      <c r="BV70" s="26">
        <f>'[1]1 квартал 2017 г'!BV69+'[1]2 квартал 2017'!BV69</f>
        <v>0</v>
      </c>
      <c r="BW70" s="26">
        <f>'[1]1 квартал 2017 г'!BW69+'[1]2 квартал 2017'!BW69</f>
        <v>0</v>
      </c>
      <c r="BX70" s="26" t="s">
        <v>60</v>
      </c>
      <c r="BY70" s="26" t="s">
        <v>55</v>
      </c>
      <c r="BZ70" s="26">
        <f>'[1]1 квартал 2017 г'!BZ69+'[1]2 квартал 2017'!BZ69</f>
        <v>0</v>
      </c>
      <c r="CA70" s="26">
        <f>'[1]1 квартал 2017 г'!CA69+'[1]2 квартал 2017'!CA69</f>
        <v>0</v>
      </c>
      <c r="CB70" s="26" t="s">
        <v>60</v>
      </c>
      <c r="CC70" s="26" t="s">
        <v>62</v>
      </c>
      <c r="CD70" s="26">
        <f>'[1]1 квартал 2017 г'!CD69+'[1]2 квартал 2017'!CD69</f>
        <v>0</v>
      </c>
      <c r="CE70" s="26">
        <f>'[1]1 квартал 2017 г'!CE69+'[1]2 квартал 2017'!CE69</f>
        <v>0</v>
      </c>
      <c r="CF70" s="26" t="s">
        <v>60</v>
      </c>
      <c r="CG70" s="26" t="s">
        <v>62</v>
      </c>
      <c r="CH70" s="26">
        <f>'[1]1 квартал 2017 г'!CH69+'[1]2 квартал 2017'!CH69</f>
        <v>0</v>
      </c>
      <c r="CI70" s="26">
        <f>'[1]1 квартал 2017 г'!CI69+'[1]2 квартал 2017'!CI69</f>
        <v>0</v>
      </c>
      <c r="CJ70" s="26" t="s">
        <v>60</v>
      </c>
      <c r="CK70" s="26" t="s">
        <v>53</v>
      </c>
      <c r="CL70" s="26">
        <f>'[1]1 квартал 2017 г'!CL69+'[1]2 квартал 2017'!CL69</f>
        <v>0</v>
      </c>
      <c r="CM70" s="26">
        <f>'[1]1 квартал 2017 г'!CM69+'[1]2 квартал 2017'!CM69</f>
        <v>0</v>
      </c>
      <c r="CN70" s="26" t="s">
        <v>63</v>
      </c>
      <c r="CO70" s="26" t="s">
        <v>53</v>
      </c>
      <c r="CP70" s="26">
        <f>'[1]1 квартал 2017 г'!CP69+'[1]2 квартал 2017'!CP69</f>
        <v>0</v>
      </c>
      <c r="CQ70" s="26">
        <f>'[1]1 квартал 2017 г'!CQ69+'[1]2 квартал 2017'!CQ69</f>
        <v>0</v>
      </c>
      <c r="CR70" s="26" t="s">
        <v>64</v>
      </c>
      <c r="CS70" s="26" t="s">
        <v>65</v>
      </c>
      <c r="CT70" s="26">
        <f>'[1]1 квартал 2017 г'!CT69+'[1]2 квартал 2017'!CT69</f>
        <v>0</v>
      </c>
      <c r="CU70" s="26">
        <f>'[1]1 квартал 2017 г'!CU69+'[1]2 квартал 2017'!CU69</f>
        <v>0</v>
      </c>
      <c r="CV70" s="26" t="s">
        <v>64</v>
      </c>
      <c r="CW70" s="26" t="s">
        <v>53</v>
      </c>
      <c r="CX70" s="26">
        <f>'[1]1 квартал 2017 г'!CX69+'[1]2 квартал 2017'!CX69</f>
        <v>0</v>
      </c>
      <c r="CY70" s="26">
        <f>'[1]1 квартал 2017 г'!CY69+'[1]2 квартал 2017'!CY69</f>
        <v>0</v>
      </c>
      <c r="CZ70" s="26" t="s">
        <v>64</v>
      </c>
      <c r="DA70" s="26" t="s">
        <v>53</v>
      </c>
      <c r="DB70" s="26">
        <f>'[1]1 квартал 2017 г'!DB69+'[1]2 квартал 2017'!DB69</f>
        <v>0</v>
      </c>
      <c r="DC70" s="26">
        <f>'[1]1 квартал 2017 г'!DC69+'[1]2 квартал 2017'!DC69</f>
        <v>0</v>
      </c>
      <c r="DD70" s="26" t="s">
        <v>66</v>
      </c>
      <c r="DE70" s="26" t="s">
        <v>67</v>
      </c>
      <c r="DF70" s="26">
        <f>'[1]1 квартал 2017 г'!DF69+'[1]2 квартал 2017'!DF69</f>
        <v>0</v>
      </c>
      <c r="DG70" s="26">
        <f>'[1]1 квартал 2017 г'!DG69+'[1]2 квартал 2017'!DG69</f>
        <v>0</v>
      </c>
      <c r="DH70" s="26" t="s">
        <v>68</v>
      </c>
      <c r="DI70" s="26" t="s">
        <v>69</v>
      </c>
      <c r="DJ70" s="26">
        <f>'[1]1 квартал 2017 г'!DJ69+'[1]2 квартал 2017'!DJ69</f>
        <v>0</v>
      </c>
      <c r="DK70" s="26">
        <f>'[1]1 квартал 2017 г'!DK69+'[1]2 квартал 2017'!DK69</f>
        <v>0</v>
      </c>
      <c r="DL70" s="26" t="s">
        <v>70</v>
      </c>
      <c r="DM70" s="28">
        <f>'[1]1 квартал 2017 г'!DM69+'[1]2 квартал 2017'!DM69</f>
        <v>0</v>
      </c>
    </row>
    <row r="71" spans="1:119" customFormat="1" ht="15.75" x14ac:dyDescent="0.25">
      <c r="A71" s="19">
        <v>69</v>
      </c>
      <c r="B71" s="19">
        <v>1</v>
      </c>
      <c r="C71" s="20" t="s">
        <v>139</v>
      </c>
      <c r="D71" s="21" t="s">
        <v>42</v>
      </c>
      <c r="E71" s="30">
        <v>8.5979999999999954</v>
      </c>
      <c r="F71" s="23">
        <v>61.832999999999998</v>
      </c>
      <c r="G71" s="23">
        <v>6.0619199999999998</v>
      </c>
      <c r="H71" s="23">
        <f t="shared" si="4"/>
        <v>67.894919999999999</v>
      </c>
      <c r="I71" s="24">
        <f t="shared" si="5"/>
        <v>76.492919999999998</v>
      </c>
      <c r="J71" s="25">
        <f t="shared" si="6"/>
        <v>0</v>
      </c>
      <c r="K71" s="25">
        <f t="shared" si="7"/>
        <v>76.492919999999998</v>
      </c>
      <c r="L71" s="26" t="s">
        <v>43</v>
      </c>
      <c r="M71" s="26" t="s">
        <v>44</v>
      </c>
      <c r="N71" s="26">
        <f>'[1]1 квартал 2017 г'!N70+'[1]2 квартал 2017'!N70</f>
        <v>0</v>
      </c>
      <c r="O71" s="27">
        <f>'[1]1 квартал 2017 г'!O70+'[1]2 квартал 2017'!O70</f>
        <v>0</v>
      </c>
      <c r="P71" s="26" t="s">
        <v>45</v>
      </c>
      <c r="Q71" s="26" t="s">
        <v>46</v>
      </c>
      <c r="R71" s="26">
        <f>'[1]1 квартал 2017 г'!R70+'[1]2 квартал 2017'!R70</f>
        <v>0</v>
      </c>
      <c r="S71" s="26">
        <f>'[1]1 квартал 2017 г'!S70+'[1]2 квартал 2017'!S70</f>
        <v>0</v>
      </c>
      <c r="T71" s="26" t="s">
        <v>45</v>
      </c>
      <c r="U71" s="26" t="s">
        <v>47</v>
      </c>
      <c r="V71" s="19">
        <f>'[1]1 квартал 2017 г'!V70+'[1]2 квартал 2017'!V70</f>
        <v>0</v>
      </c>
      <c r="W71" s="19">
        <f>'[1]1 квартал 2017 г'!W70+'[1]2 квартал 2017'!W70</f>
        <v>0</v>
      </c>
      <c r="X71" s="19" t="s">
        <v>45</v>
      </c>
      <c r="Y71" s="19" t="s">
        <v>48</v>
      </c>
      <c r="Z71" s="19">
        <f>'[1]1 квартал 2017 г'!Z70+'[1]2 квартал 2017'!Z70</f>
        <v>0</v>
      </c>
      <c r="AA71" s="19">
        <f>'[1]1 квартал 2017 г'!AA70+'[1]2 квартал 2017'!AA70</f>
        <v>0</v>
      </c>
      <c r="AB71" s="26" t="s">
        <v>45</v>
      </c>
      <c r="AC71" s="26" t="s">
        <v>46</v>
      </c>
      <c r="AD71" s="26">
        <f>'[1]1 квартал 2017 г'!AD70+'[1]2 квартал 2017'!AD70</f>
        <v>0</v>
      </c>
      <c r="AE71" s="26">
        <f>'[1]1 квартал 2017 г'!AE70+'[1]2 квартал 2017'!AE70</f>
        <v>0</v>
      </c>
      <c r="AF71" s="26" t="s">
        <v>49</v>
      </c>
      <c r="AG71" s="26" t="s">
        <v>44</v>
      </c>
      <c r="AH71" s="26">
        <f>'[1]1 квартал 2017 г'!AH70+'[1]2 квартал 2017'!AH70</f>
        <v>0</v>
      </c>
      <c r="AI71" s="26">
        <f>'[1]1 квартал 2017 г'!AI70+'[1]2 квартал 2017'!AI70</f>
        <v>0</v>
      </c>
      <c r="AJ71" s="26" t="s">
        <v>50</v>
      </c>
      <c r="AK71" s="26" t="s">
        <v>51</v>
      </c>
      <c r="AL71" s="26">
        <f>'[1]1 квартал 2017 г'!AL70+'[1]2 квартал 2017'!AL70</f>
        <v>0</v>
      </c>
      <c r="AM71" s="28">
        <f>'[1]1 квартал 2017 г'!AM70+'[1]2 квартал 2017'!AM70</f>
        <v>0</v>
      </c>
      <c r="AN71" s="26" t="s">
        <v>52</v>
      </c>
      <c r="AO71" s="26" t="s">
        <v>53</v>
      </c>
      <c r="AP71" s="26">
        <f>'[1]1 квартал 2017 г'!AP70+'[1]2 квартал 2017'!AP70</f>
        <v>0</v>
      </c>
      <c r="AQ71" s="26">
        <f>'[1]1 квартал 2017 г'!AQ70+'[1]2 квартал 2017'!AQ70</f>
        <v>0</v>
      </c>
      <c r="AR71" s="26" t="s">
        <v>54</v>
      </c>
      <c r="AS71" s="26" t="s">
        <v>55</v>
      </c>
      <c r="AT71" s="26">
        <f>'[1]1 квартал 2017 г'!AT70+'[1]2 квартал 2017'!AT70</f>
        <v>0</v>
      </c>
      <c r="AU71" s="26">
        <f>'[1]1 квартал 2017 г'!AU70+'[1]2 квартал 2017'!AU70</f>
        <v>0</v>
      </c>
      <c r="AV71" s="19"/>
      <c r="AW71" s="19"/>
      <c r="AX71" s="26">
        <f>'[1]1 квартал 2017 г'!AX70+'[1]2 квартал 2017'!AX70</f>
        <v>0</v>
      </c>
      <c r="AY71" s="26">
        <f>'[1]1 квартал 2017 г'!AY70+'[1]2 квартал 2017'!AY70</f>
        <v>0</v>
      </c>
      <c r="AZ71" s="26" t="s">
        <v>56</v>
      </c>
      <c r="BA71" s="26" t="s">
        <v>53</v>
      </c>
      <c r="BB71" s="26">
        <f>'[1]1 квартал 2017 г'!BB70+'[1]2 квартал 2017'!BB70</f>
        <v>0</v>
      </c>
      <c r="BC71" s="26">
        <f>'[1]1 квартал 2017 г'!BC70+'[1]2 квартал 2017'!BC70</f>
        <v>0</v>
      </c>
      <c r="BD71" s="26" t="s">
        <v>56</v>
      </c>
      <c r="BE71" s="26" t="s">
        <v>48</v>
      </c>
      <c r="BF71" s="26">
        <f>'[1]1 квартал 2017 г'!BF70+'[1]2 квартал 2017'!BF70</f>
        <v>0</v>
      </c>
      <c r="BG71" s="26">
        <f>'[1]1 квартал 2017 г'!BG70+'[1]2 квартал 2017'!BG70</f>
        <v>0</v>
      </c>
      <c r="BH71" s="26" t="s">
        <v>56</v>
      </c>
      <c r="BI71" s="26" t="s">
        <v>53</v>
      </c>
      <c r="BJ71" s="26">
        <f>'[1]1 квартал 2017 г'!BJ70+'[1]2 квартал 2017'!BJ70</f>
        <v>0</v>
      </c>
      <c r="BK71" s="28">
        <f>'[1]1 квартал 2017 г'!BK70+'[1]2 квартал 2017'!BK70</f>
        <v>0</v>
      </c>
      <c r="BL71" s="26" t="s">
        <v>57</v>
      </c>
      <c r="BM71" s="26" t="s">
        <v>58</v>
      </c>
      <c r="BN71" s="26">
        <f>'[1]1 квартал 2017 г'!BN70+'[1]2 квартал 2017'!BN70</f>
        <v>0</v>
      </c>
      <c r="BO71" s="26">
        <f>'[1]1 квартал 2017 г'!BO70+'[1]2 квартал 2017'!BO70</f>
        <v>0</v>
      </c>
      <c r="BP71" s="26" t="s">
        <v>59</v>
      </c>
      <c r="BQ71" s="26" t="s">
        <v>58</v>
      </c>
      <c r="BR71" s="26">
        <f>'[1]1 квартал 2017 г'!BR70+'[1]2 квартал 2017'!BR70</f>
        <v>0</v>
      </c>
      <c r="BS71" s="26">
        <f>'[1]1 квартал 2017 г'!BS70+'[1]2 квартал 2017'!BS70</f>
        <v>0</v>
      </c>
      <c r="BT71" s="26" t="s">
        <v>60</v>
      </c>
      <c r="BU71" s="26" t="s">
        <v>61</v>
      </c>
      <c r="BV71" s="26">
        <f>'[1]1 квартал 2017 г'!BV70+'[1]2 квартал 2017'!BV70</f>
        <v>0</v>
      </c>
      <c r="BW71" s="26">
        <f>'[1]1 квартал 2017 г'!BW70+'[1]2 квартал 2017'!BW70</f>
        <v>0</v>
      </c>
      <c r="BX71" s="26" t="s">
        <v>60</v>
      </c>
      <c r="BY71" s="26" t="s">
        <v>55</v>
      </c>
      <c r="BZ71" s="26">
        <f>'[1]1 квартал 2017 г'!BZ70+'[1]2 квартал 2017'!BZ70</f>
        <v>0</v>
      </c>
      <c r="CA71" s="26">
        <f>'[1]1 квартал 2017 г'!CA70+'[1]2 квартал 2017'!CA70</f>
        <v>0</v>
      </c>
      <c r="CB71" s="26" t="s">
        <v>60</v>
      </c>
      <c r="CC71" s="26" t="s">
        <v>62</v>
      </c>
      <c r="CD71" s="26">
        <f>'[1]1 квартал 2017 г'!CD70+'[1]2 квартал 2017'!CD70</f>
        <v>0</v>
      </c>
      <c r="CE71" s="26">
        <f>'[1]1 квартал 2017 г'!CE70+'[1]2 квартал 2017'!CE70</f>
        <v>0</v>
      </c>
      <c r="CF71" s="26" t="s">
        <v>60</v>
      </c>
      <c r="CG71" s="26" t="s">
        <v>62</v>
      </c>
      <c r="CH71" s="26">
        <f>'[1]1 квартал 2017 г'!CH70+'[1]2 квартал 2017'!CH70</f>
        <v>0</v>
      </c>
      <c r="CI71" s="26">
        <f>'[1]1 квартал 2017 г'!CI70+'[1]2 квартал 2017'!CI70</f>
        <v>0</v>
      </c>
      <c r="CJ71" s="26" t="s">
        <v>60</v>
      </c>
      <c r="CK71" s="26" t="s">
        <v>53</v>
      </c>
      <c r="CL71" s="26">
        <f>'[1]1 квартал 2017 г'!CL70+'[1]2 квартал 2017'!CL70</f>
        <v>0</v>
      </c>
      <c r="CM71" s="26">
        <f>'[1]1 квартал 2017 г'!CM70+'[1]2 квартал 2017'!CM70</f>
        <v>0</v>
      </c>
      <c r="CN71" s="26" t="s">
        <v>63</v>
      </c>
      <c r="CO71" s="26" t="s">
        <v>53</v>
      </c>
      <c r="CP71" s="26">
        <f>'[1]1 квартал 2017 г'!CP70+'[1]2 квартал 2017'!CP70</f>
        <v>0</v>
      </c>
      <c r="CQ71" s="26">
        <f>'[1]1 квартал 2017 г'!CQ70+'[1]2 квартал 2017'!CQ70</f>
        <v>0</v>
      </c>
      <c r="CR71" s="26" t="s">
        <v>64</v>
      </c>
      <c r="CS71" s="26" t="s">
        <v>65</v>
      </c>
      <c r="CT71" s="26">
        <f>'[1]1 квартал 2017 г'!CT70+'[1]2 квартал 2017'!CT70</f>
        <v>0</v>
      </c>
      <c r="CU71" s="26">
        <f>'[1]1 квартал 2017 г'!CU70+'[1]2 квартал 2017'!CU70</f>
        <v>0</v>
      </c>
      <c r="CV71" s="26" t="s">
        <v>64</v>
      </c>
      <c r="CW71" s="26" t="s">
        <v>53</v>
      </c>
      <c r="CX71" s="26">
        <f>'[1]1 квартал 2017 г'!CX70+'[1]2 квартал 2017'!CX70</f>
        <v>0</v>
      </c>
      <c r="CY71" s="26">
        <f>'[1]1 квартал 2017 г'!CY70+'[1]2 квартал 2017'!CY70</f>
        <v>0</v>
      </c>
      <c r="CZ71" s="26" t="s">
        <v>64</v>
      </c>
      <c r="DA71" s="26" t="s">
        <v>53</v>
      </c>
      <c r="DB71" s="26">
        <f>'[1]1 квартал 2017 г'!DB70+'[1]2 квартал 2017'!DB70</f>
        <v>0</v>
      </c>
      <c r="DC71" s="26">
        <f>'[1]1 квартал 2017 г'!DC70+'[1]2 квартал 2017'!DC70</f>
        <v>0</v>
      </c>
      <c r="DD71" s="26" t="s">
        <v>66</v>
      </c>
      <c r="DE71" s="26" t="s">
        <v>67</v>
      </c>
      <c r="DF71" s="26">
        <f>'[1]1 квартал 2017 г'!DF70+'[1]2 квартал 2017'!DF70</f>
        <v>0</v>
      </c>
      <c r="DG71" s="26">
        <f>'[1]1 квартал 2017 г'!DG70+'[1]2 квартал 2017'!DG70</f>
        <v>0</v>
      </c>
      <c r="DH71" s="26" t="s">
        <v>68</v>
      </c>
      <c r="DI71" s="26" t="s">
        <v>69</v>
      </c>
      <c r="DJ71" s="26">
        <f>'[1]1 квартал 2017 г'!DJ70+'[1]2 квартал 2017'!DJ70</f>
        <v>0</v>
      </c>
      <c r="DK71" s="26">
        <f>'[1]1 квартал 2017 г'!DK70+'[1]2 квартал 2017'!DK70</f>
        <v>0</v>
      </c>
      <c r="DL71" s="26" t="s">
        <v>70</v>
      </c>
      <c r="DM71" s="28">
        <f>'[1]1 квартал 2017 г'!DM70+'[1]2 квартал 2017'!DM70</f>
        <v>0</v>
      </c>
    </row>
    <row r="72" spans="1:119" customFormat="1" ht="15.75" x14ac:dyDescent="0.25">
      <c r="A72" s="19">
        <v>70</v>
      </c>
      <c r="B72" s="19">
        <v>1</v>
      </c>
      <c r="C72" s="20" t="s">
        <v>140</v>
      </c>
      <c r="D72" s="21" t="s">
        <v>42</v>
      </c>
      <c r="E72" s="30">
        <v>601.32612000000006</v>
      </c>
      <c r="F72" s="23">
        <v>319.28028</v>
      </c>
      <c r="G72" s="23">
        <v>66.2256</v>
      </c>
      <c r="H72" s="23">
        <f t="shared" si="4"/>
        <v>385.50587999999999</v>
      </c>
      <c r="I72" s="24">
        <f t="shared" si="5"/>
        <v>986.83200000000011</v>
      </c>
      <c r="J72" s="25">
        <f t="shared" si="6"/>
        <v>193.29500000000002</v>
      </c>
      <c r="K72" s="25">
        <f t="shared" si="7"/>
        <v>793.53700000000003</v>
      </c>
      <c r="L72" s="26" t="s">
        <v>43</v>
      </c>
      <c r="M72" s="26" t="s">
        <v>44</v>
      </c>
      <c r="N72" s="26">
        <f>'[1]1 квартал 2017 г'!N71+'[1]2 квартал 2017'!N71</f>
        <v>0</v>
      </c>
      <c r="O72" s="27">
        <f>'[1]1 квартал 2017 г'!O71+'[1]2 квартал 2017'!O71</f>
        <v>0</v>
      </c>
      <c r="P72" s="26" t="s">
        <v>45</v>
      </c>
      <c r="Q72" s="26" t="s">
        <v>46</v>
      </c>
      <c r="R72" s="26">
        <f>'[1]1 квартал 2017 г'!R71+'[1]2 квартал 2017'!R71</f>
        <v>0</v>
      </c>
      <c r="S72" s="26">
        <f>'[1]1 квартал 2017 г'!S71+'[1]2 квартал 2017'!S71</f>
        <v>0</v>
      </c>
      <c r="T72" s="26" t="s">
        <v>45</v>
      </c>
      <c r="U72" s="26" t="s">
        <v>47</v>
      </c>
      <c r="V72" s="19">
        <f>'[1]1 квартал 2017 г'!V71+'[1]2 квартал 2017'!V71</f>
        <v>0</v>
      </c>
      <c r="W72" s="19">
        <f>'[1]1 квартал 2017 г'!W71+'[1]2 квартал 2017'!W71</f>
        <v>0</v>
      </c>
      <c r="X72" s="19" t="s">
        <v>45</v>
      </c>
      <c r="Y72" s="19" t="s">
        <v>48</v>
      </c>
      <c r="Z72" s="19">
        <f>'[1]1 квартал 2017 г'!Z71+'[1]2 квартал 2017'!Z71</f>
        <v>0</v>
      </c>
      <c r="AA72" s="19">
        <f>'[1]1 квартал 2017 г'!AA71+'[1]2 квартал 2017'!AA71</f>
        <v>0</v>
      </c>
      <c r="AB72" s="26" t="s">
        <v>45</v>
      </c>
      <c r="AC72" s="26" t="s">
        <v>46</v>
      </c>
      <c r="AD72" s="26">
        <f>'[1]1 квартал 2017 г'!AD71+'[1]2 квартал 2017'!AD71</f>
        <v>0</v>
      </c>
      <c r="AE72" s="26">
        <f>'[1]1 квартал 2017 г'!AE71+'[1]2 квартал 2017'!AE71</f>
        <v>0</v>
      </c>
      <c r="AF72" s="26" t="s">
        <v>49</v>
      </c>
      <c r="AG72" s="26" t="s">
        <v>44</v>
      </c>
      <c r="AH72" s="26">
        <f>'[1]1 квартал 2017 г'!AH71+'[1]2 квартал 2017'!AH71</f>
        <v>0</v>
      </c>
      <c r="AI72" s="26">
        <f>'[1]1 квартал 2017 г'!AI71+'[1]2 квартал 2017'!AI71</f>
        <v>0</v>
      </c>
      <c r="AJ72" s="26" t="s">
        <v>50</v>
      </c>
      <c r="AK72" s="26" t="s">
        <v>51</v>
      </c>
      <c r="AL72" s="26">
        <f>'[1]1 квартал 2017 г'!AL71+'[1]2 квартал 2017'!AL71</f>
        <v>0</v>
      </c>
      <c r="AM72" s="28">
        <f>'[1]1 квартал 2017 г'!AM71+'[1]2 квартал 2017'!AM71</f>
        <v>0</v>
      </c>
      <c r="AN72" s="26" t="s">
        <v>52</v>
      </c>
      <c r="AO72" s="26" t="s">
        <v>53</v>
      </c>
      <c r="AP72" s="26">
        <f>'[1]1 квартал 2017 г'!AP71+'[1]2 квартал 2017'!AP71</f>
        <v>0</v>
      </c>
      <c r="AQ72" s="26">
        <f>'[1]1 квартал 2017 г'!AQ71+'[1]2 квартал 2017'!AQ71</f>
        <v>0</v>
      </c>
      <c r="AR72" s="26" t="s">
        <v>54</v>
      </c>
      <c r="AS72" s="26" t="s">
        <v>55</v>
      </c>
      <c r="AT72" s="26">
        <f>'[1]1 квартал 2017 г'!AT71+'[1]2 квартал 2017'!AT71</f>
        <v>0</v>
      </c>
      <c r="AU72" s="26">
        <f>'[1]1 квартал 2017 г'!AU71+'[1]2 квартал 2017'!AU71</f>
        <v>0</v>
      </c>
      <c r="AV72" s="19"/>
      <c r="AW72" s="19"/>
      <c r="AX72" s="26">
        <f>'[1]1 квартал 2017 г'!AX71+'[1]2 квартал 2017'!AX71</f>
        <v>0</v>
      </c>
      <c r="AY72" s="26">
        <f>'[1]1 квартал 2017 г'!AY71+'[1]2 квартал 2017'!AY71</f>
        <v>0</v>
      </c>
      <c r="AZ72" s="26" t="s">
        <v>56</v>
      </c>
      <c r="BA72" s="26" t="s">
        <v>53</v>
      </c>
      <c r="BB72" s="26">
        <f>'[1]1 квартал 2017 г'!BB71+'[1]2 квартал 2017'!BB71</f>
        <v>0</v>
      </c>
      <c r="BC72" s="26">
        <f>'[1]1 квартал 2017 г'!BC71+'[1]2 квартал 2017'!BC71</f>
        <v>0</v>
      </c>
      <c r="BD72" s="26" t="s">
        <v>56</v>
      </c>
      <c r="BE72" s="26" t="s">
        <v>48</v>
      </c>
      <c r="BF72" s="26">
        <f>'[1]1 квартал 2017 г'!BF71+'[1]2 квартал 2017'!BF71</f>
        <v>0</v>
      </c>
      <c r="BG72" s="26">
        <f>'[1]1 квартал 2017 г'!BG71+'[1]2 квартал 2017'!BG71</f>
        <v>0</v>
      </c>
      <c r="BH72" s="26" t="s">
        <v>56</v>
      </c>
      <c r="BI72" s="26" t="s">
        <v>53</v>
      </c>
      <c r="BJ72" s="26">
        <f>'[1]1 квартал 2017 г'!BJ71+'[1]2 квартал 2017'!BJ71</f>
        <v>0</v>
      </c>
      <c r="BK72" s="28">
        <f>'[1]1 квартал 2017 г'!BK71+'[1]2 квартал 2017'!BK71</f>
        <v>0</v>
      </c>
      <c r="BL72" s="26" t="s">
        <v>57</v>
      </c>
      <c r="BM72" s="26" t="s">
        <v>58</v>
      </c>
      <c r="BN72" s="26">
        <f>'[1]1 квартал 2017 г'!BN71+'[1]2 квартал 2017'!BN71</f>
        <v>0</v>
      </c>
      <c r="BO72" s="26">
        <f>'[1]1 квартал 2017 г'!BO71+'[1]2 квартал 2017'!BO71</f>
        <v>0</v>
      </c>
      <c r="BP72" s="26" t="s">
        <v>59</v>
      </c>
      <c r="BQ72" s="26" t="s">
        <v>58</v>
      </c>
      <c r="BR72" s="26">
        <f>'[1]1 квартал 2017 г'!BR71+'[1]2 квартал 2017'!BR71</f>
        <v>0.02</v>
      </c>
      <c r="BS72" s="26">
        <f>'[1]1 квартал 2017 г'!BS71+'[1]2 квартал 2017'!BS71</f>
        <v>7.0060000000000002</v>
      </c>
      <c r="BT72" s="26" t="s">
        <v>60</v>
      </c>
      <c r="BU72" s="26" t="s">
        <v>61</v>
      </c>
      <c r="BV72" s="26">
        <f>'[1]1 квартал 2017 г'!BV71+'[1]2 квартал 2017'!BV71</f>
        <v>0</v>
      </c>
      <c r="BW72" s="26">
        <f>'[1]1 квартал 2017 г'!BW71+'[1]2 квартал 2017'!BW71</f>
        <v>0</v>
      </c>
      <c r="BX72" s="26" t="s">
        <v>60</v>
      </c>
      <c r="BY72" s="26" t="s">
        <v>55</v>
      </c>
      <c r="BZ72" s="26">
        <f>'[1]1 квартал 2017 г'!BZ71+'[1]2 квартал 2017'!BZ71</f>
        <v>0</v>
      </c>
      <c r="CA72" s="26">
        <f>'[1]1 квартал 2017 г'!CA71+'[1]2 квартал 2017'!CA71</f>
        <v>0</v>
      </c>
      <c r="CB72" s="26" t="s">
        <v>60</v>
      </c>
      <c r="CC72" s="26" t="s">
        <v>62</v>
      </c>
      <c r="CD72" s="26">
        <f>'[1]1 квартал 2017 г'!CD71+'[1]2 квартал 2017'!CD71</f>
        <v>0</v>
      </c>
      <c r="CE72" s="26">
        <f>'[1]1 квартал 2017 г'!CE71+'[1]2 квартал 2017'!CE71</f>
        <v>0</v>
      </c>
      <c r="CF72" s="26" t="s">
        <v>60</v>
      </c>
      <c r="CG72" s="26" t="s">
        <v>62</v>
      </c>
      <c r="CH72" s="26">
        <f>'[1]1 квартал 2017 г'!CH71+'[1]2 квартал 2017'!CH71</f>
        <v>0</v>
      </c>
      <c r="CI72" s="26">
        <f>'[1]1 квартал 2017 г'!CI71+'[1]2 квартал 2017'!CI71</f>
        <v>0</v>
      </c>
      <c r="CJ72" s="26" t="s">
        <v>60</v>
      </c>
      <c r="CK72" s="26" t="s">
        <v>53</v>
      </c>
      <c r="CL72" s="26">
        <f>'[1]1 квартал 2017 г'!CL71+'[1]2 квартал 2017'!CL71</f>
        <v>0</v>
      </c>
      <c r="CM72" s="26">
        <f>'[1]1 квартал 2017 г'!CM71+'[1]2 квартал 2017'!CM71</f>
        <v>0</v>
      </c>
      <c r="CN72" s="26" t="s">
        <v>63</v>
      </c>
      <c r="CO72" s="26" t="s">
        <v>53</v>
      </c>
      <c r="CP72" s="26">
        <f>'[1]1 квартал 2017 г'!CP71+'[1]2 квартал 2017'!CP71</f>
        <v>0</v>
      </c>
      <c r="CQ72" s="26">
        <f>'[1]1 квартал 2017 г'!CQ71+'[1]2 квартал 2017'!CQ71</f>
        <v>0</v>
      </c>
      <c r="CR72" s="26" t="s">
        <v>64</v>
      </c>
      <c r="CS72" s="26" t="s">
        <v>65</v>
      </c>
      <c r="CT72" s="26">
        <f>'[1]1 квартал 2017 г'!CT71+'[1]2 квартал 2017'!CT71</f>
        <v>0</v>
      </c>
      <c r="CU72" s="26">
        <f>'[1]1 квартал 2017 г'!CU71+'[1]2 квартал 2017'!CU71</f>
        <v>0</v>
      </c>
      <c r="CV72" s="26" t="s">
        <v>64</v>
      </c>
      <c r="CW72" s="26" t="s">
        <v>53</v>
      </c>
      <c r="CX72" s="26">
        <f>'[1]1 квартал 2017 г'!CX71+'[1]2 квартал 2017'!CX71</f>
        <v>5</v>
      </c>
      <c r="CY72" s="26">
        <f>'[1]1 квартал 2017 г'!CY71+'[1]2 квартал 2017'!CY71</f>
        <v>4.8440000000000003</v>
      </c>
      <c r="CZ72" s="26" t="s">
        <v>64</v>
      </c>
      <c r="DA72" s="26" t="s">
        <v>53</v>
      </c>
      <c r="DB72" s="26">
        <f>'[1]1 квартал 2017 г'!DB71+'[1]2 квартал 2017'!DB71</f>
        <v>0</v>
      </c>
      <c r="DC72" s="26">
        <f>'[1]1 квартал 2017 г'!DC71+'[1]2 квартал 2017'!DC71</f>
        <v>0</v>
      </c>
      <c r="DD72" s="26" t="s">
        <v>66</v>
      </c>
      <c r="DE72" s="26" t="s">
        <v>67</v>
      </c>
      <c r="DF72" s="26">
        <f>'[1]1 квартал 2017 г'!DF71+'[1]2 квартал 2017'!DF71</f>
        <v>0</v>
      </c>
      <c r="DG72" s="26">
        <f>'[1]1 квартал 2017 г'!DG71+'[1]2 квартал 2017'!DG71</f>
        <v>0</v>
      </c>
      <c r="DH72" s="26" t="s">
        <v>68</v>
      </c>
      <c r="DI72" s="26" t="s">
        <v>69</v>
      </c>
      <c r="DJ72" s="26">
        <f>'[1]1 квартал 2017 г'!DJ71+'[1]2 квартал 2017'!DJ71</f>
        <v>1.885</v>
      </c>
      <c r="DK72" s="26">
        <f>'[1]1 квартал 2017 г'!DK71+'[1]2 квартал 2017'!DK71</f>
        <v>150.80000000000001</v>
      </c>
      <c r="DL72" s="26" t="s">
        <v>70</v>
      </c>
      <c r="DM72" s="28">
        <f>'[1]1 квартал 2017 г'!DM71+'[1]2 квартал 2017'!DM71</f>
        <v>30.645</v>
      </c>
    </row>
    <row r="73" spans="1:119" customFormat="1" ht="15.75" x14ac:dyDescent="0.25">
      <c r="A73" s="19">
        <v>71</v>
      </c>
      <c r="B73" s="19">
        <v>1</v>
      </c>
      <c r="C73" s="20" t="s">
        <v>141</v>
      </c>
      <c r="D73" s="21" t="s">
        <v>42</v>
      </c>
      <c r="E73" s="30">
        <v>40.008020000000009</v>
      </c>
      <c r="F73" s="23">
        <v>166.3134</v>
      </c>
      <c r="G73" s="23">
        <v>16.798179999999999</v>
      </c>
      <c r="H73" s="23">
        <f t="shared" si="4"/>
        <v>183.11158</v>
      </c>
      <c r="I73" s="24">
        <f t="shared" si="5"/>
        <v>223.11960000000002</v>
      </c>
      <c r="J73" s="25">
        <f t="shared" si="6"/>
        <v>116.791</v>
      </c>
      <c r="K73" s="25">
        <f t="shared" si="7"/>
        <v>106.32860000000002</v>
      </c>
      <c r="L73" s="26" t="s">
        <v>43</v>
      </c>
      <c r="M73" s="26" t="s">
        <v>44</v>
      </c>
      <c r="N73" s="26">
        <f>'[1]1 квартал 2017 г'!N72+'[1]2 квартал 2017'!N72</f>
        <v>0</v>
      </c>
      <c r="O73" s="27">
        <f>'[1]1 квартал 2017 г'!O72+'[1]2 квартал 2017'!O72</f>
        <v>0</v>
      </c>
      <c r="P73" s="26" t="s">
        <v>45</v>
      </c>
      <c r="Q73" s="26" t="s">
        <v>46</v>
      </c>
      <c r="R73" s="26">
        <f>'[1]1 квартал 2017 г'!R72+'[1]2 квартал 2017'!R72</f>
        <v>0</v>
      </c>
      <c r="S73" s="26">
        <f>'[1]1 квартал 2017 г'!S72+'[1]2 квартал 2017'!S72</f>
        <v>0</v>
      </c>
      <c r="T73" s="26" t="s">
        <v>45</v>
      </c>
      <c r="U73" s="26" t="s">
        <v>47</v>
      </c>
      <c r="V73" s="19">
        <f>'[1]1 квартал 2017 г'!V72+'[1]2 квартал 2017'!V72</f>
        <v>0</v>
      </c>
      <c r="W73" s="19">
        <f>'[1]1 квартал 2017 г'!W72+'[1]2 квартал 2017'!W72</f>
        <v>0</v>
      </c>
      <c r="X73" s="19" t="s">
        <v>45</v>
      </c>
      <c r="Y73" s="19" t="s">
        <v>48</v>
      </c>
      <c r="Z73" s="19">
        <f>'[1]1 квартал 2017 г'!Z72+'[1]2 квартал 2017'!Z72</f>
        <v>0</v>
      </c>
      <c r="AA73" s="19">
        <f>'[1]1 квартал 2017 г'!AA72+'[1]2 квартал 2017'!AA72</f>
        <v>0</v>
      </c>
      <c r="AB73" s="26" t="s">
        <v>45</v>
      </c>
      <c r="AC73" s="26" t="s">
        <v>46</v>
      </c>
      <c r="AD73" s="26">
        <f>'[1]1 квартал 2017 г'!AD72+'[1]2 квартал 2017'!AD72</f>
        <v>0</v>
      </c>
      <c r="AE73" s="26">
        <f>'[1]1 квартал 2017 г'!AE72+'[1]2 квартал 2017'!AE72</f>
        <v>0</v>
      </c>
      <c r="AF73" s="26" t="s">
        <v>49</v>
      </c>
      <c r="AG73" s="26" t="s">
        <v>44</v>
      </c>
      <c r="AH73" s="26">
        <f>'[1]1 квартал 2017 г'!AH72+'[1]2 квартал 2017'!AH72</f>
        <v>7.0000000000000001E-3</v>
      </c>
      <c r="AI73" s="26">
        <f>'[1]1 квартал 2017 г'!AI72+'[1]2 квартал 2017'!AI72</f>
        <v>14.271000000000001</v>
      </c>
      <c r="AJ73" s="26" t="s">
        <v>50</v>
      </c>
      <c r="AK73" s="26" t="s">
        <v>51</v>
      </c>
      <c r="AL73" s="26">
        <f>'[1]1 квартал 2017 г'!AL72+'[1]2 квартал 2017'!AL72</f>
        <v>0</v>
      </c>
      <c r="AM73" s="28">
        <f>'[1]1 квартал 2017 г'!AM72+'[1]2 квартал 2017'!AM72</f>
        <v>0</v>
      </c>
      <c r="AN73" s="26" t="s">
        <v>52</v>
      </c>
      <c r="AO73" s="26" t="s">
        <v>53</v>
      </c>
      <c r="AP73" s="26">
        <f>'[1]1 квартал 2017 г'!AP72+'[1]2 квартал 2017'!AP72</f>
        <v>15</v>
      </c>
      <c r="AQ73" s="26">
        <f>'[1]1 квартал 2017 г'!AQ72+'[1]2 квартал 2017'!AQ72</f>
        <v>8.4440000000000008</v>
      </c>
      <c r="AR73" s="26" t="s">
        <v>54</v>
      </c>
      <c r="AS73" s="26" t="s">
        <v>55</v>
      </c>
      <c r="AT73" s="26">
        <f>'[1]1 квартал 2017 г'!AT72+'[1]2 квартал 2017'!AT72</f>
        <v>0</v>
      </c>
      <c r="AU73" s="26">
        <f>'[1]1 квартал 2017 г'!AU72+'[1]2 квартал 2017'!AU72</f>
        <v>0</v>
      </c>
      <c r="AV73" s="19"/>
      <c r="AW73" s="19"/>
      <c r="AX73" s="26">
        <f>'[1]1 квартал 2017 г'!AX72+'[1]2 квартал 2017'!AX72</f>
        <v>0</v>
      </c>
      <c r="AY73" s="26">
        <f>'[1]1 квартал 2017 г'!AY72+'[1]2 квартал 2017'!AY72</f>
        <v>0</v>
      </c>
      <c r="AZ73" s="26" t="s">
        <v>56</v>
      </c>
      <c r="BA73" s="26" t="s">
        <v>53</v>
      </c>
      <c r="BB73" s="26">
        <f>'[1]1 квартал 2017 г'!BB72+'[1]2 квартал 2017'!BB72</f>
        <v>0</v>
      </c>
      <c r="BC73" s="26">
        <f>'[1]1 квартал 2017 г'!BC72+'[1]2 квартал 2017'!BC72</f>
        <v>0</v>
      </c>
      <c r="BD73" s="26" t="s">
        <v>56</v>
      </c>
      <c r="BE73" s="26" t="s">
        <v>48</v>
      </c>
      <c r="BF73" s="26">
        <f>'[1]1 квартал 2017 г'!BF72+'[1]2 квартал 2017'!BF72</f>
        <v>0</v>
      </c>
      <c r="BG73" s="26">
        <f>'[1]1 квартал 2017 г'!BG72+'[1]2 квартал 2017'!BG72</f>
        <v>0</v>
      </c>
      <c r="BH73" s="26" t="s">
        <v>56</v>
      </c>
      <c r="BI73" s="26" t="s">
        <v>53</v>
      </c>
      <c r="BJ73" s="26">
        <f>'[1]1 квартал 2017 г'!BJ72+'[1]2 квартал 2017'!BJ72</f>
        <v>0</v>
      </c>
      <c r="BK73" s="28">
        <f>'[1]1 квартал 2017 г'!BK72+'[1]2 квартал 2017'!BK72</f>
        <v>0</v>
      </c>
      <c r="BL73" s="26" t="s">
        <v>57</v>
      </c>
      <c r="BM73" s="26" t="s">
        <v>58</v>
      </c>
      <c r="BN73" s="26">
        <f>'[1]1 квартал 2017 г'!BN72+'[1]2 квартал 2017'!BN72</f>
        <v>2E-3</v>
      </c>
      <c r="BO73" s="26">
        <f>'[1]1 квартал 2017 г'!BO72+'[1]2 квартал 2017'!BO72</f>
        <v>0.86099999999999999</v>
      </c>
      <c r="BP73" s="26" t="s">
        <v>59</v>
      </c>
      <c r="BQ73" s="26" t="s">
        <v>58</v>
      </c>
      <c r="BR73" s="26">
        <f>'[1]1 квартал 2017 г'!BR72+'[1]2 квартал 2017'!BR72</f>
        <v>0</v>
      </c>
      <c r="BS73" s="26">
        <f>'[1]1 квартал 2017 г'!BS72+'[1]2 квартал 2017'!BS72</f>
        <v>0</v>
      </c>
      <c r="BT73" s="26" t="s">
        <v>60</v>
      </c>
      <c r="BU73" s="26" t="s">
        <v>61</v>
      </c>
      <c r="BV73" s="26">
        <f>'[1]1 квартал 2017 г'!BV72+'[1]2 квартал 2017'!BV72</f>
        <v>0</v>
      </c>
      <c r="BW73" s="26">
        <f>'[1]1 квартал 2017 г'!BW72+'[1]2 квартал 2017'!BW72</f>
        <v>0</v>
      </c>
      <c r="BX73" s="26" t="s">
        <v>60</v>
      </c>
      <c r="BY73" s="26" t="s">
        <v>55</v>
      </c>
      <c r="BZ73" s="26">
        <f>'[1]1 квартал 2017 г'!BZ72+'[1]2 квартал 2017'!BZ72</f>
        <v>0</v>
      </c>
      <c r="CA73" s="26">
        <f>'[1]1 квартал 2017 г'!CA72+'[1]2 квартал 2017'!CA72</f>
        <v>0</v>
      </c>
      <c r="CB73" s="26" t="s">
        <v>60</v>
      </c>
      <c r="CC73" s="26" t="s">
        <v>62</v>
      </c>
      <c r="CD73" s="26">
        <f>'[1]1 квартал 2017 г'!CD72+'[1]2 квартал 2017'!CD72</f>
        <v>0</v>
      </c>
      <c r="CE73" s="26">
        <f>'[1]1 квартал 2017 г'!CE72+'[1]2 квартал 2017'!CE72</f>
        <v>0</v>
      </c>
      <c r="CF73" s="26" t="s">
        <v>60</v>
      </c>
      <c r="CG73" s="26" t="s">
        <v>62</v>
      </c>
      <c r="CH73" s="26">
        <f>'[1]1 квартал 2017 г'!CH72+'[1]2 квартал 2017'!CH72</f>
        <v>0</v>
      </c>
      <c r="CI73" s="26">
        <f>'[1]1 квартал 2017 г'!CI72+'[1]2 квартал 2017'!CI72</f>
        <v>0</v>
      </c>
      <c r="CJ73" s="26" t="s">
        <v>60</v>
      </c>
      <c r="CK73" s="26" t="s">
        <v>53</v>
      </c>
      <c r="CL73" s="26">
        <f>'[1]1 квартал 2017 г'!CL72+'[1]2 квартал 2017'!CL72</f>
        <v>0</v>
      </c>
      <c r="CM73" s="26">
        <f>'[1]1 квартал 2017 г'!CM72+'[1]2 квартал 2017'!CM72</f>
        <v>0</v>
      </c>
      <c r="CN73" s="26" t="s">
        <v>63</v>
      </c>
      <c r="CO73" s="26" t="s">
        <v>53</v>
      </c>
      <c r="CP73" s="26">
        <f>'[1]1 квартал 2017 г'!CP72+'[1]2 квартал 2017'!CP72</f>
        <v>0</v>
      </c>
      <c r="CQ73" s="26">
        <f>'[1]1 квартал 2017 г'!CQ72+'[1]2 квартал 2017'!CQ72</f>
        <v>0</v>
      </c>
      <c r="CR73" s="26" t="s">
        <v>64</v>
      </c>
      <c r="CS73" s="26" t="s">
        <v>65</v>
      </c>
      <c r="CT73" s="26">
        <f>'[1]1 квартал 2017 г'!CT72+'[1]2 квартал 2017'!CT72</f>
        <v>0</v>
      </c>
      <c r="CU73" s="26">
        <f>'[1]1 квартал 2017 г'!CU72+'[1]2 квартал 2017'!CU72</f>
        <v>0</v>
      </c>
      <c r="CV73" s="26" t="s">
        <v>64</v>
      </c>
      <c r="CW73" s="26" t="s">
        <v>53</v>
      </c>
      <c r="CX73" s="26">
        <f>'[1]1 квартал 2017 г'!CX72+'[1]2 квартал 2017'!CX72</f>
        <v>0</v>
      </c>
      <c r="CY73" s="26">
        <f>'[1]1 квартал 2017 г'!CY72+'[1]2 квартал 2017'!CY72</f>
        <v>0</v>
      </c>
      <c r="CZ73" s="26" t="s">
        <v>64</v>
      </c>
      <c r="DA73" s="26" t="s">
        <v>53</v>
      </c>
      <c r="DB73" s="26">
        <f>'[1]1 квартал 2017 г'!DB72+'[1]2 квартал 2017'!DB72</f>
        <v>0</v>
      </c>
      <c r="DC73" s="26">
        <f>'[1]1 квартал 2017 г'!DC72+'[1]2 квартал 2017'!DC72</f>
        <v>0</v>
      </c>
      <c r="DD73" s="26" t="s">
        <v>66</v>
      </c>
      <c r="DE73" s="26" t="s">
        <v>67</v>
      </c>
      <c r="DF73" s="26">
        <f>'[1]1 квартал 2017 г'!DF72+'[1]2 квартал 2017'!DF72</f>
        <v>2E-3</v>
      </c>
      <c r="DG73" s="26">
        <f>'[1]1 квартал 2017 г'!DG72+'[1]2 квартал 2017'!DG72</f>
        <v>3.2010000000000001</v>
      </c>
      <c r="DH73" s="26" t="s">
        <v>68</v>
      </c>
      <c r="DI73" s="26" t="s">
        <v>69</v>
      </c>
      <c r="DJ73" s="26">
        <f>'[1]1 квартал 2017 г'!DJ72+'[1]2 квартал 2017'!DJ72</f>
        <v>0</v>
      </c>
      <c r="DK73" s="26">
        <f>'[1]1 квартал 2017 г'!DK72+'[1]2 квартал 2017'!DK72</f>
        <v>0</v>
      </c>
      <c r="DL73" s="26" t="s">
        <v>70</v>
      </c>
      <c r="DM73" s="28">
        <f>'[1]1 квартал 2017 г'!DM72+'[1]2 квартал 2017'!DM72</f>
        <v>90.013999999999996</v>
      </c>
    </row>
    <row r="74" spans="1:119" customFormat="1" ht="15.75" x14ac:dyDescent="0.25">
      <c r="A74" s="19">
        <v>72</v>
      </c>
      <c r="B74" s="19">
        <v>1</v>
      </c>
      <c r="C74" s="20" t="s">
        <v>142</v>
      </c>
      <c r="D74" s="21" t="s">
        <v>42</v>
      </c>
      <c r="E74" s="30">
        <v>375.96505999999999</v>
      </c>
      <c r="F74" s="23">
        <v>187.02312000000001</v>
      </c>
      <c r="G74" s="23">
        <v>47.149819999999998</v>
      </c>
      <c r="H74" s="23">
        <f t="shared" si="4"/>
        <v>234.17294000000001</v>
      </c>
      <c r="I74" s="24">
        <f t="shared" si="5"/>
        <v>610.13800000000003</v>
      </c>
      <c r="J74" s="25">
        <f t="shared" si="6"/>
        <v>205.75399999999999</v>
      </c>
      <c r="K74" s="25">
        <f t="shared" si="7"/>
        <v>404.38400000000001</v>
      </c>
      <c r="L74" s="26" t="s">
        <v>43</v>
      </c>
      <c r="M74" s="26" t="s">
        <v>44</v>
      </c>
      <c r="N74" s="26">
        <f>'[1]1 квартал 2017 г'!N73+'[1]2 квартал 2017'!N73</f>
        <v>0</v>
      </c>
      <c r="O74" s="27">
        <f>'[1]1 квартал 2017 г'!O73+'[1]2 квартал 2017'!O73</f>
        <v>0</v>
      </c>
      <c r="P74" s="26" t="s">
        <v>45</v>
      </c>
      <c r="Q74" s="26" t="s">
        <v>46</v>
      </c>
      <c r="R74" s="26">
        <f>'[1]1 квартал 2017 г'!R73+'[1]2 квартал 2017'!R73</f>
        <v>0</v>
      </c>
      <c r="S74" s="26">
        <f>'[1]1 квартал 2017 г'!S73+'[1]2 квартал 2017'!S73</f>
        <v>0</v>
      </c>
      <c r="T74" s="26" t="s">
        <v>45</v>
      </c>
      <c r="U74" s="26" t="s">
        <v>47</v>
      </c>
      <c r="V74" s="19">
        <f>'[1]1 квартал 2017 г'!V73+'[1]2 квартал 2017'!V73</f>
        <v>0</v>
      </c>
      <c r="W74" s="19">
        <f>'[1]1 квартал 2017 г'!W73+'[1]2 квартал 2017'!W73</f>
        <v>0</v>
      </c>
      <c r="X74" s="19" t="s">
        <v>45</v>
      </c>
      <c r="Y74" s="19" t="s">
        <v>48</v>
      </c>
      <c r="Z74" s="19">
        <f>'[1]1 квартал 2017 г'!Z73+'[1]2 квартал 2017'!Z73</f>
        <v>0</v>
      </c>
      <c r="AA74" s="19">
        <f>'[1]1 квартал 2017 г'!AA73+'[1]2 квартал 2017'!AA73</f>
        <v>0</v>
      </c>
      <c r="AB74" s="26" t="s">
        <v>45</v>
      </c>
      <c r="AC74" s="26" t="s">
        <v>46</v>
      </c>
      <c r="AD74" s="26">
        <f>'[1]1 квартал 2017 г'!AD73+'[1]2 квартал 2017'!AD73</f>
        <v>1</v>
      </c>
      <c r="AE74" s="26">
        <f>'[1]1 квартал 2017 г'!AE73+'[1]2 квартал 2017'!AE73</f>
        <v>1.008</v>
      </c>
      <c r="AF74" s="26" t="s">
        <v>49</v>
      </c>
      <c r="AG74" s="26" t="s">
        <v>44</v>
      </c>
      <c r="AH74" s="26">
        <f>'[1]1 квартал 2017 г'!AH73+'[1]2 квартал 2017'!AH73</f>
        <v>7.8E-2</v>
      </c>
      <c r="AI74" s="26">
        <f>'[1]1 квартал 2017 г'!AI73+'[1]2 квартал 2017'!AI73</f>
        <v>21.643000000000001</v>
      </c>
      <c r="AJ74" s="26" t="s">
        <v>50</v>
      </c>
      <c r="AK74" s="26" t="s">
        <v>51</v>
      </c>
      <c r="AL74" s="26">
        <f>'[1]1 квартал 2017 г'!AL73+'[1]2 квартал 2017'!AL73</f>
        <v>0</v>
      </c>
      <c r="AM74" s="28">
        <f>'[1]1 квартал 2017 г'!AM73+'[1]2 квартал 2017'!AM73</f>
        <v>0</v>
      </c>
      <c r="AN74" s="26" t="s">
        <v>52</v>
      </c>
      <c r="AO74" s="26" t="s">
        <v>53</v>
      </c>
      <c r="AP74" s="26">
        <f>'[1]1 квартал 2017 г'!AP73+'[1]2 квартал 2017'!AP73</f>
        <v>16</v>
      </c>
      <c r="AQ74" s="26">
        <f>'[1]1 квартал 2017 г'!AQ73+'[1]2 квартал 2017'!AQ73</f>
        <v>10.132999999999999</v>
      </c>
      <c r="AR74" s="26" t="s">
        <v>54</v>
      </c>
      <c r="AS74" s="26" t="s">
        <v>55</v>
      </c>
      <c r="AT74" s="26">
        <f>'[1]1 квартал 2017 г'!AT73+'[1]2 квартал 2017'!AT73</f>
        <v>0</v>
      </c>
      <c r="AU74" s="26">
        <f>'[1]1 квартал 2017 г'!AU73+'[1]2 квартал 2017'!AU73</f>
        <v>0</v>
      </c>
      <c r="AV74" s="19"/>
      <c r="AW74" s="19"/>
      <c r="AX74" s="26">
        <f>'[1]1 квартал 2017 г'!AX73+'[1]2 квартал 2017'!AX73</f>
        <v>0</v>
      </c>
      <c r="AY74" s="26">
        <f>'[1]1 квартал 2017 г'!AY73+'[1]2 квартал 2017'!AY73</f>
        <v>0</v>
      </c>
      <c r="AZ74" s="26" t="s">
        <v>56</v>
      </c>
      <c r="BA74" s="26" t="s">
        <v>53</v>
      </c>
      <c r="BB74" s="26">
        <f>'[1]1 квартал 2017 г'!BB73+'[1]2 квартал 2017'!BB73</f>
        <v>0</v>
      </c>
      <c r="BC74" s="26">
        <f>'[1]1 квартал 2017 г'!BC73+'[1]2 квартал 2017'!BC73</f>
        <v>0</v>
      </c>
      <c r="BD74" s="26" t="s">
        <v>56</v>
      </c>
      <c r="BE74" s="26" t="s">
        <v>48</v>
      </c>
      <c r="BF74" s="26">
        <f>'[1]1 квартал 2017 г'!BF73+'[1]2 квартал 2017'!BF73</f>
        <v>0</v>
      </c>
      <c r="BG74" s="26">
        <f>'[1]1 квартал 2017 г'!BG73+'[1]2 квартал 2017'!BG73</f>
        <v>0</v>
      </c>
      <c r="BH74" s="26" t="s">
        <v>56</v>
      </c>
      <c r="BI74" s="26" t="s">
        <v>53</v>
      </c>
      <c r="BJ74" s="26">
        <f>'[1]1 квартал 2017 г'!BJ73+'[1]2 квартал 2017'!BJ73</f>
        <v>0</v>
      </c>
      <c r="BK74" s="28">
        <f>'[1]1 квартал 2017 г'!BK73+'[1]2 квартал 2017'!BK73</f>
        <v>0</v>
      </c>
      <c r="BL74" s="26" t="s">
        <v>57</v>
      </c>
      <c r="BM74" s="26" t="s">
        <v>58</v>
      </c>
      <c r="BN74" s="26">
        <f>'[1]1 квартал 2017 г'!BN73+'[1]2 квартал 2017'!BN73</f>
        <v>0</v>
      </c>
      <c r="BO74" s="26">
        <f>'[1]1 квартал 2017 г'!BO73+'[1]2 квартал 2017'!BO73</f>
        <v>0</v>
      </c>
      <c r="BP74" s="26" t="s">
        <v>59</v>
      </c>
      <c r="BQ74" s="26" t="s">
        <v>58</v>
      </c>
      <c r="BR74" s="26">
        <f>'[1]1 квартал 2017 г'!BR73+'[1]2 квартал 2017'!BR73</f>
        <v>0</v>
      </c>
      <c r="BS74" s="26">
        <f>'[1]1 квартал 2017 г'!BS73+'[1]2 квартал 2017'!BS73</f>
        <v>0</v>
      </c>
      <c r="BT74" s="26" t="s">
        <v>60</v>
      </c>
      <c r="BU74" s="26" t="s">
        <v>61</v>
      </c>
      <c r="BV74" s="26">
        <f>'[1]1 квартал 2017 г'!BV73+'[1]2 квартал 2017'!BV73</f>
        <v>0</v>
      </c>
      <c r="BW74" s="26">
        <f>'[1]1 квартал 2017 г'!BW73+'[1]2 квартал 2017'!BW73</f>
        <v>0</v>
      </c>
      <c r="BX74" s="26" t="s">
        <v>60</v>
      </c>
      <c r="BY74" s="26" t="s">
        <v>55</v>
      </c>
      <c r="BZ74" s="26">
        <f>'[1]1 квартал 2017 г'!BZ73+'[1]2 квартал 2017'!BZ73</f>
        <v>1.2E-2</v>
      </c>
      <c r="CA74" s="26">
        <f>'[1]1 квартал 2017 г'!CA73+'[1]2 квартал 2017'!CA73</f>
        <v>16.739000000000001</v>
      </c>
      <c r="CB74" s="26" t="s">
        <v>60</v>
      </c>
      <c r="CC74" s="26" t="s">
        <v>62</v>
      </c>
      <c r="CD74" s="26">
        <f>'[1]1 квартал 2017 г'!CD73+'[1]2 квартал 2017'!CD73</f>
        <v>6.0000000000000001E-3</v>
      </c>
      <c r="CE74" s="26">
        <f>'[1]1 квартал 2017 г'!CE73+'[1]2 квартал 2017'!CE73</f>
        <v>6.5590000000000002</v>
      </c>
      <c r="CF74" s="26" t="s">
        <v>60</v>
      </c>
      <c r="CG74" s="26" t="s">
        <v>62</v>
      </c>
      <c r="CH74" s="26">
        <f>'[1]1 квартал 2017 г'!CH73+'[1]2 квартал 2017'!CH73</f>
        <v>0</v>
      </c>
      <c r="CI74" s="26">
        <f>'[1]1 квартал 2017 г'!CI73+'[1]2 квартал 2017'!CI73</f>
        <v>0</v>
      </c>
      <c r="CJ74" s="26" t="s">
        <v>60</v>
      </c>
      <c r="CK74" s="26" t="s">
        <v>53</v>
      </c>
      <c r="CL74" s="26">
        <f>'[1]1 квартал 2017 г'!CL73+'[1]2 квартал 2017'!CL73</f>
        <v>0</v>
      </c>
      <c r="CM74" s="26">
        <f>'[1]1 квартал 2017 г'!CM73+'[1]2 квартал 2017'!CM73</f>
        <v>0</v>
      </c>
      <c r="CN74" s="26" t="s">
        <v>63</v>
      </c>
      <c r="CO74" s="26" t="s">
        <v>53</v>
      </c>
      <c r="CP74" s="26">
        <f>'[1]1 квартал 2017 г'!CP73+'[1]2 квартал 2017'!CP73</f>
        <v>8</v>
      </c>
      <c r="CQ74" s="26">
        <f>'[1]1 квартал 2017 г'!CQ73+'[1]2 квартал 2017'!CQ73</f>
        <v>5.718</v>
      </c>
      <c r="CR74" s="26" t="s">
        <v>64</v>
      </c>
      <c r="CS74" s="26" t="s">
        <v>65</v>
      </c>
      <c r="CT74" s="26">
        <f>'[1]1 квартал 2017 г'!CT73+'[1]2 квартал 2017'!CT73</f>
        <v>0</v>
      </c>
      <c r="CU74" s="26">
        <f>'[1]1 квартал 2017 г'!CU73+'[1]2 квартал 2017'!CU73</f>
        <v>0</v>
      </c>
      <c r="CV74" s="26" t="s">
        <v>64</v>
      </c>
      <c r="CW74" s="26" t="s">
        <v>53</v>
      </c>
      <c r="CX74" s="26">
        <f>'[1]1 квартал 2017 г'!CX73+'[1]2 квартал 2017'!CX73</f>
        <v>1</v>
      </c>
      <c r="CY74" s="26">
        <f>'[1]1 квартал 2017 г'!CY73+'[1]2 квартал 2017'!CY73</f>
        <v>1.1299999999999999</v>
      </c>
      <c r="CZ74" s="26" t="s">
        <v>64</v>
      </c>
      <c r="DA74" s="26" t="s">
        <v>53</v>
      </c>
      <c r="DB74" s="26">
        <f>'[1]1 квартал 2017 г'!DB73+'[1]2 квартал 2017'!DB73</f>
        <v>0</v>
      </c>
      <c r="DC74" s="26">
        <f>'[1]1 квартал 2017 г'!DC73+'[1]2 квартал 2017'!DC73</f>
        <v>0</v>
      </c>
      <c r="DD74" s="26" t="s">
        <v>66</v>
      </c>
      <c r="DE74" s="26" t="s">
        <v>67</v>
      </c>
      <c r="DF74" s="26">
        <f>'[1]1 квартал 2017 г'!DF73+'[1]2 квартал 2017'!DF73</f>
        <v>0</v>
      </c>
      <c r="DG74" s="26">
        <f>'[1]1 квартал 2017 г'!DG73+'[1]2 квартал 2017'!DG73</f>
        <v>0</v>
      </c>
      <c r="DH74" s="26" t="s">
        <v>68</v>
      </c>
      <c r="DI74" s="26" t="s">
        <v>69</v>
      </c>
      <c r="DJ74" s="26">
        <f>'[1]1 квартал 2017 г'!DJ73+'[1]2 квартал 2017'!DJ73</f>
        <v>1.5049999999999999</v>
      </c>
      <c r="DK74" s="26">
        <f>'[1]1 квартал 2017 г'!DK73+'[1]2 квартал 2017'!DK73</f>
        <v>120.39999999999999</v>
      </c>
      <c r="DL74" s="26" t="s">
        <v>70</v>
      </c>
      <c r="DM74" s="28">
        <f>'[1]1 квартал 2017 г'!DM73+'[1]2 квартал 2017'!DM73</f>
        <v>22.423999999999999</v>
      </c>
    </row>
    <row r="75" spans="1:119" customFormat="1" ht="15.75" x14ac:dyDescent="0.25">
      <c r="A75" s="19">
        <v>73</v>
      </c>
      <c r="B75" s="19">
        <v>1</v>
      </c>
      <c r="C75" s="20" t="s">
        <v>143</v>
      </c>
      <c r="D75" s="21" t="s">
        <v>42</v>
      </c>
      <c r="E75" s="30">
        <v>126.11169999999998</v>
      </c>
      <c r="F75" s="23">
        <v>95.475480000000005</v>
      </c>
      <c r="G75" s="23">
        <v>41.410269999999997</v>
      </c>
      <c r="H75" s="23">
        <f t="shared" si="4"/>
        <v>136.88575</v>
      </c>
      <c r="I75" s="24">
        <f t="shared" si="5"/>
        <v>262.99744999999996</v>
      </c>
      <c r="J75" s="25">
        <f t="shared" si="6"/>
        <v>2.7370000000000001</v>
      </c>
      <c r="K75" s="25">
        <f t="shared" si="7"/>
        <v>260.26044999999993</v>
      </c>
      <c r="L75" s="26" t="s">
        <v>43</v>
      </c>
      <c r="M75" s="26" t="s">
        <v>44</v>
      </c>
      <c r="N75" s="26">
        <f>'[1]1 квартал 2017 г'!N74+'[1]2 квартал 2017'!N74</f>
        <v>0</v>
      </c>
      <c r="O75" s="27">
        <f>'[1]1 квартал 2017 г'!O74+'[1]2 квартал 2017'!O74</f>
        <v>0</v>
      </c>
      <c r="P75" s="26" t="s">
        <v>45</v>
      </c>
      <c r="Q75" s="26" t="s">
        <v>46</v>
      </c>
      <c r="R75" s="26">
        <f>'[1]1 квартал 2017 г'!R74+'[1]2 квартал 2017'!R74</f>
        <v>0</v>
      </c>
      <c r="S75" s="26">
        <f>'[1]1 квартал 2017 г'!S74+'[1]2 квартал 2017'!S74</f>
        <v>0</v>
      </c>
      <c r="T75" s="26" t="s">
        <v>45</v>
      </c>
      <c r="U75" s="26" t="s">
        <v>47</v>
      </c>
      <c r="V75" s="19">
        <f>'[1]1 квартал 2017 г'!V74+'[1]2 квартал 2017'!V74</f>
        <v>0</v>
      </c>
      <c r="W75" s="19">
        <f>'[1]1 квартал 2017 г'!W74+'[1]2 квартал 2017'!W74</f>
        <v>0</v>
      </c>
      <c r="X75" s="19" t="s">
        <v>45</v>
      </c>
      <c r="Y75" s="19" t="s">
        <v>48</v>
      </c>
      <c r="Z75" s="19">
        <f>'[1]1 квартал 2017 г'!Z74+'[1]2 квартал 2017'!Z74</f>
        <v>0</v>
      </c>
      <c r="AA75" s="19">
        <f>'[1]1 квартал 2017 г'!AA74+'[1]2 квартал 2017'!AA74</f>
        <v>0</v>
      </c>
      <c r="AB75" s="26" t="s">
        <v>45</v>
      </c>
      <c r="AC75" s="26" t="s">
        <v>46</v>
      </c>
      <c r="AD75" s="26">
        <f>'[1]1 квартал 2017 г'!AD74+'[1]2 квартал 2017'!AD74</f>
        <v>0</v>
      </c>
      <c r="AE75" s="26">
        <f>'[1]1 квартал 2017 г'!AE74+'[1]2 квартал 2017'!AE74</f>
        <v>0</v>
      </c>
      <c r="AF75" s="26" t="s">
        <v>49</v>
      </c>
      <c r="AG75" s="26" t="s">
        <v>44</v>
      </c>
      <c r="AH75" s="26">
        <f>'[1]1 квартал 2017 г'!AH74+'[1]2 квартал 2017'!AH74</f>
        <v>0</v>
      </c>
      <c r="AI75" s="26">
        <f>'[1]1 квартал 2017 г'!AI74+'[1]2 квартал 2017'!AI74</f>
        <v>0</v>
      </c>
      <c r="AJ75" s="26" t="s">
        <v>50</v>
      </c>
      <c r="AK75" s="26" t="s">
        <v>51</v>
      </c>
      <c r="AL75" s="26">
        <f>'[1]1 квартал 2017 г'!AL74+'[1]2 квартал 2017'!AL74</f>
        <v>0</v>
      </c>
      <c r="AM75" s="28">
        <f>'[1]1 квартал 2017 г'!AM74+'[1]2 квартал 2017'!AM74</f>
        <v>0</v>
      </c>
      <c r="AN75" s="26" t="s">
        <v>52</v>
      </c>
      <c r="AO75" s="26" t="s">
        <v>53</v>
      </c>
      <c r="AP75" s="26">
        <f>'[1]1 квартал 2017 г'!AP74+'[1]2 квартал 2017'!AP74</f>
        <v>5</v>
      </c>
      <c r="AQ75" s="26">
        <f>'[1]1 квартал 2017 г'!AQ74+'[1]2 квартал 2017'!AQ74</f>
        <v>2.7370000000000001</v>
      </c>
      <c r="AR75" s="26" t="s">
        <v>54</v>
      </c>
      <c r="AS75" s="26" t="s">
        <v>55</v>
      </c>
      <c r="AT75" s="26">
        <f>'[1]1 квартал 2017 г'!AT74+'[1]2 квартал 2017'!AT74</f>
        <v>0</v>
      </c>
      <c r="AU75" s="26">
        <f>'[1]1 квартал 2017 г'!AU74+'[1]2 квартал 2017'!AU74</f>
        <v>0</v>
      </c>
      <c r="AV75" s="19"/>
      <c r="AW75" s="19"/>
      <c r="AX75" s="26">
        <f>'[1]1 квартал 2017 г'!AX74+'[1]2 квартал 2017'!AX74</f>
        <v>0</v>
      </c>
      <c r="AY75" s="26">
        <f>'[1]1 квартал 2017 г'!AY74+'[1]2 квартал 2017'!AY74</f>
        <v>0</v>
      </c>
      <c r="AZ75" s="26" t="s">
        <v>56</v>
      </c>
      <c r="BA75" s="26" t="s">
        <v>53</v>
      </c>
      <c r="BB75" s="26">
        <f>'[1]1 квартал 2017 г'!BB74+'[1]2 квартал 2017'!BB74</f>
        <v>0</v>
      </c>
      <c r="BC75" s="26">
        <f>'[1]1 квартал 2017 г'!BC74+'[1]2 квартал 2017'!BC74</f>
        <v>0</v>
      </c>
      <c r="BD75" s="26" t="s">
        <v>56</v>
      </c>
      <c r="BE75" s="26" t="s">
        <v>48</v>
      </c>
      <c r="BF75" s="26">
        <f>'[1]1 квартал 2017 г'!BF74+'[1]2 квартал 2017'!BF74</f>
        <v>0</v>
      </c>
      <c r="BG75" s="26">
        <f>'[1]1 квартал 2017 г'!BG74+'[1]2 квартал 2017'!BG74</f>
        <v>0</v>
      </c>
      <c r="BH75" s="26" t="s">
        <v>56</v>
      </c>
      <c r="BI75" s="26" t="s">
        <v>53</v>
      </c>
      <c r="BJ75" s="26">
        <f>'[1]1 квартал 2017 г'!BJ74+'[1]2 квартал 2017'!BJ74</f>
        <v>0</v>
      </c>
      <c r="BK75" s="28">
        <f>'[1]1 квартал 2017 г'!BK74+'[1]2 квартал 2017'!BK74</f>
        <v>0</v>
      </c>
      <c r="BL75" s="26" t="s">
        <v>57</v>
      </c>
      <c r="BM75" s="26" t="s">
        <v>58</v>
      </c>
      <c r="BN75" s="26">
        <f>'[1]1 квартал 2017 г'!BN74+'[1]2 квартал 2017'!BN74</f>
        <v>0</v>
      </c>
      <c r="BO75" s="26">
        <f>'[1]1 квартал 2017 г'!BO74+'[1]2 квартал 2017'!BO74</f>
        <v>0</v>
      </c>
      <c r="BP75" s="26" t="s">
        <v>59</v>
      </c>
      <c r="BQ75" s="26" t="s">
        <v>58</v>
      </c>
      <c r="BR75" s="26">
        <f>'[1]1 квартал 2017 г'!BR74+'[1]2 квартал 2017'!BR74</f>
        <v>0</v>
      </c>
      <c r="BS75" s="26">
        <f>'[1]1 квартал 2017 г'!BS74+'[1]2 квартал 2017'!BS74</f>
        <v>0</v>
      </c>
      <c r="BT75" s="26" t="s">
        <v>60</v>
      </c>
      <c r="BU75" s="26" t="s">
        <v>61</v>
      </c>
      <c r="BV75" s="26">
        <f>'[1]1 квартал 2017 г'!BV74+'[1]2 квартал 2017'!BV74</f>
        <v>0</v>
      </c>
      <c r="BW75" s="26">
        <f>'[1]1 квартал 2017 г'!BW74+'[1]2 квартал 2017'!BW74</f>
        <v>0</v>
      </c>
      <c r="BX75" s="26" t="s">
        <v>60</v>
      </c>
      <c r="BY75" s="26" t="s">
        <v>55</v>
      </c>
      <c r="BZ75" s="26">
        <f>'[1]1 квартал 2017 г'!BZ74+'[1]2 квартал 2017'!BZ74</f>
        <v>0</v>
      </c>
      <c r="CA75" s="26">
        <f>'[1]1 квартал 2017 г'!CA74+'[1]2 квартал 2017'!CA74</f>
        <v>0</v>
      </c>
      <c r="CB75" s="26" t="s">
        <v>60</v>
      </c>
      <c r="CC75" s="26" t="s">
        <v>62</v>
      </c>
      <c r="CD75" s="26">
        <f>'[1]1 квартал 2017 г'!CD74+'[1]2 квартал 2017'!CD74</f>
        <v>0</v>
      </c>
      <c r="CE75" s="26">
        <f>'[1]1 квартал 2017 г'!CE74+'[1]2 квартал 2017'!CE74</f>
        <v>0</v>
      </c>
      <c r="CF75" s="26" t="s">
        <v>60</v>
      </c>
      <c r="CG75" s="26" t="s">
        <v>62</v>
      </c>
      <c r="CH75" s="26">
        <f>'[1]1 квартал 2017 г'!CH74+'[1]2 квартал 2017'!CH74</f>
        <v>0</v>
      </c>
      <c r="CI75" s="26">
        <f>'[1]1 квартал 2017 г'!CI74+'[1]2 квартал 2017'!CI74</f>
        <v>0</v>
      </c>
      <c r="CJ75" s="26" t="s">
        <v>60</v>
      </c>
      <c r="CK75" s="26" t="s">
        <v>53</v>
      </c>
      <c r="CL75" s="26">
        <f>'[1]1 квартал 2017 г'!CL74+'[1]2 квартал 2017'!CL74</f>
        <v>0</v>
      </c>
      <c r="CM75" s="26">
        <f>'[1]1 квартал 2017 г'!CM74+'[1]2 квартал 2017'!CM74</f>
        <v>0</v>
      </c>
      <c r="CN75" s="26" t="s">
        <v>63</v>
      </c>
      <c r="CO75" s="26" t="s">
        <v>53</v>
      </c>
      <c r="CP75" s="26">
        <f>'[1]1 квартал 2017 г'!CP74+'[1]2 квартал 2017'!CP74</f>
        <v>0</v>
      </c>
      <c r="CQ75" s="26">
        <f>'[1]1 квартал 2017 г'!CQ74+'[1]2 квартал 2017'!CQ74</f>
        <v>0</v>
      </c>
      <c r="CR75" s="26" t="s">
        <v>64</v>
      </c>
      <c r="CS75" s="26" t="s">
        <v>65</v>
      </c>
      <c r="CT75" s="26">
        <f>'[1]1 квартал 2017 г'!CT74+'[1]2 квартал 2017'!CT74</f>
        <v>0</v>
      </c>
      <c r="CU75" s="26">
        <f>'[1]1 квартал 2017 г'!CU74+'[1]2 квартал 2017'!CU74</f>
        <v>0</v>
      </c>
      <c r="CV75" s="26" t="s">
        <v>64</v>
      </c>
      <c r="CW75" s="26" t="s">
        <v>53</v>
      </c>
      <c r="CX75" s="26">
        <f>'[1]1 квартал 2017 г'!CX74+'[1]2 квартал 2017'!CX74</f>
        <v>0</v>
      </c>
      <c r="CY75" s="26">
        <f>'[1]1 квартал 2017 г'!CY74+'[1]2 квартал 2017'!CY74</f>
        <v>0</v>
      </c>
      <c r="CZ75" s="26" t="s">
        <v>64</v>
      </c>
      <c r="DA75" s="26" t="s">
        <v>53</v>
      </c>
      <c r="DB75" s="26">
        <f>'[1]1 квартал 2017 г'!DB74+'[1]2 квартал 2017'!DB74</f>
        <v>0</v>
      </c>
      <c r="DC75" s="26">
        <f>'[1]1 квартал 2017 г'!DC74+'[1]2 квартал 2017'!DC74</f>
        <v>0</v>
      </c>
      <c r="DD75" s="26" t="s">
        <v>66</v>
      </c>
      <c r="DE75" s="26" t="s">
        <v>67</v>
      </c>
      <c r="DF75" s="26">
        <f>'[1]1 квартал 2017 г'!DF74+'[1]2 квартал 2017'!DF74</f>
        <v>0</v>
      </c>
      <c r="DG75" s="26">
        <f>'[1]1 квартал 2017 г'!DG74+'[1]2 квартал 2017'!DG74</f>
        <v>0</v>
      </c>
      <c r="DH75" s="26" t="s">
        <v>68</v>
      </c>
      <c r="DI75" s="26" t="s">
        <v>69</v>
      </c>
      <c r="DJ75" s="26">
        <f>'[1]1 квартал 2017 г'!DJ74+'[1]2 квартал 2017'!DJ74</f>
        <v>0</v>
      </c>
      <c r="DK75" s="26">
        <f>'[1]1 квартал 2017 г'!DK74+'[1]2 квартал 2017'!DK74</f>
        <v>0</v>
      </c>
      <c r="DL75" s="26" t="s">
        <v>70</v>
      </c>
      <c r="DM75" s="28">
        <f>'[1]1 квартал 2017 г'!DM74+'[1]2 квартал 2017'!DM74</f>
        <v>0</v>
      </c>
    </row>
    <row r="76" spans="1:119" customFormat="1" ht="15.75" x14ac:dyDescent="0.25">
      <c r="A76" s="19">
        <v>74</v>
      </c>
      <c r="B76" s="19">
        <v>1</v>
      </c>
      <c r="C76" s="20" t="s">
        <v>144</v>
      </c>
      <c r="D76" s="21" t="s">
        <v>42</v>
      </c>
      <c r="E76" s="30">
        <v>11.571259999999995</v>
      </c>
      <c r="F76" s="23">
        <v>250.78164000000001</v>
      </c>
      <c r="G76" s="23">
        <v>22.189430000000002</v>
      </c>
      <c r="H76" s="23">
        <f t="shared" si="4"/>
        <v>272.97107</v>
      </c>
      <c r="I76" s="24">
        <f t="shared" si="5"/>
        <v>284.54232999999999</v>
      </c>
      <c r="J76" s="25">
        <f t="shared" si="6"/>
        <v>300.18399999999997</v>
      </c>
      <c r="K76" s="25">
        <f t="shared" si="7"/>
        <v>-15.641669999999976</v>
      </c>
      <c r="L76" s="26" t="s">
        <v>43</v>
      </c>
      <c r="M76" s="26" t="s">
        <v>44</v>
      </c>
      <c r="N76" s="26">
        <f>'[1]1 квартал 2017 г'!N75+'[1]2 квартал 2017'!N75</f>
        <v>0</v>
      </c>
      <c r="O76" s="27">
        <f>'[1]1 квартал 2017 г'!O75+'[1]2 квартал 2017'!O75</f>
        <v>0</v>
      </c>
      <c r="P76" s="26" t="s">
        <v>45</v>
      </c>
      <c r="Q76" s="26" t="s">
        <v>46</v>
      </c>
      <c r="R76" s="26">
        <f>'[1]1 квартал 2017 г'!R75+'[1]2 квартал 2017'!R75</f>
        <v>0</v>
      </c>
      <c r="S76" s="26">
        <f>'[1]1 квартал 2017 г'!S75+'[1]2 квартал 2017'!S75</f>
        <v>0</v>
      </c>
      <c r="T76" s="26" t="s">
        <v>45</v>
      </c>
      <c r="U76" s="26" t="s">
        <v>47</v>
      </c>
      <c r="V76" s="19">
        <f>'[1]1 квартал 2017 г'!V75+'[1]2 квартал 2017'!V75</f>
        <v>0</v>
      </c>
      <c r="W76" s="19">
        <f>'[1]1 квартал 2017 г'!W75+'[1]2 квартал 2017'!W75</f>
        <v>0</v>
      </c>
      <c r="X76" s="19" t="s">
        <v>45</v>
      </c>
      <c r="Y76" s="19" t="s">
        <v>48</v>
      </c>
      <c r="Z76" s="19">
        <f>'[1]1 квартал 2017 г'!Z75+'[1]2 квартал 2017'!Z75</f>
        <v>0</v>
      </c>
      <c r="AA76" s="19">
        <f>'[1]1 квартал 2017 г'!AA75+'[1]2 квартал 2017'!AA75</f>
        <v>0</v>
      </c>
      <c r="AB76" s="26" t="s">
        <v>45</v>
      </c>
      <c r="AC76" s="26" t="s">
        <v>46</v>
      </c>
      <c r="AD76" s="26">
        <f>'[1]1 квартал 2017 г'!AD75+'[1]2 квартал 2017'!AD75</f>
        <v>0</v>
      </c>
      <c r="AE76" s="26">
        <f>'[1]1 квартал 2017 г'!AE75+'[1]2 квартал 2017'!AE75</f>
        <v>0</v>
      </c>
      <c r="AF76" s="26" t="s">
        <v>49</v>
      </c>
      <c r="AG76" s="26" t="s">
        <v>44</v>
      </c>
      <c r="AH76" s="26">
        <f>'[1]1 квартал 2017 г'!AH75+'[1]2 квартал 2017'!AH75</f>
        <v>2E-3</v>
      </c>
      <c r="AI76" s="26">
        <f>'[1]1 квартал 2017 г'!AI75+'[1]2 квартал 2017'!AI75</f>
        <v>2.0939999999999999</v>
      </c>
      <c r="AJ76" s="26" t="s">
        <v>50</v>
      </c>
      <c r="AK76" s="26" t="s">
        <v>51</v>
      </c>
      <c r="AL76" s="26">
        <f>'[1]1 квартал 2017 г'!AL75+'[1]2 квартал 2017'!AL75</f>
        <v>0</v>
      </c>
      <c r="AM76" s="28">
        <f>'[1]1 квартал 2017 г'!AM75+'[1]2 квартал 2017'!AM75</f>
        <v>0</v>
      </c>
      <c r="AN76" s="26" t="s">
        <v>52</v>
      </c>
      <c r="AO76" s="26" t="s">
        <v>53</v>
      </c>
      <c r="AP76" s="26">
        <f>'[1]1 квартал 2017 г'!AP75+'[1]2 квартал 2017'!AP75</f>
        <v>17</v>
      </c>
      <c r="AQ76" s="26">
        <f>'[1]1 квартал 2017 г'!AQ75+'[1]2 квартал 2017'!AQ75</f>
        <v>11.257</v>
      </c>
      <c r="AR76" s="26" t="s">
        <v>54</v>
      </c>
      <c r="AS76" s="26" t="s">
        <v>55</v>
      </c>
      <c r="AT76" s="26">
        <f>'[1]1 квартал 2017 г'!AT75+'[1]2 квартал 2017'!AT75</f>
        <v>0</v>
      </c>
      <c r="AU76" s="26">
        <f>'[1]1 квартал 2017 г'!AU75+'[1]2 квартал 2017'!AU75</f>
        <v>0</v>
      </c>
      <c r="AV76" s="19"/>
      <c r="AW76" s="19"/>
      <c r="AX76" s="26">
        <f>'[1]1 квартал 2017 г'!AX75+'[1]2 квартал 2017'!AX75</f>
        <v>0</v>
      </c>
      <c r="AY76" s="26">
        <f>'[1]1 квартал 2017 г'!AY75+'[1]2 квартал 2017'!AY75</f>
        <v>0</v>
      </c>
      <c r="AZ76" s="26" t="s">
        <v>56</v>
      </c>
      <c r="BA76" s="26" t="s">
        <v>53</v>
      </c>
      <c r="BB76" s="26">
        <f>'[1]1 квартал 2017 г'!BB75+'[1]2 квартал 2017'!BB75</f>
        <v>0</v>
      </c>
      <c r="BC76" s="26">
        <f>'[1]1 квартал 2017 г'!BC75+'[1]2 квартал 2017'!BC75</f>
        <v>0</v>
      </c>
      <c r="BD76" s="26" t="s">
        <v>56</v>
      </c>
      <c r="BE76" s="26" t="s">
        <v>48</v>
      </c>
      <c r="BF76" s="26">
        <f>'[1]1 квартал 2017 г'!BF75+'[1]2 квартал 2017'!BF75</f>
        <v>0</v>
      </c>
      <c r="BG76" s="26">
        <f>'[1]1 квартал 2017 г'!BG75+'[1]2 квартал 2017'!BG75</f>
        <v>0</v>
      </c>
      <c r="BH76" s="26" t="s">
        <v>56</v>
      </c>
      <c r="BI76" s="26" t="s">
        <v>53</v>
      </c>
      <c r="BJ76" s="26">
        <f>'[1]1 квартал 2017 г'!BJ75+'[1]2 квартал 2017'!BJ75</f>
        <v>0</v>
      </c>
      <c r="BK76" s="28">
        <f>'[1]1 квартал 2017 г'!BK75+'[1]2 квартал 2017'!BK75</f>
        <v>0</v>
      </c>
      <c r="BL76" s="26" t="s">
        <v>57</v>
      </c>
      <c r="BM76" s="26" t="s">
        <v>58</v>
      </c>
      <c r="BN76" s="26">
        <f>'[1]1 квартал 2017 г'!BN75+'[1]2 квартал 2017'!BN75</f>
        <v>0</v>
      </c>
      <c r="BO76" s="26">
        <f>'[1]1 квартал 2017 г'!BO75+'[1]2 квартал 2017'!BO75</f>
        <v>0</v>
      </c>
      <c r="BP76" s="26" t="s">
        <v>59</v>
      </c>
      <c r="BQ76" s="26" t="s">
        <v>58</v>
      </c>
      <c r="BR76" s="26">
        <f>'[1]1 квартал 2017 г'!BR75+'[1]2 квартал 2017'!BR75</f>
        <v>0</v>
      </c>
      <c r="BS76" s="26">
        <f>'[1]1 квартал 2017 г'!BS75+'[1]2 квартал 2017'!BS75</f>
        <v>0</v>
      </c>
      <c r="BT76" s="26" t="s">
        <v>60</v>
      </c>
      <c r="BU76" s="26" t="s">
        <v>61</v>
      </c>
      <c r="BV76" s="26">
        <f>'[1]1 квартал 2017 г'!BV75+'[1]2 квартал 2017'!BV75</f>
        <v>2.4E-2</v>
      </c>
      <c r="BW76" s="26">
        <f>'[1]1 квартал 2017 г'!BW75+'[1]2 квартал 2017'!BW75</f>
        <v>84.915999999999997</v>
      </c>
      <c r="BX76" s="26" t="s">
        <v>60</v>
      </c>
      <c r="BY76" s="26" t="s">
        <v>55</v>
      </c>
      <c r="BZ76" s="26">
        <f>'[1]1 квартал 2017 г'!BZ75+'[1]2 квартал 2017'!BZ75</f>
        <v>0</v>
      </c>
      <c r="CA76" s="26">
        <f>'[1]1 квартал 2017 г'!CA75+'[1]2 квартал 2017'!CA75</f>
        <v>0</v>
      </c>
      <c r="CB76" s="26" t="s">
        <v>60</v>
      </c>
      <c r="CC76" s="26" t="s">
        <v>62</v>
      </c>
      <c r="CD76" s="26">
        <f>'[1]1 квартал 2017 г'!CD75+'[1]2 квартал 2017'!CD75</f>
        <v>0</v>
      </c>
      <c r="CE76" s="26">
        <f>'[1]1 квартал 2017 г'!CE75+'[1]2 квартал 2017'!CE75</f>
        <v>0</v>
      </c>
      <c r="CF76" s="26" t="s">
        <v>60</v>
      </c>
      <c r="CG76" s="26" t="s">
        <v>62</v>
      </c>
      <c r="CH76" s="26">
        <f>'[1]1 квартал 2017 г'!CH75+'[1]2 квартал 2017'!CH75</f>
        <v>0</v>
      </c>
      <c r="CI76" s="26">
        <f>'[1]1 квартал 2017 г'!CI75+'[1]2 квартал 2017'!CI75</f>
        <v>0</v>
      </c>
      <c r="CJ76" s="26" t="s">
        <v>60</v>
      </c>
      <c r="CK76" s="26" t="s">
        <v>53</v>
      </c>
      <c r="CL76" s="26">
        <f>'[1]1 квартал 2017 г'!CL75+'[1]2 квартал 2017'!CL75</f>
        <v>0</v>
      </c>
      <c r="CM76" s="26">
        <f>'[1]1 квартал 2017 г'!CM75+'[1]2 квартал 2017'!CM75</f>
        <v>0</v>
      </c>
      <c r="CN76" s="26" t="s">
        <v>63</v>
      </c>
      <c r="CO76" s="26" t="s">
        <v>53</v>
      </c>
      <c r="CP76" s="26">
        <f>'[1]1 квартал 2017 г'!CP75+'[1]2 квартал 2017'!CP75</f>
        <v>0</v>
      </c>
      <c r="CQ76" s="26">
        <f>'[1]1 квартал 2017 г'!CQ75+'[1]2 квартал 2017'!CQ75</f>
        <v>0</v>
      </c>
      <c r="CR76" s="26" t="s">
        <v>64</v>
      </c>
      <c r="CS76" s="26" t="s">
        <v>65</v>
      </c>
      <c r="CT76" s="26">
        <f>'[1]1 квартал 2017 г'!CT75+'[1]2 квартал 2017'!CT75</f>
        <v>0</v>
      </c>
      <c r="CU76" s="26">
        <f>'[1]1 квартал 2017 г'!CU75+'[1]2 квартал 2017'!CU75</f>
        <v>0</v>
      </c>
      <c r="CV76" s="26" t="s">
        <v>64</v>
      </c>
      <c r="CW76" s="26" t="s">
        <v>53</v>
      </c>
      <c r="CX76" s="26">
        <f>'[1]1 квартал 2017 г'!CX75+'[1]2 квартал 2017'!CX75</f>
        <v>0</v>
      </c>
      <c r="CY76" s="26">
        <f>'[1]1 квартал 2017 г'!CY75+'[1]2 квартал 2017'!CY75</f>
        <v>0</v>
      </c>
      <c r="CZ76" s="26" t="s">
        <v>64</v>
      </c>
      <c r="DA76" s="26" t="s">
        <v>53</v>
      </c>
      <c r="DB76" s="26">
        <f>'[1]1 квартал 2017 г'!DB75+'[1]2 квартал 2017'!DB75</f>
        <v>0</v>
      </c>
      <c r="DC76" s="26">
        <f>'[1]1 квартал 2017 г'!DC75+'[1]2 квартал 2017'!DC75</f>
        <v>0</v>
      </c>
      <c r="DD76" s="26" t="s">
        <v>66</v>
      </c>
      <c r="DE76" s="26" t="s">
        <v>67</v>
      </c>
      <c r="DF76" s="26">
        <f>'[1]1 квартал 2017 г'!DF75+'[1]2 квартал 2017'!DF75</f>
        <v>0</v>
      </c>
      <c r="DG76" s="26">
        <f>'[1]1 квартал 2017 г'!DG75+'[1]2 квартал 2017'!DG75</f>
        <v>0</v>
      </c>
      <c r="DH76" s="26" t="s">
        <v>68</v>
      </c>
      <c r="DI76" s="26" t="s">
        <v>69</v>
      </c>
      <c r="DJ76" s="26">
        <f>'[1]1 квартал 2017 г'!DJ75+'[1]2 квартал 2017'!DJ75</f>
        <v>2.25</v>
      </c>
      <c r="DK76" s="26">
        <f>'[1]1 квартал 2017 г'!DK75+'[1]2 квартал 2017'!DK75</f>
        <v>180</v>
      </c>
      <c r="DL76" s="26" t="s">
        <v>70</v>
      </c>
      <c r="DM76" s="28">
        <f>'[1]1 квартал 2017 г'!DM75+'[1]2 квартал 2017'!DM75</f>
        <v>21.917000000000002</v>
      </c>
    </row>
    <row r="77" spans="1:119" customFormat="1" ht="15.75" x14ac:dyDescent="0.25">
      <c r="A77" s="19">
        <v>75</v>
      </c>
      <c r="B77" s="19">
        <v>1</v>
      </c>
      <c r="C77" s="20" t="s">
        <v>145</v>
      </c>
      <c r="D77" s="21" t="s">
        <v>42</v>
      </c>
      <c r="E77" s="30">
        <v>5.8528000000000304</v>
      </c>
      <c r="F77" s="23">
        <v>109.80911999999999</v>
      </c>
      <c r="G77" s="23">
        <v>20.69462</v>
      </c>
      <c r="H77" s="23">
        <f t="shared" si="4"/>
        <v>130.50373999999999</v>
      </c>
      <c r="I77" s="24">
        <f t="shared" si="5"/>
        <v>136.35654000000002</v>
      </c>
      <c r="J77" s="25">
        <f t="shared" si="6"/>
        <v>0</v>
      </c>
      <c r="K77" s="25">
        <f t="shared" si="7"/>
        <v>136.35654000000002</v>
      </c>
      <c r="L77" s="26" t="s">
        <v>43</v>
      </c>
      <c r="M77" s="26" t="s">
        <v>44</v>
      </c>
      <c r="N77" s="26">
        <f>'[1]1 квартал 2017 г'!N76+'[1]2 квартал 2017'!N76</f>
        <v>0</v>
      </c>
      <c r="O77" s="27">
        <f>'[1]1 квартал 2017 г'!O76+'[1]2 квартал 2017'!O76</f>
        <v>0</v>
      </c>
      <c r="P77" s="26" t="s">
        <v>45</v>
      </c>
      <c r="Q77" s="26" t="s">
        <v>46</v>
      </c>
      <c r="R77" s="26">
        <f>'[1]1 квартал 2017 г'!R76+'[1]2 квартал 2017'!R76</f>
        <v>0</v>
      </c>
      <c r="S77" s="26">
        <f>'[1]1 квартал 2017 г'!S76+'[1]2 квартал 2017'!S76</f>
        <v>0</v>
      </c>
      <c r="T77" s="26" t="s">
        <v>45</v>
      </c>
      <c r="U77" s="26" t="s">
        <v>47</v>
      </c>
      <c r="V77" s="19">
        <f>'[1]1 квартал 2017 г'!V76+'[1]2 квартал 2017'!V76</f>
        <v>0</v>
      </c>
      <c r="W77" s="19">
        <f>'[1]1 квартал 2017 г'!W76+'[1]2 квартал 2017'!W76</f>
        <v>0</v>
      </c>
      <c r="X77" s="19" t="s">
        <v>45</v>
      </c>
      <c r="Y77" s="19" t="s">
        <v>48</v>
      </c>
      <c r="Z77" s="19">
        <f>'[1]1 квартал 2017 г'!Z76+'[1]2 квартал 2017'!Z76</f>
        <v>0</v>
      </c>
      <c r="AA77" s="19">
        <f>'[1]1 квартал 2017 г'!AA76+'[1]2 квартал 2017'!AA76</f>
        <v>0</v>
      </c>
      <c r="AB77" s="26" t="s">
        <v>45</v>
      </c>
      <c r="AC77" s="26" t="s">
        <v>46</v>
      </c>
      <c r="AD77" s="26">
        <f>'[1]1 квартал 2017 г'!AD76+'[1]2 квартал 2017'!AD76</f>
        <v>0</v>
      </c>
      <c r="AE77" s="26">
        <f>'[1]1 квартал 2017 г'!AE76+'[1]2 квартал 2017'!AE76</f>
        <v>0</v>
      </c>
      <c r="AF77" s="26" t="s">
        <v>49</v>
      </c>
      <c r="AG77" s="26" t="s">
        <v>44</v>
      </c>
      <c r="AH77" s="26">
        <f>'[1]1 квартал 2017 г'!AH76+'[1]2 квартал 2017'!AH76</f>
        <v>0</v>
      </c>
      <c r="AI77" s="26">
        <f>'[1]1 квартал 2017 г'!AI76+'[1]2 квартал 2017'!AI76</f>
        <v>0</v>
      </c>
      <c r="AJ77" s="26" t="s">
        <v>50</v>
      </c>
      <c r="AK77" s="26" t="s">
        <v>51</v>
      </c>
      <c r="AL77" s="26">
        <f>'[1]1 квартал 2017 г'!AL76+'[1]2 квартал 2017'!AL76</f>
        <v>0</v>
      </c>
      <c r="AM77" s="28">
        <f>'[1]1 квартал 2017 г'!AM76+'[1]2 квартал 2017'!AM76</f>
        <v>0</v>
      </c>
      <c r="AN77" s="26" t="s">
        <v>52</v>
      </c>
      <c r="AO77" s="26" t="s">
        <v>53</v>
      </c>
      <c r="AP77" s="26">
        <f>'[1]1 квартал 2017 г'!AP76+'[1]2 квартал 2017'!AP76</f>
        <v>0</v>
      </c>
      <c r="AQ77" s="26">
        <f>'[1]1 квартал 2017 г'!AQ76+'[1]2 квартал 2017'!AQ76</f>
        <v>0</v>
      </c>
      <c r="AR77" s="26" t="s">
        <v>54</v>
      </c>
      <c r="AS77" s="26" t="s">
        <v>55</v>
      </c>
      <c r="AT77" s="26">
        <f>'[1]1 квартал 2017 г'!AT76+'[1]2 квартал 2017'!AT76</f>
        <v>0</v>
      </c>
      <c r="AU77" s="26">
        <f>'[1]1 квартал 2017 г'!AU76+'[1]2 квартал 2017'!AU76</f>
        <v>0</v>
      </c>
      <c r="AV77" s="19"/>
      <c r="AW77" s="19"/>
      <c r="AX77" s="26">
        <f>'[1]1 квартал 2017 г'!AX76+'[1]2 квартал 2017'!AX76</f>
        <v>0</v>
      </c>
      <c r="AY77" s="26">
        <f>'[1]1 квартал 2017 г'!AY76+'[1]2 квартал 2017'!AY76</f>
        <v>0</v>
      </c>
      <c r="AZ77" s="26" t="s">
        <v>56</v>
      </c>
      <c r="BA77" s="26" t="s">
        <v>53</v>
      </c>
      <c r="BB77" s="26">
        <f>'[1]1 квартал 2017 г'!BB76+'[1]2 квартал 2017'!BB76</f>
        <v>0</v>
      </c>
      <c r="BC77" s="26">
        <f>'[1]1 квартал 2017 г'!BC76+'[1]2 квартал 2017'!BC76</f>
        <v>0</v>
      </c>
      <c r="BD77" s="26" t="s">
        <v>56</v>
      </c>
      <c r="BE77" s="26" t="s">
        <v>48</v>
      </c>
      <c r="BF77" s="26">
        <f>'[1]1 квартал 2017 г'!BF76+'[1]2 квартал 2017'!BF76</f>
        <v>0</v>
      </c>
      <c r="BG77" s="26">
        <f>'[1]1 квартал 2017 г'!BG76+'[1]2 квартал 2017'!BG76</f>
        <v>0</v>
      </c>
      <c r="BH77" s="26" t="s">
        <v>56</v>
      </c>
      <c r="BI77" s="26" t="s">
        <v>53</v>
      </c>
      <c r="BJ77" s="26">
        <f>'[1]1 квартал 2017 г'!BJ76+'[1]2 квартал 2017'!BJ76</f>
        <v>0</v>
      </c>
      <c r="BK77" s="28">
        <f>'[1]1 квартал 2017 г'!BK76+'[1]2 квартал 2017'!BK76</f>
        <v>0</v>
      </c>
      <c r="BL77" s="26" t="s">
        <v>57</v>
      </c>
      <c r="BM77" s="26" t="s">
        <v>58</v>
      </c>
      <c r="BN77" s="26">
        <f>'[1]1 квартал 2017 г'!BN76+'[1]2 квартал 2017'!BN76</f>
        <v>0</v>
      </c>
      <c r="BO77" s="26">
        <f>'[1]1 квартал 2017 г'!BO76+'[1]2 квартал 2017'!BO76</f>
        <v>0</v>
      </c>
      <c r="BP77" s="26" t="s">
        <v>59</v>
      </c>
      <c r="BQ77" s="26" t="s">
        <v>58</v>
      </c>
      <c r="BR77" s="26">
        <f>'[1]1 квартал 2017 г'!BR76+'[1]2 квартал 2017'!BR76</f>
        <v>0</v>
      </c>
      <c r="BS77" s="26">
        <f>'[1]1 квартал 2017 г'!BS76+'[1]2 квартал 2017'!BS76</f>
        <v>0</v>
      </c>
      <c r="BT77" s="26" t="s">
        <v>60</v>
      </c>
      <c r="BU77" s="26" t="s">
        <v>61</v>
      </c>
      <c r="BV77" s="26">
        <f>'[1]1 квартал 2017 г'!BV76+'[1]2 квартал 2017'!BV76</f>
        <v>0</v>
      </c>
      <c r="BW77" s="26">
        <f>'[1]1 квартал 2017 г'!BW76+'[1]2 квартал 2017'!BW76</f>
        <v>0</v>
      </c>
      <c r="BX77" s="26" t="s">
        <v>60</v>
      </c>
      <c r="BY77" s="26" t="s">
        <v>55</v>
      </c>
      <c r="BZ77" s="26">
        <f>'[1]1 квартал 2017 г'!BZ76+'[1]2 квартал 2017'!BZ76</f>
        <v>0</v>
      </c>
      <c r="CA77" s="26">
        <f>'[1]1 квартал 2017 г'!CA76+'[1]2 квартал 2017'!CA76</f>
        <v>0</v>
      </c>
      <c r="CB77" s="26" t="s">
        <v>60</v>
      </c>
      <c r="CC77" s="26" t="s">
        <v>62</v>
      </c>
      <c r="CD77" s="26">
        <f>'[1]1 квартал 2017 г'!CD76+'[1]2 квартал 2017'!CD76</f>
        <v>0</v>
      </c>
      <c r="CE77" s="26">
        <f>'[1]1 квартал 2017 г'!CE76+'[1]2 квартал 2017'!CE76</f>
        <v>0</v>
      </c>
      <c r="CF77" s="26" t="s">
        <v>60</v>
      </c>
      <c r="CG77" s="26" t="s">
        <v>62</v>
      </c>
      <c r="CH77" s="26">
        <f>'[1]1 квартал 2017 г'!CH76+'[1]2 квартал 2017'!CH76</f>
        <v>0</v>
      </c>
      <c r="CI77" s="26">
        <f>'[1]1 квартал 2017 г'!CI76+'[1]2 квартал 2017'!CI76</f>
        <v>0</v>
      </c>
      <c r="CJ77" s="26" t="s">
        <v>60</v>
      </c>
      <c r="CK77" s="26" t="s">
        <v>53</v>
      </c>
      <c r="CL77" s="26">
        <f>'[1]1 квартал 2017 г'!CL76+'[1]2 квартал 2017'!CL76</f>
        <v>0</v>
      </c>
      <c r="CM77" s="26">
        <f>'[1]1 квартал 2017 г'!CM76+'[1]2 квартал 2017'!CM76</f>
        <v>0</v>
      </c>
      <c r="CN77" s="26" t="s">
        <v>63</v>
      </c>
      <c r="CO77" s="26" t="s">
        <v>53</v>
      </c>
      <c r="CP77" s="26">
        <f>'[1]1 квартал 2017 г'!CP76+'[1]2 квартал 2017'!CP76</f>
        <v>0</v>
      </c>
      <c r="CQ77" s="26">
        <f>'[1]1 квартал 2017 г'!CQ76+'[1]2 квартал 2017'!CQ76</f>
        <v>0</v>
      </c>
      <c r="CR77" s="26" t="s">
        <v>64</v>
      </c>
      <c r="CS77" s="26" t="s">
        <v>65</v>
      </c>
      <c r="CT77" s="26">
        <f>'[1]1 квартал 2017 г'!CT76+'[1]2 квартал 2017'!CT76</f>
        <v>0</v>
      </c>
      <c r="CU77" s="26">
        <f>'[1]1 квартал 2017 г'!CU76+'[1]2 квартал 2017'!CU76</f>
        <v>0</v>
      </c>
      <c r="CV77" s="26" t="s">
        <v>64</v>
      </c>
      <c r="CW77" s="26" t="s">
        <v>53</v>
      </c>
      <c r="CX77" s="26">
        <f>'[1]1 квартал 2017 г'!CX76+'[1]2 квартал 2017'!CX76</f>
        <v>0</v>
      </c>
      <c r="CY77" s="26">
        <f>'[1]1 квартал 2017 г'!CY76+'[1]2 квартал 2017'!CY76</f>
        <v>0</v>
      </c>
      <c r="CZ77" s="26" t="s">
        <v>64</v>
      </c>
      <c r="DA77" s="26" t="s">
        <v>53</v>
      </c>
      <c r="DB77" s="26">
        <f>'[1]1 квартал 2017 г'!DB76+'[1]2 квартал 2017'!DB76</f>
        <v>0</v>
      </c>
      <c r="DC77" s="26">
        <f>'[1]1 квартал 2017 г'!DC76+'[1]2 квартал 2017'!DC76</f>
        <v>0</v>
      </c>
      <c r="DD77" s="26" t="s">
        <v>66</v>
      </c>
      <c r="DE77" s="26" t="s">
        <v>67</v>
      </c>
      <c r="DF77" s="26">
        <f>'[1]1 квартал 2017 г'!DF76+'[1]2 квартал 2017'!DF76</f>
        <v>0</v>
      </c>
      <c r="DG77" s="26">
        <f>'[1]1 квартал 2017 г'!DG76+'[1]2 квартал 2017'!DG76</f>
        <v>0</v>
      </c>
      <c r="DH77" s="26" t="s">
        <v>68</v>
      </c>
      <c r="DI77" s="26" t="s">
        <v>69</v>
      </c>
      <c r="DJ77" s="26">
        <f>'[1]1 квартал 2017 г'!DJ76+'[1]2 квартал 2017'!DJ76</f>
        <v>0</v>
      </c>
      <c r="DK77" s="26">
        <f>'[1]1 квартал 2017 г'!DK76+'[1]2 квартал 2017'!DK76</f>
        <v>0</v>
      </c>
      <c r="DL77" s="26" t="s">
        <v>70</v>
      </c>
      <c r="DM77" s="28">
        <f>'[1]1 квартал 2017 г'!DM76+'[1]2 квартал 2017'!DM76</f>
        <v>0</v>
      </c>
    </row>
    <row r="78" spans="1:119" customFormat="1" ht="15.75" x14ac:dyDescent="0.25">
      <c r="A78" s="19">
        <v>76</v>
      </c>
      <c r="B78" s="19">
        <v>1</v>
      </c>
      <c r="C78" s="20" t="s">
        <v>146</v>
      </c>
      <c r="D78" s="21" t="s">
        <v>42</v>
      </c>
      <c r="E78" s="30">
        <v>274.84483</v>
      </c>
      <c r="F78" s="23">
        <v>133.62155999999999</v>
      </c>
      <c r="G78" s="23">
        <v>34.570459999999997</v>
      </c>
      <c r="H78" s="23">
        <f t="shared" si="4"/>
        <v>168.19201999999999</v>
      </c>
      <c r="I78" s="24">
        <f t="shared" si="5"/>
        <v>443.03684999999996</v>
      </c>
      <c r="J78" s="25">
        <f t="shared" si="6"/>
        <v>111.29599999999999</v>
      </c>
      <c r="K78" s="25">
        <f t="shared" si="7"/>
        <v>331.74084999999997</v>
      </c>
      <c r="L78" s="26" t="s">
        <v>43</v>
      </c>
      <c r="M78" s="26" t="s">
        <v>44</v>
      </c>
      <c r="N78" s="26">
        <f>'[1]1 квартал 2017 г'!N77+'[1]2 квартал 2017'!N77</f>
        <v>0</v>
      </c>
      <c r="O78" s="27">
        <f>'[1]1 квартал 2017 г'!O77+'[1]2 квартал 2017'!O77</f>
        <v>0</v>
      </c>
      <c r="P78" s="26" t="s">
        <v>45</v>
      </c>
      <c r="Q78" s="26" t="s">
        <v>46</v>
      </c>
      <c r="R78" s="26">
        <f>'[1]1 квартал 2017 г'!R77+'[1]2 квартал 2017'!R77</f>
        <v>0</v>
      </c>
      <c r="S78" s="26">
        <f>'[1]1 квартал 2017 г'!S77+'[1]2 квартал 2017'!S77</f>
        <v>0</v>
      </c>
      <c r="T78" s="26" t="s">
        <v>45</v>
      </c>
      <c r="U78" s="26" t="s">
        <v>47</v>
      </c>
      <c r="V78" s="19">
        <f>'[1]1 квартал 2017 г'!V77+'[1]2 квартал 2017'!V77</f>
        <v>0</v>
      </c>
      <c r="W78" s="19">
        <f>'[1]1 квартал 2017 г'!W77+'[1]2 квартал 2017'!W77</f>
        <v>0</v>
      </c>
      <c r="X78" s="19" t="s">
        <v>45</v>
      </c>
      <c r="Y78" s="19" t="s">
        <v>48</v>
      </c>
      <c r="Z78" s="19">
        <f>'[1]1 квартал 2017 г'!Z77+'[1]2 квартал 2017'!Z77</f>
        <v>0</v>
      </c>
      <c r="AA78" s="19">
        <f>'[1]1 квартал 2017 г'!AA77+'[1]2 квартал 2017'!AA77</f>
        <v>0</v>
      </c>
      <c r="AB78" s="26" t="s">
        <v>45</v>
      </c>
      <c r="AC78" s="26" t="s">
        <v>46</v>
      </c>
      <c r="AD78" s="26">
        <f>'[1]1 квартал 2017 г'!AD77+'[1]2 квартал 2017'!AD77</f>
        <v>0</v>
      </c>
      <c r="AE78" s="26">
        <f>'[1]1 квартал 2017 г'!AE77+'[1]2 квартал 2017'!AE77</f>
        <v>0</v>
      </c>
      <c r="AF78" s="26" t="s">
        <v>49</v>
      </c>
      <c r="AG78" s="26" t="s">
        <v>44</v>
      </c>
      <c r="AH78" s="26">
        <f>'[1]1 квартал 2017 г'!AH77+'[1]2 квартал 2017'!AH77</f>
        <v>0</v>
      </c>
      <c r="AI78" s="26">
        <f>'[1]1 квартал 2017 г'!AI77+'[1]2 квартал 2017'!AI77</f>
        <v>0</v>
      </c>
      <c r="AJ78" s="26" t="s">
        <v>50</v>
      </c>
      <c r="AK78" s="26" t="s">
        <v>51</v>
      </c>
      <c r="AL78" s="26">
        <f>'[1]1 квартал 2017 г'!AL77+'[1]2 квартал 2017'!AL77</f>
        <v>0</v>
      </c>
      <c r="AM78" s="28">
        <f>'[1]1 квартал 2017 г'!AM77+'[1]2 квартал 2017'!AM77</f>
        <v>0</v>
      </c>
      <c r="AN78" s="26" t="s">
        <v>52</v>
      </c>
      <c r="AO78" s="26" t="s">
        <v>53</v>
      </c>
      <c r="AP78" s="26">
        <f>'[1]1 квартал 2017 г'!AP77+'[1]2 квартал 2017'!AP77</f>
        <v>0</v>
      </c>
      <c r="AQ78" s="26">
        <f>'[1]1 квартал 2017 г'!AQ77+'[1]2 квартал 2017'!AQ77</f>
        <v>0</v>
      </c>
      <c r="AR78" s="26" t="s">
        <v>54</v>
      </c>
      <c r="AS78" s="26" t="s">
        <v>55</v>
      </c>
      <c r="AT78" s="26">
        <f>'[1]1 квартал 2017 г'!AT77+'[1]2 квартал 2017'!AT77</f>
        <v>0</v>
      </c>
      <c r="AU78" s="26">
        <f>'[1]1 квартал 2017 г'!AU77+'[1]2 квартал 2017'!AU77</f>
        <v>0</v>
      </c>
      <c r="AV78" s="19"/>
      <c r="AW78" s="19"/>
      <c r="AX78" s="26">
        <f>'[1]1 квартал 2017 г'!AX77+'[1]2 квартал 2017'!AX77</f>
        <v>0</v>
      </c>
      <c r="AY78" s="26">
        <f>'[1]1 квартал 2017 г'!AY77+'[1]2 квартал 2017'!AY77</f>
        <v>0</v>
      </c>
      <c r="AZ78" s="26" t="s">
        <v>56</v>
      </c>
      <c r="BA78" s="26" t="s">
        <v>53</v>
      </c>
      <c r="BB78" s="26">
        <f>'[1]1 квартал 2017 г'!BB77+'[1]2 квартал 2017'!BB77</f>
        <v>0</v>
      </c>
      <c r="BC78" s="26">
        <f>'[1]1 квартал 2017 г'!BC77+'[1]2 квартал 2017'!BC77</f>
        <v>0</v>
      </c>
      <c r="BD78" s="26" t="s">
        <v>56</v>
      </c>
      <c r="BE78" s="26" t="s">
        <v>48</v>
      </c>
      <c r="BF78" s="26">
        <f>'[1]1 квартал 2017 г'!BF77+'[1]2 квартал 2017'!BF77</f>
        <v>0</v>
      </c>
      <c r="BG78" s="26">
        <f>'[1]1 квартал 2017 г'!BG77+'[1]2 квартал 2017'!BG77</f>
        <v>0</v>
      </c>
      <c r="BH78" s="26" t="s">
        <v>56</v>
      </c>
      <c r="BI78" s="26" t="s">
        <v>53</v>
      </c>
      <c r="BJ78" s="26">
        <f>'[1]1 квартал 2017 г'!BJ77+'[1]2 квартал 2017'!BJ77</f>
        <v>0</v>
      </c>
      <c r="BK78" s="28">
        <f>'[1]1 квартал 2017 г'!BK77+'[1]2 квартал 2017'!BK77</f>
        <v>0</v>
      </c>
      <c r="BL78" s="26" t="s">
        <v>57</v>
      </c>
      <c r="BM78" s="26" t="s">
        <v>58</v>
      </c>
      <c r="BN78" s="26">
        <f>'[1]1 квартал 2017 г'!BN77+'[1]2 квартал 2017'!BN77</f>
        <v>0</v>
      </c>
      <c r="BO78" s="26">
        <f>'[1]1 квартал 2017 г'!BO77+'[1]2 квартал 2017'!BO77</f>
        <v>0</v>
      </c>
      <c r="BP78" s="26" t="s">
        <v>59</v>
      </c>
      <c r="BQ78" s="26" t="s">
        <v>58</v>
      </c>
      <c r="BR78" s="26">
        <f>'[1]1 квартал 2017 г'!BR77+'[1]2 квартал 2017'!BR77</f>
        <v>0</v>
      </c>
      <c r="BS78" s="26">
        <f>'[1]1 квартал 2017 г'!BS77+'[1]2 квартал 2017'!BS77</f>
        <v>0</v>
      </c>
      <c r="BT78" s="26" t="s">
        <v>60</v>
      </c>
      <c r="BU78" s="26" t="s">
        <v>61</v>
      </c>
      <c r="BV78" s="26">
        <f>'[1]1 квартал 2017 г'!BV77+'[1]2 квартал 2017'!BV77</f>
        <v>0</v>
      </c>
      <c r="BW78" s="26">
        <f>'[1]1 квартал 2017 г'!BW77+'[1]2 квартал 2017'!BW77</f>
        <v>0</v>
      </c>
      <c r="BX78" s="26" t="s">
        <v>60</v>
      </c>
      <c r="BY78" s="26" t="s">
        <v>55</v>
      </c>
      <c r="BZ78" s="26">
        <f>'[1]1 квартал 2017 г'!BZ77+'[1]2 квартал 2017'!BZ77</f>
        <v>0</v>
      </c>
      <c r="CA78" s="26">
        <f>'[1]1 квартал 2017 г'!CA77+'[1]2 квартал 2017'!CA77</f>
        <v>0</v>
      </c>
      <c r="CB78" s="26" t="s">
        <v>60</v>
      </c>
      <c r="CC78" s="26" t="s">
        <v>62</v>
      </c>
      <c r="CD78" s="26">
        <f>'[1]1 квартал 2017 г'!CD77+'[1]2 квартал 2017'!CD77</f>
        <v>0</v>
      </c>
      <c r="CE78" s="26">
        <f>'[1]1 квартал 2017 г'!CE77+'[1]2 квартал 2017'!CE77</f>
        <v>0</v>
      </c>
      <c r="CF78" s="26" t="s">
        <v>60</v>
      </c>
      <c r="CG78" s="26" t="s">
        <v>62</v>
      </c>
      <c r="CH78" s="26">
        <f>'[1]1 квартал 2017 г'!CH77+'[1]2 квартал 2017'!CH77</f>
        <v>0</v>
      </c>
      <c r="CI78" s="26">
        <f>'[1]1 квартал 2017 г'!CI77+'[1]2 квартал 2017'!CI77</f>
        <v>0</v>
      </c>
      <c r="CJ78" s="26" t="s">
        <v>60</v>
      </c>
      <c r="CK78" s="26" t="s">
        <v>53</v>
      </c>
      <c r="CL78" s="26">
        <f>'[1]1 квартал 2017 г'!CL77+'[1]2 квартал 2017'!CL77</f>
        <v>0</v>
      </c>
      <c r="CM78" s="26">
        <f>'[1]1 квартал 2017 г'!CM77+'[1]2 квартал 2017'!CM77</f>
        <v>0</v>
      </c>
      <c r="CN78" s="26" t="s">
        <v>63</v>
      </c>
      <c r="CO78" s="26" t="s">
        <v>53</v>
      </c>
      <c r="CP78" s="26">
        <f>'[1]1 квартал 2017 г'!CP77+'[1]2 квартал 2017'!CP77</f>
        <v>0</v>
      </c>
      <c r="CQ78" s="26">
        <f>'[1]1 квартал 2017 г'!CQ77+'[1]2 квартал 2017'!CQ77</f>
        <v>0</v>
      </c>
      <c r="CR78" s="26" t="s">
        <v>64</v>
      </c>
      <c r="CS78" s="26" t="s">
        <v>65</v>
      </c>
      <c r="CT78" s="26">
        <f>'[1]1 квартал 2017 г'!CT77+'[1]2 квартал 2017'!CT77</f>
        <v>0</v>
      </c>
      <c r="CU78" s="26">
        <f>'[1]1 квартал 2017 г'!CU77+'[1]2 квартал 2017'!CU77</f>
        <v>0</v>
      </c>
      <c r="CV78" s="26" t="s">
        <v>64</v>
      </c>
      <c r="CW78" s="26" t="s">
        <v>53</v>
      </c>
      <c r="CX78" s="26">
        <f>'[1]1 квартал 2017 г'!CX77+'[1]2 квартал 2017'!CX77</f>
        <v>0</v>
      </c>
      <c r="CY78" s="26">
        <f>'[1]1 квартал 2017 г'!CY77+'[1]2 квартал 2017'!CY77</f>
        <v>0</v>
      </c>
      <c r="CZ78" s="26" t="s">
        <v>64</v>
      </c>
      <c r="DA78" s="26" t="s">
        <v>53</v>
      </c>
      <c r="DB78" s="26">
        <f>'[1]1 квартал 2017 г'!DB77+'[1]2 квартал 2017'!DB77</f>
        <v>0</v>
      </c>
      <c r="DC78" s="26">
        <f>'[1]1 квартал 2017 г'!DC77+'[1]2 квартал 2017'!DC77</f>
        <v>0</v>
      </c>
      <c r="DD78" s="26" t="s">
        <v>66</v>
      </c>
      <c r="DE78" s="26" t="s">
        <v>67</v>
      </c>
      <c r="DF78" s="26">
        <f>'[1]1 квартал 2017 г'!DF77+'[1]2 квартал 2017'!DF77</f>
        <v>0</v>
      </c>
      <c r="DG78" s="26">
        <f>'[1]1 квартал 2017 г'!DG77+'[1]2 квартал 2017'!DG77</f>
        <v>0</v>
      </c>
      <c r="DH78" s="26" t="s">
        <v>68</v>
      </c>
      <c r="DI78" s="26" t="s">
        <v>69</v>
      </c>
      <c r="DJ78" s="26">
        <f>'[1]1 квартал 2017 г'!DJ77+'[1]2 квартал 2017'!DJ77</f>
        <v>1.196</v>
      </c>
      <c r="DK78" s="26">
        <f>'[1]1 квартал 2017 г'!DK77+'[1]2 квартал 2017'!DK77</f>
        <v>95.679999999999993</v>
      </c>
      <c r="DL78" s="26" t="s">
        <v>70</v>
      </c>
      <c r="DM78" s="28">
        <f>'[1]1 квартал 2017 г'!DM77+'[1]2 квартал 2017'!DM77</f>
        <v>15.616</v>
      </c>
    </row>
    <row r="79" spans="1:119" customFormat="1" ht="15.75" x14ac:dyDescent="0.25">
      <c r="A79" s="19">
        <v>77</v>
      </c>
      <c r="B79" s="19">
        <v>1</v>
      </c>
      <c r="C79" s="20" t="s">
        <v>147</v>
      </c>
      <c r="D79" s="21" t="s">
        <v>42</v>
      </c>
      <c r="E79" s="30">
        <v>350.94899999999996</v>
      </c>
      <c r="F79" s="23">
        <v>240.33215999999999</v>
      </c>
      <c r="G79" s="23">
        <v>43.316450000000003</v>
      </c>
      <c r="H79" s="23">
        <f t="shared" si="4"/>
        <v>283.64860999999996</v>
      </c>
      <c r="I79" s="24">
        <f t="shared" si="5"/>
        <v>634.59760999999992</v>
      </c>
      <c r="J79" s="25">
        <f t="shared" si="6"/>
        <v>63.51400000000001</v>
      </c>
      <c r="K79" s="25">
        <f t="shared" si="7"/>
        <v>571.08360999999991</v>
      </c>
      <c r="L79" s="26" t="s">
        <v>43</v>
      </c>
      <c r="M79" s="26" t="s">
        <v>44</v>
      </c>
      <c r="N79" s="26">
        <f>'[1]1 квартал 2017 г'!N78+'[1]2 квартал 2017'!N78</f>
        <v>0</v>
      </c>
      <c r="O79" s="27">
        <f>'[1]1 квартал 2017 г'!O78+'[1]2 квартал 2017'!O78</f>
        <v>0</v>
      </c>
      <c r="P79" s="26" t="s">
        <v>45</v>
      </c>
      <c r="Q79" s="26" t="s">
        <v>46</v>
      </c>
      <c r="R79" s="26">
        <f>'[1]1 квартал 2017 г'!R78+'[1]2 квартал 2017'!R78</f>
        <v>0</v>
      </c>
      <c r="S79" s="26">
        <f>'[1]1 квартал 2017 г'!S78+'[1]2 квартал 2017'!S78</f>
        <v>0</v>
      </c>
      <c r="T79" s="26" t="s">
        <v>45</v>
      </c>
      <c r="U79" s="26" t="s">
        <v>47</v>
      </c>
      <c r="V79" s="19">
        <f>'[1]1 квартал 2017 г'!V78+'[1]2 квартал 2017'!V78</f>
        <v>0</v>
      </c>
      <c r="W79" s="19">
        <f>'[1]1 квартал 2017 г'!W78+'[1]2 квартал 2017'!W78</f>
        <v>0</v>
      </c>
      <c r="X79" s="19" t="s">
        <v>45</v>
      </c>
      <c r="Y79" s="19" t="s">
        <v>48</v>
      </c>
      <c r="Z79" s="19">
        <f>'[1]1 квартал 2017 г'!Z78+'[1]2 квартал 2017'!Z78</f>
        <v>0</v>
      </c>
      <c r="AA79" s="19">
        <f>'[1]1 квартал 2017 г'!AA78+'[1]2 квартал 2017'!AA78</f>
        <v>0</v>
      </c>
      <c r="AB79" s="26" t="s">
        <v>45</v>
      </c>
      <c r="AC79" s="26" t="s">
        <v>46</v>
      </c>
      <c r="AD79" s="26">
        <f>'[1]1 квартал 2017 г'!AD78+'[1]2 квартал 2017'!AD78</f>
        <v>0</v>
      </c>
      <c r="AE79" s="26">
        <f>'[1]1 квартал 2017 г'!AE78+'[1]2 квартал 2017'!AE78</f>
        <v>0</v>
      </c>
      <c r="AF79" s="26" t="s">
        <v>49</v>
      </c>
      <c r="AG79" s="26" t="s">
        <v>44</v>
      </c>
      <c r="AH79" s="26">
        <f>'[1]1 квартал 2017 г'!AH78+'[1]2 квартал 2017'!AH78</f>
        <v>8.0000000000000002E-3</v>
      </c>
      <c r="AI79" s="26">
        <f>'[1]1 квартал 2017 г'!AI78+'[1]2 квартал 2017'!AI78</f>
        <v>42.937000000000005</v>
      </c>
      <c r="AJ79" s="26" t="s">
        <v>50</v>
      </c>
      <c r="AK79" s="26" t="s">
        <v>51</v>
      </c>
      <c r="AL79" s="26">
        <f>'[1]1 квартал 2017 г'!AL78+'[1]2 квартал 2017'!AL78</f>
        <v>0</v>
      </c>
      <c r="AM79" s="28">
        <f>'[1]1 квартал 2017 г'!AM78+'[1]2 квартал 2017'!AM78</f>
        <v>0</v>
      </c>
      <c r="AN79" s="26" t="s">
        <v>52</v>
      </c>
      <c r="AO79" s="26" t="s">
        <v>53</v>
      </c>
      <c r="AP79" s="26">
        <f>'[1]1 квартал 2017 г'!AP78+'[1]2 квартал 2017'!AP78</f>
        <v>13</v>
      </c>
      <c r="AQ79" s="26">
        <f>'[1]1 квартал 2017 г'!AQ78+'[1]2 квартал 2017'!AQ78</f>
        <v>6.6909999999999998</v>
      </c>
      <c r="AR79" s="26" t="s">
        <v>54</v>
      </c>
      <c r="AS79" s="26" t="s">
        <v>55</v>
      </c>
      <c r="AT79" s="26">
        <f>'[1]1 квартал 2017 г'!AT78+'[1]2 квартал 2017'!AT78</f>
        <v>0</v>
      </c>
      <c r="AU79" s="26">
        <f>'[1]1 квартал 2017 г'!AU78+'[1]2 квартал 2017'!AU78</f>
        <v>0</v>
      </c>
      <c r="AV79" s="19"/>
      <c r="AW79" s="19"/>
      <c r="AX79" s="26">
        <f>'[1]1 квартал 2017 г'!AX78+'[1]2 квартал 2017'!AX78</f>
        <v>0</v>
      </c>
      <c r="AY79" s="26">
        <f>'[1]1 квартал 2017 г'!AY78+'[1]2 квартал 2017'!AY78</f>
        <v>0</v>
      </c>
      <c r="AZ79" s="26" t="s">
        <v>56</v>
      </c>
      <c r="BA79" s="26" t="s">
        <v>53</v>
      </c>
      <c r="BB79" s="26">
        <f>'[1]1 квартал 2017 г'!BB78+'[1]2 квартал 2017'!BB78</f>
        <v>0</v>
      </c>
      <c r="BC79" s="26">
        <f>'[1]1 квартал 2017 г'!BC78+'[1]2 квартал 2017'!BC78</f>
        <v>0</v>
      </c>
      <c r="BD79" s="26" t="s">
        <v>56</v>
      </c>
      <c r="BE79" s="26" t="s">
        <v>48</v>
      </c>
      <c r="BF79" s="26">
        <f>'[1]1 квартал 2017 г'!BF78+'[1]2 квартал 2017'!BF78</f>
        <v>0</v>
      </c>
      <c r="BG79" s="26">
        <f>'[1]1 квартал 2017 г'!BG78+'[1]2 квартал 2017'!BG78</f>
        <v>0</v>
      </c>
      <c r="BH79" s="26" t="s">
        <v>56</v>
      </c>
      <c r="BI79" s="26" t="s">
        <v>53</v>
      </c>
      <c r="BJ79" s="26">
        <f>'[1]1 квартал 2017 г'!BJ78+'[1]2 квартал 2017'!BJ78</f>
        <v>0</v>
      </c>
      <c r="BK79" s="28">
        <f>'[1]1 квартал 2017 г'!BK78+'[1]2 квартал 2017'!BK78</f>
        <v>0</v>
      </c>
      <c r="BL79" s="26" t="s">
        <v>57</v>
      </c>
      <c r="BM79" s="26" t="s">
        <v>58</v>
      </c>
      <c r="BN79" s="26">
        <f>'[1]1 квартал 2017 г'!BN78+'[1]2 квартал 2017'!BN78</f>
        <v>0</v>
      </c>
      <c r="BO79" s="26">
        <f>'[1]1 квартал 2017 г'!BO78+'[1]2 квартал 2017'!BO78</f>
        <v>0</v>
      </c>
      <c r="BP79" s="26" t="s">
        <v>59</v>
      </c>
      <c r="BQ79" s="26" t="s">
        <v>58</v>
      </c>
      <c r="BR79" s="26">
        <f>'[1]1 квартал 2017 г'!BR78+'[1]2 квартал 2017'!BR78</f>
        <v>0</v>
      </c>
      <c r="BS79" s="26">
        <f>'[1]1 квартал 2017 г'!BS78+'[1]2 квартал 2017'!BS78</f>
        <v>0</v>
      </c>
      <c r="BT79" s="26" t="s">
        <v>60</v>
      </c>
      <c r="BU79" s="26" t="s">
        <v>61</v>
      </c>
      <c r="BV79" s="26">
        <f>'[1]1 квартал 2017 г'!BV78+'[1]2 квартал 2017'!BV78</f>
        <v>0</v>
      </c>
      <c r="BW79" s="26">
        <f>'[1]1 квартал 2017 г'!BW78+'[1]2 квартал 2017'!BW78</f>
        <v>0</v>
      </c>
      <c r="BX79" s="26" t="s">
        <v>60</v>
      </c>
      <c r="BY79" s="26" t="s">
        <v>55</v>
      </c>
      <c r="BZ79" s="26">
        <f>'[1]1 квартал 2017 г'!BZ78+'[1]2 квартал 2017'!BZ78</f>
        <v>8.0000000000000002E-3</v>
      </c>
      <c r="CA79" s="26">
        <f>'[1]1 квартал 2017 г'!CA78+'[1]2 квартал 2017'!CA78</f>
        <v>10.112</v>
      </c>
      <c r="CB79" s="26" t="s">
        <v>60</v>
      </c>
      <c r="CC79" s="26" t="s">
        <v>62</v>
      </c>
      <c r="CD79" s="26">
        <f>'[1]1 квартал 2017 г'!CD78+'[1]2 квартал 2017'!CD78</f>
        <v>0</v>
      </c>
      <c r="CE79" s="26">
        <f>'[1]1 квартал 2017 г'!CE78+'[1]2 квартал 2017'!CE78</f>
        <v>0</v>
      </c>
      <c r="CF79" s="26" t="s">
        <v>60</v>
      </c>
      <c r="CG79" s="26" t="s">
        <v>62</v>
      </c>
      <c r="CH79" s="26">
        <f>'[1]1 квартал 2017 г'!CH78+'[1]2 квартал 2017'!CH78</f>
        <v>0</v>
      </c>
      <c r="CI79" s="26">
        <f>'[1]1 квартал 2017 г'!CI78+'[1]2 квартал 2017'!CI78</f>
        <v>0</v>
      </c>
      <c r="CJ79" s="26" t="s">
        <v>60</v>
      </c>
      <c r="CK79" s="26" t="s">
        <v>53</v>
      </c>
      <c r="CL79" s="26">
        <f>'[1]1 квартал 2017 г'!CL78+'[1]2 квартал 2017'!CL78</f>
        <v>0</v>
      </c>
      <c r="CM79" s="26">
        <f>'[1]1 квартал 2017 г'!CM78+'[1]2 квартал 2017'!CM78</f>
        <v>0</v>
      </c>
      <c r="CN79" s="26" t="s">
        <v>63</v>
      </c>
      <c r="CO79" s="26" t="s">
        <v>53</v>
      </c>
      <c r="CP79" s="26">
        <f>'[1]1 квартал 2017 г'!CP78+'[1]2 квартал 2017'!CP78</f>
        <v>0</v>
      </c>
      <c r="CQ79" s="26">
        <f>'[1]1 квартал 2017 г'!CQ78+'[1]2 квартал 2017'!CQ78</f>
        <v>0</v>
      </c>
      <c r="CR79" s="26" t="s">
        <v>64</v>
      </c>
      <c r="CS79" s="26" t="s">
        <v>65</v>
      </c>
      <c r="CT79" s="26">
        <f>'[1]1 квартал 2017 г'!CT78+'[1]2 квартал 2017'!CT78</f>
        <v>0</v>
      </c>
      <c r="CU79" s="26">
        <f>'[1]1 квартал 2017 г'!CU78+'[1]2 квартал 2017'!CU78</f>
        <v>0</v>
      </c>
      <c r="CV79" s="26" t="s">
        <v>64</v>
      </c>
      <c r="CW79" s="26" t="s">
        <v>53</v>
      </c>
      <c r="CX79" s="26">
        <f>'[1]1 квартал 2017 г'!CX78+'[1]2 квартал 2017'!CX78</f>
        <v>0</v>
      </c>
      <c r="CY79" s="26">
        <f>'[1]1 квартал 2017 г'!CY78+'[1]2 квартал 2017'!CY78</f>
        <v>0</v>
      </c>
      <c r="CZ79" s="26" t="s">
        <v>64</v>
      </c>
      <c r="DA79" s="26" t="s">
        <v>53</v>
      </c>
      <c r="DB79" s="26">
        <f>'[1]1 квартал 2017 г'!DB78+'[1]2 квартал 2017'!DB78</f>
        <v>0</v>
      </c>
      <c r="DC79" s="26">
        <f>'[1]1 квартал 2017 г'!DC78+'[1]2 квартал 2017'!DC78</f>
        <v>0</v>
      </c>
      <c r="DD79" s="26" t="s">
        <v>66</v>
      </c>
      <c r="DE79" s="26" t="s">
        <v>67</v>
      </c>
      <c r="DF79" s="26">
        <f>'[1]1 квартал 2017 г'!DF78+'[1]2 квартал 2017'!DF78</f>
        <v>0</v>
      </c>
      <c r="DG79" s="26">
        <f>'[1]1 квартал 2017 г'!DG78+'[1]2 квартал 2017'!DG78</f>
        <v>0</v>
      </c>
      <c r="DH79" s="26" t="s">
        <v>68</v>
      </c>
      <c r="DI79" s="26" t="s">
        <v>69</v>
      </c>
      <c r="DJ79" s="26">
        <f>'[1]1 квартал 2017 г'!DJ78+'[1]2 квартал 2017'!DJ78</f>
        <v>0</v>
      </c>
      <c r="DK79" s="26">
        <f>'[1]1 квартал 2017 г'!DK78+'[1]2 квартал 2017'!DK78</f>
        <v>0</v>
      </c>
      <c r="DL79" s="26" t="s">
        <v>70</v>
      </c>
      <c r="DM79" s="28">
        <f>'[1]1 квартал 2017 г'!DM78+'[1]2 квартал 2017'!DM78</f>
        <v>3.774</v>
      </c>
    </row>
    <row r="80" spans="1:119" customFormat="1" ht="15.75" x14ac:dyDescent="0.25">
      <c r="A80" s="19">
        <v>78</v>
      </c>
      <c r="B80" s="19">
        <v>1</v>
      </c>
      <c r="C80" s="20" t="s">
        <v>148</v>
      </c>
      <c r="D80" s="21" t="s">
        <v>42</v>
      </c>
      <c r="E80" s="30">
        <v>38.615120000000005</v>
      </c>
      <c r="F80" s="23">
        <v>15.88716</v>
      </c>
      <c r="G80" s="23">
        <v>2.5088599999999999</v>
      </c>
      <c r="H80" s="23">
        <f t="shared" si="4"/>
        <v>18.39602</v>
      </c>
      <c r="I80" s="24">
        <f t="shared" si="5"/>
        <v>57.011140000000005</v>
      </c>
      <c r="J80" s="25">
        <f t="shared" si="6"/>
        <v>15.471</v>
      </c>
      <c r="K80" s="25">
        <f t="shared" si="7"/>
        <v>41.540140000000008</v>
      </c>
      <c r="L80" s="26" t="s">
        <v>43</v>
      </c>
      <c r="M80" s="26" t="s">
        <v>44</v>
      </c>
      <c r="N80" s="26">
        <f>'[1]1 квартал 2017 г'!N79+'[1]2 квартал 2017'!N79</f>
        <v>0</v>
      </c>
      <c r="O80" s="27">
        <f>'[1]1 квартал 2017 г'!O79+'[1]2 квартал 2017'!O79</f>
        <v>0</v>
      </c>
      <c r="P80" s="26" t="s">
        <v>45</v>
      </c>
      <c r="Q80" s="26" t="s">
        <v>46</v>
      </c>
      <c r="R80" s="26">
        <f>'[1]1 квартал 2017 г'!R79+'[1]2 квартал 2017'!R79</f>
        <v>0</v>
      </c>
      <c r="S80" s="26">
        <f>'[1]1 квартал 2017 г'!S79+'[1]2 квартал 2017'!S79</f>
        <v>0</v>
      </c>
      <c r="T80" s="26" t="s">
        <v>45</v>
      </c>
      <c r="U80" s="26" t="s">
        <v>47</v>
      </c>
      <c r="V80" s="19">
        <f>'[1]1 квартал 2017 г'!V79+'[1]2 квартал 2017'!V79</f>
        <v>0</v>
      </c>
      <c r="W80" s="19">
        <f>'[1]1 квартал 2017 г'!W79+'[1]2 квартал 2017'!W79</f>
        <v>0</v>
      </c>
      <c r="X80" s="19" t="s">
        <v>45</v>
      </c>
      <c r="Y80" s="19" t="s">
        <v>48</v>
      </c>
      <c r="Z80" s="19">
        <f>'[1]1 квартал 2017 г'!Z79+'[1]2 квартал 2017'!Z79</f>
        <v>0</v>
      </c>
      <c r="AA80" s="19">
        <f>'[1]1 квартал 2017 г'!AA79+'[1]2 квартал 2017'!AA79</f>
        <v>0</v>
      </c>
      <c r="AB80" s="26" t="s">
        <v>45</v>
      </c>
      <c r="AC80" s="26" t="s">
        <v>46</v>
      </c>
      <c r="AD80" s="26">
        <f>'[1]1 квартал 2017 г'!AD79+'[1]2 квартал 2017'!AD79</f>
        <v>0</v>
      </c>
      <c r="AE80" s="26">
        <f>'[1]1 квартал 2017 г'!AE79+'[1]2 квартал 2017'!AE79</f>
        <v>0</v>
      </c>
      <c r="AF80" s="26" t="s">
        <v>49</v>
      </c>
      <c r="AG80" s="26" t="s">
        <v>44</v>
      </c>
      <c r="AH80" s="26">
        <f>'[1]1 квартал 2017 г'!AH79+'[1]2 квартал 2017'!AH79</f>
        <v>4.0000000000000001E-3</v>
      </c>
      <c r="AI80" s="26">
        <f>'[1]1 квартал 2017 г'!AI79+'[1]2 квартал 2017'!AI79</f>
        <v>4.1890000000000001</v>
      </c>
      <c r="AJ80" s="26" t="s">
        <v>50</v>
      </c>
      <c r="AK80" s="26" t="s">
        <v>51</v>
      </c>
      <c r="AL80" s="26">
        <f>'[1]1 квартал 2017 г'!AL79+'[1]2 квартал 2017'!AL79</f>
        <v>0</v>
      </c>
      <c r="AM80" s="28">
        <f>'[1]1 квартал 2017 г'!AM79+'[1]2 квартал 2017'!AM79</f>
        <v>0</v>
      </c>
      <c r="AN80" s="26" t="s">
        <v>52</v>
      </c>
      <c r="AO80" s="26" t="s">
        <v>53</v>
      </c>
      <c r="AP80" s="26">
        <f>'[1]1 квартал 2017 г'!AP79+'[1]2 квартал 2017'!AP79</f>
        <v>10</v>
      </c>
      <c r="AQ80" s="26">
        <f>'[1]1 квартал 2017 г'!AQ79+'[1]2 квартал 2017'!AQ79</f>
        <v>8.1609999999999996</v>
      </c>
      <c r="AR80" s="26" t="s">
        <v>54</v>
      </c>
      <c r="AS80" s="26" t="s">
        <v>55</v>
      </c>
      <c r="AT80" s="26">
        <f>'[1]1 квартал 2017 г'!AT79+'[1]2 квартал 2017'!AT79</f>
        <v>0</v>
      </c>
      <c r="AU80" s="26">
        <f>'[1]1 квартал 2017 г'!AU79+'[1]2 квартал 2017'!AU79</f>
        <v>0</v>
      </c>
      <c r="AV80" s="19"/>
      <c r="AW80" s="19"/>
      <c r="AX80" s="26">
        <f>'[1]1 квартал 2017 г'!AX79+'[1]2 квартал 2017'!AX79</f>
        <v>0</v>
      </c>
      <c r="AY80" s="26">
        <f>'[1]1 квартал 2017 г'!AY79+'[1]2 квартал 2017'!AY79</f>
        <v>0</v>
      </c>
      <c r="AZ80" s="26" t="s">
        <v>56</v>
      </c>
      <c r="BA80" s="26" t="s">
        <v>53</v>
      </c>
      <c r="BB80" s="26">
        <f>'[1]1 квартал 2017 г'!BB79+'[1]2 квартал 2017'!BB79</f>
        <v>0</v>
      </c>
      <c r="BC80" s="26">
        <f>'[1]1 квартал 2017 г'!BC79+'[1]2 квартал 2017'!BC79</f>
        <v>0</v>
      </c>
      <c r="BD80" s="26" t="s">
        <v>56</v>
      </c>
      <c r="BE80" s="26" t="s">
        <v>48</v>
      </c>
      <c r="BF80" s="26">
        <f>'[1]1 квартал 2017 г'!BF79+'[1]2 квартал 2017'!BF79</f>
        <v>0</v>
      </c>
      <c r="BG80" s="26">
        <f>'[1]1 квартал 2017 г'!BG79+'[1]2 квартал 2017'!BG79</f>
        <v>0</v>
      </c>
      <c r="BH80" s="26" t="s">
        <v>56</v>
      </c>
      <c r="BI80" s="26" t="s">
        <v>53</v>
      </c>
      <c r="BJ80" s="26">
        <f>'[1]1 квартал 2017 г'!BJ79+'[1]2 квартал 2017'!BJ79</f>
        <v>0</v>
      </c>
      <c r="BK80" s="28">
        <f>'[1]1 квартал 2017 г'!BK79+'[1]2 квартал 2017'!BK79</f>
        <v>0</v>
      </c>
      <c r="BL80" s="26" t="s">
        <v>57</v>
      </c>
      <c r="BM80" s="26" t="s">
        <v>58</v>
      </c>
      <c r="BN80" s="26">
        <f>'[1]1 квартал 2017 г'!BN79+'[1]2 квартал 2017'!BN79</f>
        <v>0</v>
      </c>
      <c r="BO80" s="26">
        <f>'[1]1 квартал 2017 г'!BO79+'[1]2 квартал 2017'!BO79</f>
        <v>0</v>
      </c>
      <c r="BP80" s="26" t="s">
        <v>59</v>
      </c>
      <c r="BQ80" s="26" t="s">
        <v>58</v>
      </c>
      <c r="BR80" s="26">
        <f>'[1]1 квартал 2017 г'!BR79+'[1]2 квартал 2017'!BR79</f>
        <v>0</v>
      </c>
      <c r="BS80" s="26">
        <f>'[1]1 квартал 2017 г'!BS79+'[1]2 квартал 2017'!BS79</f>
        <v>0</v>
      </c>
      <c r="BT80" s="26" t="s">
        <v>60</v>
      </c>
      <c r="BU80" s="26" t="s">
        <v>61</v>
      </c>
      <c r="BV80" s="26">
        <f>'[1]1 квартал 2017 г'!BV79+'[1]2 квартал 2017'!BV79</f>
        <v>0</v>
      </c>
      <c r="BW80" s="26">
        <f>'[1]1 квартал 2017 г'!BW79+'[1]2 квартал 2017'!BW79</f>
        <v>0</v>
      </c>
      <c r="BX80" s="26" t="s">
        <v>60</v>
      </c>
      <c r="BY80" s="26" t="s">
        <v>55</v>
      </c>
      <c r="BZ80" s="26">
        <f>'[1]1 квартал 2017 г'!BZ79+'[1]2 квартал 2017'!BZ79</f>
        <v>1.2E-2</v>
      </c>
      <c r="CA80" s="26">
        <f>'[1]1 квартал 2017 г'!CA79+'[1]2 квартал 2017'!CA79</f>
        <v>0</v>
      </c>
      <c r="CB80" s="26" t="s">
        <v>60</v>
      </c>
      <c r="CC80" s="26" t="s">
        <v>62</v>
      </c>
      <c r="CD80" s="26">
        <f>'[1]1 квартал 2017 г'!CD79+'[1]2 квартал 2017'!CD79</f>
        <v>0</v>
      </c>
      <c r="CE80" s="26">
        <f>'[1]1 квартал 2017 г'!CE79+'[1]2 квартал 2017'!CE79</f>
        <v>0</v>
      </c>
      <c r="CF80" s="26" t="s">
        <v>60</v>
      </c>
      <c r="CG80" s="26" t="s">
        <v>62</v>
      </c>
      <c r="CH80" s="26">
        <f>'[1]1 квартал 2017 г'!CH79+'[1]2 квартал 2017'!CH79</f>
        <v>0</v>
      </c>
      <c r="CI80" s="26">
        <f>'[1]1 квартал 2017 г'!CI79+'[1]2 квартал 2017'!CI79</f>
        <v>0</v>
      </c>
      <c r="CJ80" s="26" t="s">
        <v>60</v>
      </c>
      <c r="CK80" s="26" t="s">
        <v>53</v>
      </c>
      <c r="CL80" s="26">
        <f>'[1]1 квартал 2017 г'!CL79+'[1]2 квартал 2017'!CL79</f>
        <v>0</v>
      </c>
      <c r="CM80" s="26">
        <f>'[1]1 квартал 2017 г'!CM79+'[1]2 квартал 2017'!CM79</f>
        <v>0</v>
      </c>
      <c r="CN80" s="26" t="s">
        <v>63</v>
      </c>
      <c r="CO80" s="26" t="s">
        <v>53</v>
      </c>
      <c r="CP80" s="26">
        <f>'[1]1 квартал 2017 г'!CP79+'[1]2 квартал 2017'!CP79</f>
        <v>3</v>
      </c>
      <c r="CQ80" s="26">
        <f>'[1]1 квартал 2017 г'!CQ79+'[1]2 квартал 2017'!CQ79</f>
        <v>0</v>
      </c>
      <c r="CR80" s="26" t="s">
        <v>64</v>
      </c>
      <c r="CS80" s="26" t="s">
        <v>65</v>
      </c>
      <c r="CT80" s="26">
        <f>'[1]1 квартал 2017 г'!CT79+'[1]2 квартал 2017'!CT79</f>
        <v>0</v>
      </c>
      <c r="CU80" s="26">
        <f>'[1]1 квартал 2017 г'!CU79+'[1]2 квартал 2017'!CU79</f>
        <v>0</v>
      </c>
      <c r="CV80" s="26" t="s">
        <v>64</v>
      </c>
      <c r="CW80" s="26" t="s">
        <v>53</v>
      </c>
      <c r="CX80" s="26">
        <f>'[1]1 квартал 2017 г'!CX79+'[1]2 квартал 2017'!CX79</f>
        <v>0</v>
      </c>
      <c r="CY80" s="26">
        <f>'[1]1 квартал 2017 г'!CY79+'[1]2 квартал 2017'!CY79</f>
        <v>0</v>
      </c>
      <c r="CZ80" s="26" t="s">
        <v>64</v>
      </c>
      <c r="DA80" s="26" t="s">
        <v>53</v>
      </c>
      <c r="DB80" s="26">
        <f>'[1]1 квартал 2017 г'!DB79+'[1]2 квартал 2017'!DB79</f>
        <v>0</v>
      </c>
      <c r="DC80" s="26">
        <f>'[1]1 квартал 2017 г'!DC79+'[1]2 квартал 2017'!DC79</f>
        <v>0</v>
      </c>
      <c r="DD80" s="26" t="s">
        <v>66</v>
      </c>
      <c r="DE80" s="26" t="s">
        <v>67</v>
      </c>
      <c r="DF80" s="26">
        <f>'[1]1 квартал 2017 г'!DF79+'[1]2 квартал 2017'!DF79</f>
        <v>0</v>
      </c>
      <c r="DG80" s="26">
        <f>'[1]1 квартал 2017 г'!DG79+'[1]2 квартал 2017'!DG79</f>
        <v>0</v>
      </c>
      <c r="DH80" s="26" t="s">
        <v>68</v>
      </c>
      <c r="DI80" s="26" t="s">
        <v>69</v>
      </c>
      <c r="DJ80" s="26">
        <f>'[1]1 квартал 2017 г'!DJ79+'[1]2 квартал 2017'!DJ79</f>
        <v>0</v>
      </c>
      <c r="DK80" s="26">
        <f>'[1]1 квартал 2017 г'!DK79+'[1]2 квартал 2017'!DK79</f>
        <v>0</v>
      </c>
      <c r="DL80" s="26" t="s">
        <v>70</v>
      </c>
      <c r="DM80" s="28">
        <f>'[1]1 квартал 2017 г'!DM79+'[1]2 квартал 2017'!DM79</f>
        <v>3.121</v>
      </c>
    </row>
    <row r="81" spans="1:117" customFormat="1" ht="15.75" x14ac:dyDescent="0.25">
      <c r="A81" s="19">
        <v>79</v>
      </c>
      <c r="B81" s="19">
        <v>1</v>
      </c>
      <c r="C81" s="20" t="s">
        <v>149</v>
      </c>
      <c r="D81" s="21" t="s">
        <v>42</v>
      </c>
      <c r="E81" s="30">
        <v>38.170020000000001</v>
      </c>
      <c r="F81" s="23">
        <v>9.0051600000000001</v>
      </c>
      <c r="G81" s="23">
        <v>3.0765099999999999</v>
      </c>
      <c r="H81" s="23">
        <f t="shared" si="4"/>
        <v>12.081669999999999</v>
      </c>
      <c r="I81" s="24">
        <f t="shared" si="5"/>
        <v>50.251689999999996</v>
      </c>
      <c r="J81" s="25">
        <f t="shared" si="6"/>
        <v>0</v>
      </c>
      <c r="K81" s="25">
        <f t="shared" si="7"/>
        <v>50.251689999999996</v>
      </c>
      <c r="L81" s="26" t="s">
        <v>43</v>
      </c>
      <c r="M81" s="26" t="s">
        <v>44</v>
      </c>
      <c r="N81" s="26">
        <f>'[1]1 квартал 2017 г'!N80+'[1]2 квартал 2017'!N80</f>
        <v>0</v>
      </c>
      <c r="O81" s="27">
        <f>'[1]1 квартал 2017 г'!O80+'[1]2 квартал 2017'!O80</f>
        <v>0</v>
      </c>
      <c r="P81" s="26" t="s">
        <v>45</v>
      </c>
      <c r="Q81" s="26" t="s">
        <v>46</v>
      </c>
      <c r="R81" s="26">
        <f>'[1]1 квартал 2017 г'!R80+'[1]2 квартал 2017'!R80</f>
        <v>0</v>
      </c>
      <c r="S81" s="26">
        <f>'[1]1 квартал 2017 г'!S80+'[1]2 квартал 2017'!S80</f>
        <v>0</v>
      </c>
      <c r="T81" s="26" t="s">
        <v>45</v>
      </c>
      <c r="U81" s="26" t="s">
        <v>47</v>
      </c>
      <c r="V81" s="19">
        <f>'[1]1 квартал 2017 г'!V80+'[1]2 квартал 2017'!V80</f>
        <v>0</v>
      </c>
      <c r="W81" s="19">
        <f>'[1]1 квартал 2017 г'!W80+'[1]2 квартал 2017'!W80</f>
        <v>0</v>
      </c>
      <c r="X81" s="19" t="s">
        <v>45</v>
      </c>
      <c r="Y81" s="19" t="s">
        <v>48</v>
      </c>
      <c r="Z81" s="19">
        <f>'[1]1 квартал 2017 г'!Z80+'[1]2 квартал 2017'!Z80</f>
        <v>0</v>
      </c>
      <c r="AA81" s="19">
        <f>'[1]1 квартал 2017 г'!AA80+'[1]2 квартал 2017'!AA80</f>
        <v>0</v>
      </c>
      <c r="AB81" s="26" t="s">
        <v>45</v>
      </c>
      <c r="AC81" s="26" t="s">
        <v>46</v>
      </c>
      <c r="AD81" s="26">
        <f>'[1]1 квартал 2017 г'!AD80+'[1]2 квартал 2017'!AD80</f>
        <v>0</v>
      </c>
      <c r="AE81" s="26">
        <f>'[1]1 квартал 2017 г'!AE80+'[1]2 квартал 2017'!AE80</f>
        <v>0</v>
      </c>
      <c r="AF81" s="26" t="s">
        <v>49</v>
      </c>
      <c r="AG81" s="26" t="s">
        <v>44</v>
      </c>
      <c r="AH81" s="26">
        <f>'[1]1 квартал 2017 г'!AH80+'[1]2 квартал 2017'!AH80</f>
        <v>0</v>
      </c>
      <c r="AI81" s="26">
        <f>'[1]1 квартал 2017 г'!AI80+'[1]2 квартал 2017'!AI80</f>
        <v>0</v>
      </c>
      <c r="AJ81" s="26" t="s">
        <v>50</v>
      </c>
      <c r="AK81" s="26" t="s">
        <v>51</v>
      </c>
      <c r="AL81" s="26">
        <f>'[1]1 квартал 2017 г'!AL80+'[1]2 квартал 2017'!AL80</f>
        <v>0</v>
      </c>
      <c r="AM81" s="28">
        <f>'[1]1 квартал 2017 г'!AM80+'[1]2 квартал 2017'!AM80</f>
        <v>0</v>
      </c>
      <c r="AN81" s="26" t="s">
        <v>52</v>
      </c>
      <c r="AO81" s="26" t="s">
        <v>53</v>
      </c>
      <c r="AP81" s="26">
        <f>'[1]1 квартал 2017 г'!AP80+'[1]2 квартал 2017'!AP80</f>
        <v>0</v>
      </c>
      <c r="AQ81" s="26">
        <f>'[1]1 квартал 2017 г'!AQ80+'[1]2 квартал 2017'!AQ80</f>
        <v>0</v>
      </c>
      <c r="AR81" s="26" t="s">
        <v>54</v>
      </c>
      <c r="AS81" s="26" t="s">
        <v>55</v>
      </c>
      <c r="AT81" s="26">
        <f>'[1]1 квартал 2017 г'!AT80+'[1]2 квартал 2017'!AT80</f>
        <v>0</v>
      </c>
      <c r="AU81" s="26">
        <f>'[1]1 квартал 2017 г'!AU80+'[1]2 квартал 2017'!AU80</f>
        <v>0</v>
      </c>
      <c r="AV81" s="19"/>
      <c r="AW81" s="19"/>
      <c r="AX81" s="26">
        <f>'[1]1 квартал 2017 г'!AX80+'[1]2 квартал 2017'!AX80</f>
        <v>0</v>
      </c>
      <c r="AY81" s="26">
        <f>'[1]1 квартал 2017 г'!AY80+'[1]2 квартал 2017'!AY80</f>
        <v>0</v>
      </c>
      <c r="AZ81" s="26" t="s">
        <v>56</v>
      </c>
      <c r="BA81" s="26" t="s">
        <v>53</v>
      </c>
      <c r="BB81" s="26">
        <f>'[1]1 квартал 2017 г'!BB80+'[1]2 квартал 2017'!BB80</f>
        <v>0</v>
      </c>
      <c r="BC81" s="26">
        <f>'[1]1 квартал 2017 г'!BC80+'[1]2 квартал 2017'!BC80</f>
        <v>0</v>
      </c>
      <c r="BD81" s="26" t="s">
        <v>56</v>
      </c>
      <c r="BE81" s="26" t="s">
        <v>48</v>
      </c>
      <c r="BF81" s="26">
        <f>'[1]1 квартал 2017 г'!BF80+'[1]2 квартал 2017'!BF80</f>
        <v>0</v>
      </c>
      <c r="BG81" s="26">
        <f>'[1]1 квартал 2017 г'!BG80+'[1]2 квартал 2017'!BG80</f>
        <v>0</v>
      </c>
      <c r="BH81" s="26" t="s">
        <v>56</v>
      </c>
      <c r="BI81" s="26" t="s">
        <v>53</v>
      </c>
      <c r="BJ81" s="26">
        <f>'[1]1 квартал 2017 г'!BJ80+'[1]2 квартал 2017'!BJ80</f>
        <v>0</v>
      </c>
      <c r="BK81" s="28">
        <f>'[1]1 квартал 2017 г'!BK80+'[1]2 квартал 2017'!BK80</f>
        <v>0</v>
      </c>
      <c r="BL81" s="26" t="s">
        <v>57</v>
      </c>
      <c r="BM81" s="26" t="s">
        <v>58</v>
      </c>
      <c r="BN81" s="26">
        <f>'[1]1 квартал 2017 г'!BN80+'[1]2 квартал 2017'!BN80</f>
        <v>0</v>
      </c>
      <c r="BO81" s="26">
        <f>'[1]1 квартал 2017 г'!BO80+'[1]2 квартал 2017'!BO80</f>
        <v>0</v>
      </c>
      <c r="BP81" s="26" t="s">
        <v>59</v>
      </c>
      <c r="BQ81" s="26" t="s">
        <v>58</v>
      </c>
      <c r="BR81" s="26">
        <f>'[1]1 квартал 2017 г'!BR80+'[1]2 квартал 2017'!BR80</f>
        <v>0</v>
      </c>
      <c r="BS81" s="26">
        <f>'[1]1 квартал 2017 г'!BS80+'[1]2 квартал 2017'!BS80</f>
        <v>0</v>
      </c>
      <c r="BT81" s="26" t="s">
        <v>60</v>
      </c>
      <c r="BU81" s="26" t="s">
        <v>61</v>
      </c>
      <c r="BV81" s="26">
        <f>'[1]1 квартал 2017 г'!BV80+'[1]2 квартал 2017'!BV80</f>
        <v>0</v>
      </c>
      <c r="BW81" s="26">
        <f>'[1]1 квартал 2017 г'!BW80+'[1]2 квартал 2017'!BW80</f>
        <v>0</v>
      </c>
      <c r="BX81" s="26" t="s">
        <v>60</v>
      </c>
      <c r="BY81" s="26" t="s">
        <v>55</v>
      </c>
      <c r="BZ81" s="26">
        <f>'[1]1 квартал 2017 г'!BZ80+'[1]2 квартал 2017'!BZ80</f>
        <v>0</v>
      </c>
      <c r="CA81" s="26">
        <f>'[1]1 квартал 2017 г'!CA80+'[1]2 квартал 2017'!CA80</f>
        <v>0</v>
      </c>
      <c r="CB81" s="26" t="s">
        <v>60</v>
      </c>
      <c r="CC81" s="26" t="s">
        <v>62</v>
      </c>
      <c r="CD81" s="26">
        <f>'[1]1 квартал 2017 г'!CD80+'[1]2 квартал 2017'!CD80</f>
        <v>0</v>
      </c>
      <c r="CE81" s="26">
        <f>'[1]1 квартал 2017 г'!CE80+'[1]2 квартал 2017'!CE80</f>
        <v>0</v>
      </c>
      <c r="CF81" s="26" t="s">
        <v>60</v>
      </c>
      <c r="CG81" s="26" t="s">
        <v>62</v>
      </c>
      <c r="CH81" s="26">
        <f>'[1]1 квартал 2017 г'!CH80+'[1]2 квартал 2017'!CH80</f>
        <v>0</v>
      </c>
      <c r="CI81" s="26">
        <f>'[1]1 квартал 2017 г'!CI80+'[1]2 квартал 2017'!CI80</f>
        <v>0</v>
      </c>
      <c r="CJ81" s="26" t="s">
        <v>60</v>
      </c>
      <c r="CK81" s="26" t="s">
        <v>53</v>
      </c>
      <c r="CL81" s="26">
        <f>'[1]1 квартал 2017 г'!CL80+'[1]2 квартал 2017'!CL80</f>
        <v>0</v>
      </c>
      <c r="CM81" s="26">
        <f>'[1]1 квартал 2017 г'!CM80+'[1]2 квартал 2017'!CM80</f>
        <v>0</v>
      </c>
      <c r="CN81" s="26" t="s">
        <v>63</v>
      </c>
      <c r="CO81" s="26" t="s">
        <v>53</v>
      </c>
      <c r="CP81" s="26">
        <f>'[1]1 квартал 2017 г'!CP80+'[1]2 квартал 2017'!CP80</f>
        <v>0</v>
      </c>
      <c r="CQ81" s="26">
        <f>'[1]1 квартал 2017 г'!CQ80+'[1]2 квартал 2017'!CQ80</f>
        <v>0</v>
      </c>
      <c r="CR81" s="26" t="s">
        <v>64</v>
      </c>
      <c r="CS81" s="26" t="s">
        <v>65</v>
      </c>
      <c r="CT81" s="26">
        <f>'[1]1 квартал 2017 г'!CT80+'[1]2 квартал 2017'!CT80</f>
        <v>0</v>
      </c>
      <c r="CU81" s="26">
        <f>'[1]1 квартал 2017 г'!CU80+'[1]2 квартал 2017'!CU80</f>
        <v>0</v>
      </c>
      <c r="CV81" s="26" t="s">
        <v>64</v>
      </c>
      <c r="CW81" s="26" t="s">
        <v>53</v>
      </c>
      <c r="CX81" s="26">
        <f>'[1]1 квартал 2017 г'!CX80+'[1]2 квартал 2017'!CX80</f>
        <v>0</v>
      </c>
      <c r="CY81" s="26">
        <f>'[1]1 квартал 2017 г'!CY80+'[1]2 квартал 2017'!CY80</f>
        <v>0</v>
      </c>
      <c r="CZ81" s="26" t="s">
        <v>64</v>
      </c>
      <c r="DA81" s="26" t="s">
        <v>53</v>
      </c>
      <c r="DB81" s="26">
        <f>'[1]1 квартал 2017 г'!DB80+'[1]2 квартал 2017'!DB80</f>
        <v>0</v>
      </c>
      <c r="DC81" s="26">
        <f>'[1]1 квартал 2017 г'!DC80+'[1]2 квартал 2017'!DC80</f>
        <v>0</v>
      </c>
      <c r="DD81" s="26" t="s">
        <v>66</v>
      </c>
      <c r="DE81" s="26" t="s">
        <v>67</v>
      </c>
      <c r="DF81" s="26">
        <f>'[1]1 квартал 2017 г'!DF80+'[1]2 квартал 2017'!DF80</f>
        <v>0</v>
      </c>
      <c r="DG81" s="26">
        <f>'[1]1 квартал 2017 г'!DG80+'[1]2 квартал 2017'!DG80</f>
        <v>0</v>
      </c>
      <c r="DH81" s="26" t="s">
        <v>68</v>
      </c>
      <c r="DI81" s="26" t="s">
        <v>69</v>
      </c>
      <c r="DJ81" s="26">
        <f>'[1]1 квартал 2017 г'!DJ80+'[1]2 квартал 2017'!DJ80</f>
        <v>0</v>
      </c>
      <c r="DK81" s="26">
        <f>'[1]1 квартал 2017 г'!DK80+'[1]2 квартал 2017'!DK80</f>
        <v>0</v>
      </c>
      <c r="DL81" s="26" t="s">
        <v>70</v>
      </c>
      <c r="DM81" s="28">
        <f>'[1]1 квартал 2017 г'!DM80+'[1]2 квартал 2017'!DM80</f>
        <v>0</v>
      </c>
    </row>
    <row r="82" spans="1:117" customFormat="1" ht="15.75" x14ac:dyDescent="0.25">
      <c r="A82" s="19">
        <v>80</v>
      </c>
      <c r="B82" s="19">
        <v>1</v>
      </c>
      <c r="C82" s="20" t="s">
        <v>150</v>
      </c>
      <c r="D82" s="21" t="s">
        <v>42</v>
      </c>
      <c r="E82" s="30">
        <v>36.628</v>
      </c>
      <c r="F82" s="23">
        <v>37.395359999999997</v>
      </c>
      <c r="G82" s="23"/>
      <c r="H82" s="23">
        <f t="shared" si="4"/>
        <v>37.395359999999997</v>
      </c>
      <c r="I82" s="24">
        <f t="shared" si="5"/>
        <v>74.023359999999997</v>
      </c>
      <c r="J82" s="25">
        <f t="shared" si="6"/>
        <v>32.771000000000001</v>
      </c>
      <c r="K82" s="25">
        <f t="shared" si="7"/>
        <v>41.252359999999996</v>
      </c>
      <c r="L82" s="26" t="s">
        <v>43</v>
      </c>
      <c r="M82" s="26" t="s">
        <v>44</v>
      </c>
      <c r="N82" s="26">
        <f>'[1]1 квартал 2017 г'!N81+'[1]2 квартал 2017'!N81</f>
        <v>0</v>
      </c>
      <c r="O82" s="27">
        <f>'[1]1 квартал 2017 г'!O81+'[1]2 квартал 2017'!O81</f>
        <v>0</v>
      </c>
      <c r="P82" s="26" t="s">
        <v>45</v>
      </c>
      <c r="Q82" s="26" t="s">
        <v>46</v>
      </c>
      <c r="R82" s="26">
        <f>'[1]1 квартал 2017 г'!R81+'[1]2 квартал 2017'!R81</f>
        <v>0</v>
      </c>
      <c r="S82" s="26">
        <f>'[1]1 квартал 2017 г'!S81+'[1]2 квартал 2017'!S81</f>
        <v>0</v>
      </c>
      <c r="T82" s="26" t="s">
        <v>45</v>
      </c>
      <c r="U82" s="26" t="s">
        <v>47</v>
      </c>
      <c r="V82" s="19">
        <f>'[1]1 квартал 2017 г'!V81+'[1]2 квартал 2017'!V81</f>
        <v>0</v>
      </c>
      <c r="W82" s="19">
        <f>'[1]1 квартал 2017 г'!W81+'[1]2 квартал 2017'!W81</f>
        <v>0</v>
      </c>
      <c r="X82" s="19" t="s">
        <v>45</v>
      </c>
      <c r="Y82" s="19" t="s">
        <v>48</v>
      </c>
      <c r="Z82" s="19">
        <f>'[1]1 квартал 2017 г'!Z81+'[1]2 квартал 2017'!Z81</f>
        <v>0</v>
      </c>
      <c r="AA82" s="19">
        <f>'[1]1 квартал 2017 г'!AA81+'[1]2 квартал 2017'!AA81</f>
        <v>0</v>
      </c>
      <c r="AB82" s="26" t="s">
        <v>45</v>
      </c>
      <c r="AC82" s="26" t="s">
        <v>46</v>
      </c>
      <c r="AD82" s="26">
        <f>'[1]1 квартал 2017 г'!AD81+'[1]2 квартал 2017'!AD81</f>
        <v>0</v>
      </c>
      <c r="AE82" s="26">
        <f>'[1]1 квартал 2017 г'!AE81+'[1]2 квартал 2017'!AE81</f>
        <v>0</v>
      </c>
      <c r="AF82" s="26" t="s">
        <v>49</v>
      </c>
      <c r="AG82" s="26" t="s">
        <v>44</v>
      </c>
      <c r="AH82" s="26">
        <f>'[1]1 квартал 2017 г'!AH81+'[1]2 квартал 2017'!AH81</f>
        <v>0</v>
      </c>
      <c r="AI82" s="26">
        <f>'[1]1 квартал 2017 г'!AI81+'[1]2 квартал 2017'!AI81</f>
        <v>0</v>
      </c>
      <c r="AJ82" s="26" t="s">
        <v>50</v>
      </c>
      <c r="AK82" s="26" t="s">
        <v>51</v>
      </c>
      <c r="AL82" s="26">
        <f>'[1]1 квартал 2017 г'!AL81+'[1]2 квартал 2017'!AL81</f>
        <v>0</v>
      </c>
      <c r="AM82" s="28">
        <f>'[1]1 квартал 2017 г'!AM81+'[1]2 квартал 2017'!AM81</f>
        <v>0</v>
      </c>
      <c r="AN82" s="26" t="s">
        <v>52</v>
      </c>
      <c r="AO82" s="26" t="s">
        <v>53</v>
      </c>
      <c r="AP82" s="26">
        <f>'[1]1 квартал 2017 г'!AP81+'[1]2 квартал 2017'!AP81</f>
        <v>0</v>
      </c>
      <c r="AQ82" s="26">
        <f>'[1]1 квартал 2017 г'!AQ81+'[1]2 квартал 2017'!AQ81</f>
        <v>0</v>
      </c>
      <c r="AR82" s="26" t="s">
        <v>54</v>
      </c>
      <c r="AS82" s="26" t="s">
        <v>55</v>
      </c>
      <c r="AT82" s="26">
        <f>'[1]1 квартал 2017 г'!AT81+'[1]2 квартал 2017'!AT81</f>
        <v>0</v>
      </c>
      <c r="AU82" s="26">
        <f>'[1]1 квартал 2017 г'!AU81+'[1]2 квартал 2017'!AU81</f>
        <v>0</v>
      </c>
      <c r="AV82" s="19"/>
      <c r="AW82" s="19"/>
      <c r="AX82" s="26">
        <f>'[1]1 квартал 2017 г'!AX81+'[1]2 квартал 2017'!AX81</f>
        <v>0</v>
      </c>
      <c r="AY82" s="26">
        <f>'[1]1 квартал 2017 г'!AY81+'[1]2 квартал 2017'!AY81</f>
        <v>0</v>
      </c>
      <c r="AZ82" s="26" t="s">
        <v>56</v>
      </c>
      <c r="BA82" s="26" t="s">
        <v>53</v>
      </c>
      <c r="BB82" s="26">
        <f>'[1]1 квартал 2017 г'!BB81+'[1]2 квартал 2017'!BB81</f>
        <v>0</v>
      </c>
      <c r="BC82" s="26">
        <f>'[1]1 квартал 2017 г'!BC81+'[1]2 квартал 2017'!BC81</f>
        <v>0</v>
      </c>
      <c r="BD82" s="26" t="s">
        <v>56</v>
      </c>
      <c r="BE82" s="26" t="s">
        <v>48</v>
      </c>
      <c r="BF82" s="26">
        <f>'[1]1 квартал 2017 г'!BF81+'[1]2 квартал 2017'!BF81</f>
        <v>0</v>
      </c>
      <c r="BG82" s="26">
        <f>'[1]1 квартал 2017 г'!BG81+'[1]2 квартал 2017'!BG81</f>
        <v>0</v>
      </c>
      <c r="BH82" s="26" t="s">
        <v>56</v>
      </c>
      <c r="BI82" s="26" t="s">
        <v>53</v>
      </c>
      <c r="BJ82" s="26">
        <f>'[1]1 квартал 2017 г'!BJ81+'[1]2 квартал 2017'!BJ81</f>
        <v>0</v>
      </c>
      <c r="BK82" s="28">
        <f>'[1]1 квартал 2017 г'!BK81+'[1]2 квартал 2017'!BK81</f>
        <v>0</v>
      </c>
      <c r="BL82" s="26" t="s">
        <v>57</v>
      </c>
      <c r="BM82" s="26" t="s">
        <v>58</v>
      </c>
      <c r="BN82" s="26">
        <f>'[1]1 квартал 2017 г'!BN81+'[1]2 квартал 2017'!BN81</f>
        <v>0</v>
      </c>
      <c r="BO82" s="26">
        <f>'[1]1 квартал 2017 г'!BO81+'[1]2 квартал 2017'!BO81</f>
        <v>0</v>
      </c>
      <c r="BP82" s="26" t="s">
        <v>59</v>
      </c>
      <c r="BQ82" s="26" t="s">
        <v>58</v>
      </c>
      <c r="BR82" s="26">
        <f>'[1]1 квартал 2017 г'!BR81+'[1]2 квартал 2017'!BR81</f>
        <v>0</v>
      </c>
      <c r="BS82" s="26">
        <f>'[1]1 квартал 2017 г'!BS81+'[1]2 квартал 2017'!BS81</f>
        <v>0</v>
      </c>
      <c r="BT82" s="26" t="s">
        <v>60</v>
      </c>
      <c r="BU82" s="26" t="s">
        <v>61</v>
      </c>
      <c r="BV82" s="26">
        <f>'[1]1 квартал 2017 г'!BV81+'[1]2 квартал 2017'!BV81</f>
        <v>0</v>
      </c>
      <c r="BW82" s="26">
        <f>'[1]1 квартал 2017 г'!BW81+'[1]2 квартал 2017'!BW81</f>
        <v>0</v>
      </c>
      <c r="BX82" s="26" t="s">
        <v>60</v>
      </c>
      <c r="BY82" s="26" t="s">
        <v>55</v>
      </c>
      <c r="BZ82" s="26">
        <f>'[1]1 квартал 2017 г'!BZ81+'[1]2 квартал 2017'!BZ81</f>
        <v>2.4E-2</v>
      </c>
      <c r="CA82" s="26">
        <f>'[1]1 квартал 2017 г'!CA81+'[1]2 квартал 2017'!CA81</f>
        <v>28.550999999999998</v>
      </c>
      <c r="CB82" s="26" t="s">
        <v>60</v>
      </c>
      <c r="CC82" s="26" t="s">
        <v>62</v>
      </c>
      <c r="CD82" s="26">
        <f>'[1]1 квартал 2017 г'!CD81+'[1]2 квартал 2017'!CD81</f>
        <v>0</v>
      </c>
      <c r="CE82" s="26">
        <f>'[1]1 квартал 2017 г'!CE81+'[1]2 квартал 2017'!CE81</f>
        <v>0</v>
      </c>
      <c r="CF82" s="26" t="s">
        <v>60</v>
      </c>
      <c r="CG82" s="26" t="s">
        <v>62</v>
      </c>
      <c r="CH82" s="26">
        <f>'[1]1 квартал 2017 г'!CH81+'[1]2 квартал 2017'!CH81</f>
        <v>0</v>
      </c>
      <c r="CI82" s="26">
        <f>'[1]1 квартал 2017 г'!CI81+'[1]2 квартал 2017'!CI81</f>
        <v>0</v>
      </c>
      <c r="CJ82" s="26" t="s">
        <v>60</v>
      </c>
      <c r="CK82" s="26" t="s">
        <v>53</v>
      </c>
      <c r="CL82" s="26">
        <f>'[1]1 квартал 2017 г'!CL81+'[1]2 квартал 2017'!CL81</f>
        <v>0</v>
      </c>
      <c r="CM82" s="26">
        <f>'[1]1 квартал 2017 г'!CM81+'[1]2 квартал 2017'!CM81</f>
        <v>0</v>
      </c>
      <c r="CN82" s="26" t="s">
        <v>63</v>
      </c>
      <c r="CO82" s="26" t="s">
        <v>53</v>
      </c>
      <c r="CP82" s="26">
        <f>'[1]1 квартал 2017 г'!CP81+'[1]2 квартал 2017'!CP81</f>
        <v>6</v>
      </c>
      <c r="CQ82" s="26">
        <f>'[1]1 квартал 2017 г'!CQ81+'[1]2 квартал 2017'!CQ81</f>
        <v>4.0069999999999997</v>
      </c>
      <c r="CR82" s="26" t="s">
        <v>64</v>
      </c>
      <c r="CS82" s="26" t="s">
        <v>65</v>
      </c>
      <c r="CT82" s="26">
        <f>'[1]1 квартал 2017 г'!CT81+'[1]2 квартал 2017'!CT81</f>
        <v>0</v>
      </c>
      <c r="CU82" s="26">
        <f>'[1]1 квартал 2017 г'!CU81+'[1]2 квартал 2017'!CU81</f>
        <v>0</v>
      </c>
      <c r="CV82" s="26" t="s">
        <v>64</v>
      </c>
      <c r="CW82" s="26" t="s">
        <v>53</v>
      </c>
      <c r="CX82" s="26">
        <f>'[1]1 квартал 2017 г'!CX81+'[1]2 квартал 2017'!CX81</f>
        <v>0</v>
      </c>
      <c r="CY82" s="26">
        <f>'[1]1 квартал 2017 г'!CY81+'[1]2 квартал 2017'!CY81</f>
        <v>0</v>
      </c>
      <c r="CZ82" s="26" t="s">
        <v>64</v>
      </c>
      <c r="DA82" s="26" t="s">
        <v>53</v>
      </c>
      <c r="DB82" s="26">
        <f>'[1]1 квартал 2017 г'!DB81+'[1]2 квартал 2017'!DB81</f>
        <v>0</v>
      </c>
      <c r="DC82" s="26">
        <f>'[1]1 квартал 2017 г'!DC81+'[1]2 квартал 2017'!DC81</f>
        <v>0</v>
      </c>
      <c r="DD82" s="26" t="s">
        <v>66</v>
      </c>
      <c r="DE82" s="26" t="s">
        <v>67</v>
      </c>
      <c r="DF82" s="26">
        <f>'[1]1 квартал 2017 г'!DF81+'[1]2 квартал 2017'!DF81</f>
        <v>0</v>
      </c>
      <c r="DG82" s="26">
        <f>'[1]1 квартал 2017 г'!DG81+'[1]2 квартал 2017'!DG81</f>
        <v>0</v>
      </c>
      <c r="DH82" s="26" t="s">
        <v>68</v>
      </c>
      <c r="DI82" s="26" t="s">
        <v>69</v>
      </c>
      <c r="DJ82" s="26">
        <f>'[1]1 квартал 2017 г'!DJ81+'[1]2 квартал 2017'!DJ81</f>
        <v>0</v>
      </c>
      <c r="DK82" s="26">
        <f>'[1]1 квартал 2017 г'!DK81+'[1]2 квартал 2017'!DK81</f>
        <v>0</v>
      </c>
      <c r="DL82" s="26" t="s">
        <v>70</v>
      </c>
      <c r="DM82" s="28">
        <f>'[1]1 квартал 2017 г'!DM81+'[1]2 квартал 2017'!DM81</f>
        <v>0.21299999999999999</v>
      </c>
    </row>
    <row r="83" spans="1:117" customFormat="1" ht="15.75" x14ac:dyDescent="0.25">
      <c r="A83" s="19">
        <v>81</v>
      </c>
      <c r="B83" s="19">
        <v>1</v>
      </c>
      <c r="C83" s="20" t="s">
        <v>151</v>
      </c>
      <c r="D83" s="21" t="s">
        <v>42</v>
      </c>
      <c r="E83" s="30">
        <v>243.37482</v>
      </c>
      <c r="F83" s="23">
        <v>79.992959999999997</v>
      </c>
      <c r="G83" s="23">
        <v>4.9897</v>
      </c>
      <c r="H83" s="23">
        <f t="shared" si="4"/>
        <v>84.982659999999996</v>
      </c>
      <c r="I83" s="24">
        <f t="shared" si="5"/>
        <v>328.35748000000001</v>
      </c>
      <c r="J83" s="25">
        <f t="shared" si="6"/>
        <v>34.24</v>
      </c>
      <c r="K83" s="25">
        <f t="shared" si="7"/>
        <v>294.11748</v>
      </c>
      <c r="L83" s="26" t="s">
        <v>43</v>
      </c>
      <c r="M83" s="26" t="s">
        <v>44</v>
      </c>
      <c r="N83" s="26">
        <f>'[1]1 квартал 2017 г'!N82+'[1]2 квартал 2017'!N82</f>
        <v>0</v>
      </c>
      <c r="O83" s="27">
        <f>'[1]1 квартал 2017 г'!O82+'[1]2 квартал 2017'!O82</f>
        <v>0</v>
      </c>
      <c r="P83" s="26" t="s">
        <v>45</v>
      </c>
      <c r="Q83" s="26" t="s">
        <v>46</v>
      </c>
      <c r="R83" s="26">
        <f>'[1]1 квартал 2017 г'!R82+'[1]2 квартал 2017'!R82</f>
        <v>0</v>
      </c>
      <c r="S83" s="26">
        <f>'[1]1 квартал 2017 г'!S82+'[1]2 квартал 2017'!S82</f>
        <v>0</v>
      </c>
      <c r="T83" s="26" t="s">
        <v>45</v>
      </c>
      <c r="U83" s="26" t="s">
        <v>47</v>
      </c>
      <c r="V83" s="19">
        <f>'[1]1 квартал 2017 г'!V82+'[1]2 квартал 2017'!V82</f>
        <v>0</v>
      </c>
      <c r="W83" s="19">
        <f>'[1]1 квартал 2017 г'!W82+'[1]2 квартал 2017'!W82</f>
        <v>0</v>
      </c>
      <c r="X83" s="19" t="s">
        <v>45</v>
      </c>
      <c r="Y83" s="19" t="s">
        <v>48</v>
      </c>
      <c r="Z83" s="19">
        <f>'[1]1 квартал 2017 г'!Z82+'[1]2 квартал 2017'!Z82</f>
        <v>0</v>
      </c>
      <c r="AA83" s="19">
        <f>'[1]1 квартал 2017 г'!AA82+'[1]2 квартал 2017'!AA82</f>
        <v>0</v>
      </c>
      <c r="AB83" s="26" t="s">
        <v>45</v>
      </c>
      <c r="AC83" s="26" t="s">
        <v>46</v>
      </c>
      <c r="AD83" s="26">
        <f>'[1]1 квартал 2017 г'!AD82+'[1]2 квартал 2017'!AD82</f>
        <v>0</v>
      </c>
      <c r="AE83" s="26">
        <f>'[1]1 квартал 2017 г'!AE82+'[1]2 квартал 2017'!AE82</f>
        <v>0</v>
      </c>
      <c r="AF83" s="26" t="s">
        <v>49</v>
      </c>
      <c r="AG83" s="26" t="s">
        <v>44</v>
      </c>
      <c r="AH83" s="26">
        <f>'[1]1 квартал 2017 г'!AH82+'[1]2 квартал 2017'!AH82</f>
        <v>0</v>
      </c>
      <c r="AI83" s="26">
        <f>'[1]1 квартал 2017 г'!AI82+'[1]2 квартал 2017'!AI82</f>
        <v>0</v>
      </c>
      <c r="AJ83" s="26" t="s">
        <v>50</v>
      </c>
      <c r="AK83" s="26" t="s">
        <v>51</v>
      </c>
      <c r="AL83" s="26">
        <f>'[1]1 квартал 2017 г'!AL82+'[1]2 квартал 2017'!AL82</f>
        <v>0</v>
      </c>
      <c r="AM83" s="28">
        <f>'[1]1 квартал 2017 г'!AM82+'[1]2 квартал 2017'!AM82</f>
        <v>0</v>
      </c>
      <c r="AN83" s="26" t="s">
        <v>52</v>
      </c>
      <c r="AO83" s="26" t="s">
        <v>53</v>
      </c>
      <c r="AP83" s="26">
        <f>'[1]1 квартал 2017 г'!AP82+'[1]2 квартал 2017'!AP82</f>
        <v>0</v>
      </c>
      <c r="AQ83" s="26">
        <f>'[1]1 квартал 2017 г'!AQ82+'[1]2 квартал 2017'!AQ82</f>
        <v>0</v>
      </c>
      <c r="AR83" s="26" t="s">
        <v>54</v>
      </c>
      <c r="AS83" s="26" t="s">
        <v>55</v>
      </c>
      <c r="AT83" s="26">
        <f>'[1]1 квартал 2017 г'!AT82+'[1]2 квартал 2017'!AT82</f>
        <v>0</v>
      </c>
      <c r="AU83" s="26">
        <f>'[1]1 квартал 2017 г'!AU82+'[1]2 квартал 2017'!AU82</f>
        <v>0</v>
      </c>
      <c r="AV83" s="19"/>
      <c r="AW83" s="19"/>
      <c r="AX83" s="26">
        <f>'[1]1 квартал 2017 г'!AX82+'[1]2 квартал 2017'!AX82</f>
        <v>0</v>
      </c>
      <c r="AY83" s="26">
        <f>'[1]1 квартал 2017 г'!AY82+'[1]2 квартал 2017'!AY82</f>
        <v>0</v>
      </c>
      <c r="AZ83" s="26" t="s">
        <v>56</v>
      </c>
      <c r="BA83" s="26" t="s">
        <v>53</v>
      </c>
      <c r="BB83" s="26">
        <f>'[1]1 квартал 2017 г'!BB82+'[1]2 квартал 2017'!BB82</f>
        <v>0</v>
      </c>
      <c r="BC83" s="26">
        <f>'[1]1 квартал 2017 г'!BC82+'[1]2 квартал 2017'!BC82</f>
        <v>0</v>
      </c>
      <c r="BD83" s="26" t="s">
        <v>56</v>
      </c>
      <c r="BE83" s="26" t="s">
        <v>48</v>
      </c>
      <c r="BF83" s="26">
        <f>'[1]1 квартал 2017 г'!BF82+'[1]2 квартал 2017'!BF82</f>
        <v>0</v>
      </c>
      <c r="BG83" s="26">
        <f>'[1]1 квартал 2017 г'!BG82+'[1]2 квартал 2017'!BG82</f>
        <v>0</v>
      </c>
      <c r="BH83" s="26" t="s">
        <v>56</v>
      </c>
      <c r="BI83" s="26" t="s">
        <v>53</v>
      </c>
      <c r="BJ83" s="26">
        <f>'[1]1 квартал 2017 г'!BJ82+'[1]2 квартал 2017'!BJ82</f>
        <v>0</v>
      </c>
      <c r="BK83" s="28">
        <f>'[1]1 квартал 2017 г'!BK82+'[1]2 квартал 2017'!BK82</f>
        <v>0</v>
      </c>
      <c r="BL83" s="26" t="s">
        <v>57</v>
      </c>
      <c r="BM83" s="26" t="s">
        <v>58</v>
      </c>
      <c r="BN83" s="26">
        <f>'[1]1 квартал 2017 г'!BN82+'[1]2 квартал 2017'!BN82</f>
        <v>0</v>
      </c>
      <c r="BO83" s="26">
        <f>'[1]1 квартал 2017 г'!BO82+'[1]2 квартал 2017'!BO82</f>
        <v>0</v>
      </c>
      <c r="BP83" s="26" t="s">
        <v>59</v>
      </c>
      <c r="BQ83" s="26" t="s">
        <v>58</v>
      </c>
      <c r="BR83" s="26">
        <f>'[1]1 квартал 2017 г'!BR82+'[1]2 квартал 2017'!BR82</f>
        <v>0</v>
      </c>
      <c r="BS83" s="26">
        <f>'[1]1 квартал 2017 г'!BS82+'[1]2 квартал 2017'!BS82</f>
        <v>0</v>
      </c>
      <c r="BT83" s="26" t="s">
        <v>60</v>
      </c>
      <c r="BU83" s="26" t="s">
        <v>61</v>
      </c>
      <c r="BV83" s="26">
        <f>'[1]1 квартал 2017 г'!BV82+'[1]2 квартал 2017'!BV82</f>
        <v>0</v>
      </c>
      <c r="BW83" s="26">
        <f>'[1]1 квартал 2017 г'!BW82+'[1]2 квартал 2017'!BW82</f>
        <v>0</v>
      </c>
      <c r="BX83" s="26" t="s">
        <v>60</v>
      </c>
      <c r="BY83" s="26" t="s">
        <v>55</v>
      </c>
      <c r="BZ83" s="26">
        <f>'[1]1 квартал 2017 г'!BZ82+'[1]2 квартал 2017'!BZ82</f>
        <v>0</v>
      </c>
      <c r="CA83" s="26">
        <f>'[1]1 квартал 2017 г'!CA82+'[1]2 квартал 2017'!CA82</f>
        <v>0</v>
      </c>
      <c r="CB83" s="26" t="s">
        <v>60</v>
      </c>
      <c r="CC83" s="26" t="s">
        <v>62</v>
      </c>
      <c r="CD83" s="26">
        <f>'[1]1 квартал 2017 г'!CD82+'[1]2 квартал 2017'!CD82</f>
        <v>0</v>
      </c>
      <c r="CE83" s="26">
        <f>'[1]1 квартал 2017 г'!CE82+'[1]2 квартал 2017'!CE82</f>
        <v>0</v>
      </c>
      <c r="CF83" s="26" t="s">
        <v>60</v>
      </c>
      <c r="CG83" s="26" t="s">
        <v>62</v>
      </c>
      <c r="CH83" s="26">
        <f>'[1]1 квартал 2017 г'!CH82+'[1]2 квартал 2017'!CH82</f>
        <v>0</v>
      </c>
      <c r="CI83" s="26">
        <f>'[1]1 квартал 2017 г'!CI82+'[1]2 квартал 2017'!CI82</f>
        <v>0</v>
      </c>
      <c r="CJ83" s="26" t="s">
        <v>60</v>
      </c>
      <c r="CK83" s="26" t="s">
        <v>53</v>
      </c>
      <c r="CL83" s="26">
        <f>'[1]1 квартал 2017 г'!CL82+'[1]2 квартал 2017'!CL82</f>
        <v>0</v>
      </c>
      <c r="CM83" s="26">
        <f>'[1]1 квартал 2017 г'!CM82+'[1]2 квартал 2017'!CM82</f>
        <v>0</v>
      </c>
      <c r="CN83" s="26" t="s">
        <v>63</v>
      </c>
      <c r="CO83" s="26" t="s">
        <v>53</v>
      </c>
      <c r="CP83" s="26">
        <f>'[1]1 квартал 2017 г'!CP82+'[1]2 квартал 2017'!CP82</f>
        <v>0</v>
      </c>
      <c r="CQ83" s="26">
        <f>'[1]1 квартал 2017 г'!CQ82+'[1]2 квартал 2017'!CQ82</f>
        <v>0</v>
      </c>
      <c r="CR83" s="26" t="s">
        <v>64</v>
      </c>
      <c r="CS83" s="26" t="s">
        <v>65</v>
      </c>
      <c r="CT83" s="26">
        <f>'[1]1 квартал 2017 г'!CT82+'[1]2 квартал 2017'!CT82</f>
        <v>0</v>
      </c>
      <c r="CU83" s="26">
        <f>'[1]1 квартал 2017 г'!CU82+'[1]2 квартал 2017'!CU82</f>
        <v>0</v>
      </c>
      <c r="CV83" s="26" t="s">
        <v>64</v>
      </c>
      <c r="CW83" s="26" t="s">
        <v>53</v>
      </c>
      <c r="CX83" s="26">
        <f>'[1]1 квартал 2017 г'!CX82+'[1]2 квартал 2017'!CX82</f>
        <v>0</v>
      </c>
      <c r="CY83" s="26">
        <f>'[1]1 квартал 2017 г'!CY82+'[1]2 квартал 2017'!CY82</f>
        <v>0</v>
      </c>
      <c r="CZ83" s="26" t="s">
        <v>64</v>
      </c>
      <c r="DA83" s="26" t="s">
        <v>53</v>
      </c>
      <c r="DB83" s="26">
        <f>'[1]1 квартал 2017 г'!DB82+'[1]2 квартал 2017'!DB82</f>
        <v>0</v>
      </c>
      <c r="DC83" s="26">
        <f>'[1]1 квартал 2017 г'!DC82+'[1]2 квартал 2017'!DC82</f>
        <v>0</v>
      </c>
      <c r="DD83" s="26" t="s">
        <v>66</v>
      </c>
      <c r="DE83" s="26" t="s">
        <v>67</v>
      </c>
      <c r="DF83" s="26">
        <f>'[1]1 квартал 2017 г'!DF82+'[1]2 квартал 2017'!DF82</f>
        <v>0</v>
      </c>
      <c r="DG83" s="26">
        <f>'[1]1 квартал 2017 г'!DG82+'[1]2 квартал 2017'!DG82</f>
        <v>0</v>
      </c>
      <c r="DH83" s="26" t="s">
        <v>68</v>
      </c>
      <c r="DI83" s="26" t="s">
        <v>69</v>
      </c>
      <c r="DJ83" s="26">
        <f>'[1]1 квартал 2017 г'!DJ82+'[1]2 квартал 2017'!DJ82</f>
        <v>0.42799999999999999</v>
      </c>
      <c r="DK83" s="26">
        <f>'[1]1 квартал 2017 г'!DK82+'[1]2 квартал 2017'!DK82</f>
        <v>34.24</v>
      </c>
      <c r="DL83" s="26" t="s">
        <v>70</v>
      </c>
      <c r="DM83" s="28">
        <f>'[1]1 квартал 2017 г'!DM82+'[1]2 квартал 2017'!DM82</f>
        <v>0</v>
      </c>
    </row>
    <row r="84" spans="1:117" customFormat="1" ht="15.75" x14ac:dyDescent="0.25">
      <c r="A84" s="19">
        <v>82</v>
      </c>
      <c r="B84" s="19">
        <v>1</v>
      </c>
      <c r="C84" s="20" t="s">
        <v>152</v>
      </c>
      <c r="D84" s="21" t="s">
        <v>42</v>
      </c>
      <c r="E84" s="30">
        <v>314.74624999999997</v>
      </c>
      <c r="F84" s="23">
        <v>112.17612</v>
      </c>
      <c r="G84" s="23">
        <v>35.901980000000002</v>
      </c>
      <c r="H84" s="23">
        <f t="shared" si="4"/>
        <v>148.07810000000001</v>
      </c>
      <c r="I84" s="24">
        <f t="shared" si="5"/>
        <v>462.82434999999998</v>
      </c>
      <c r="J84" s="25">
        <f t="shared" si="6"/>
        <v>106.82</v>
      </c>
      <c r="K84" s="25">
        <f t="shared" si="7"/>
        <v>356.00434999999999</v>
      </c>
      <c r="L84" s="26" t="s">
        <v>43</v>
      </c>
      <c r="M84" s="26" t="s">
        <v>44</v>
      </c>
      <c r="N84" s="26">
        <f>'[1]1 квартал 2017 г'!N83+'[1]2 квартал 2017'!N83</f>
        <v>0</v>
      </c>
      <c r="O84" s="27">
        <f>'[1]1 квартал 2017 г'!O83+'[1]2 квартал 2017'!O83</f>
        <v>0</v>
      </c>
      <c r="P84" s="26" t="s">
        <v>45</v>
      </c>
      <c r="Q84" s="26" t="s">
        <v>46</v>
      </c>
      <c r="R84" s="26">
        <f>'[1]1 квартал 2017 г'!R83+'[1]2 квартал 2017'!R83</f>
        <v>0</v>
      </c>
      <c r="S84" s="26">
        <f>'[1]1 квартал 2017 г'!S83+'[1]2 квартал 2017'!S83</f>
        <v>0</v>
      </c>
      <c r="T84" s="26" t="s">
        <v>45</v>
      </c>
      <c r="U84" s="26" t="s">
        <v>47</v>
      </c>
      <c r="V84" s="19">
        <f>'[1]1 квартал 2017 г'!V83+'[1]2 квартал 2017'!V83</f>
        <v>0</v>
      </c>
      <c r="W84" s="19">
        <f>'[1]1 квартал 2017 г'!W83+'[1]2 квартал 2017'!W83</f>
        <v>0</v>
      </c>
      <c r="X84" s="19" t="s">
        <v>45</v>
      </c>
      <c r="Y84" s="19" t="s">
        <v>48</v>
      </c>
      <c r="Z84" s="19">
        <f>'[1]1 квартал 2017 г'!Z83+'[1]2 квартал 2017'!Z83</f>
        <v>0</v>
      </c>
      <c r="AA84" s="19">
        <f>'[1]1 квартал 2017 г'!AA83+'[1]2 квартал 2017'!AA83</f>
        <v>0</v>
      </c>
      <c r="AB84" s="26" t="s">
        <v>45</v>
      </c>
      <c r="AC84" s="26" t="s">
        <v>46</v>
      </c>
      <c r="AD84" s="26">
        <f>'[1]1 квартал 2017 г'!AD83+'[1]2 квартал 2017'!AD83</f>
        <v>0</v>
      </c>
      <c r="AE84" s="26">
        <f>'[1]1 квартал 2017 г'!AE83+'[1]2 квартал 2017'!AE83</f>
        <v>0</v>
      </c>
      <c r="AF84" s="26" t="s">
        <v>49</v>
      </c>
      <c r="AG84" s="26" t="s">
        <v>44</v>
      </c>
      <c r="AH84" s="26">
        <f>'[1]1 квартал 2017 г'!AH83+'[1]2 квартал 2017'!AH83</f>
        <v>2.1999999999999999E-2</v>
      </c>
      <c r="AI84" s="26">
        <f>'[1]1 квартал 2017 г'!AI83+'[1]2 квартал 2017'!AI83</f>
        <v>5.0279999999999996</v>
      </c>
      <c r="AJ84" s="26" t="s">
        <v>50</v>
      </c>
      <c r="AK84" s="26" t="s">
        <v>51</v>
      </c>
      <c r="AL84" s="26">
        <f>'[1]1 квартал 2017 г'!AL83+'[1]2 квартал 2017'!AL83</f>
        <v>0</v>
      </c>
      <c r="AM84" s="28">
        <f>'[1]1 квартал 2017 г'!AM83+'[1]2 квартал 2017'!AM83</f>
        <v>0</v>
      </c>
      <c r="AN84" s="26" t="s">
        <v>52</v>
      </c>
      <c r="AO84" s="26" t="s">
        <v>53</v>
      </c>
      <c r="AP84" s="26">
        <f>'[1]1 квартал 2017 г'!AP83+'[1]2 квартал 2017'!AP83</f>
        <v>8</v>
      </c>
      <c r="AQ84" s="26">
        <f>'[1]1 квартал 2017 г'!AQ83+'[1]2 квартал 2017'!AQ83</f>
        <v>3.73</v>
      </c>
      <c r="AR84" s="26" t="s">
        <v>54</v>
      </c>
      <c r="AS84" s="26" t="s">
        <v>55</v>
      </c>
      <c r="AT84" s="26">
        <f>'[1]1 квартал 2017 г'!AT83+'[1]2 квартал 2017'!AT83</f>
        <v>0</v>
      </c>
      <c r="AU84" s="26">
        <f>'[1]1 квартал 2017 г'!AU83+'[1]2 квартал 2017'!AU83</f>
        <v>0</v>
      </c>
      <c r="AV84" s="19"/>
      <c r="AW84" s="19"/>
      <c r="AX84" s="26">
        <f>'[1]1 квартал 2017 г'!AX83+'[1]2 квартал 2017'!AX83</f>
        <v>0</v>
      </c>
      <c r="AY84" s="26">
        <f>'[1]1 квартал 2017 г'!AY83+'[1]2 квартал 2017'!AY83</f>
        <v>0</v>
      </c>
      <c r="AZ84" s="26" t="s">
        <v>56</v>
      </c>
      <c r="BA84" s="26" t="s">
        <v>53</v>
      </c>
      <c r="BB84" s="26">
        <f>'[1]1 квартал 2017 г'!BB83+'[1]2 квартал 2017'!BB83</f>
        <v>0</v>
      </c>
      <c r="BC84" s="26">
        <f>'[1]1 квартал 2017 г'!BC83+'[1]2 квартал 2017'!BC83</f>
        <v>0</v>
      </c>
      <c r="BD84" s="26" t="s">
        <v>56</v>
      </c>
      <c r="BE84" s="26" t="s">
        <v>48</v>
      </c>
      <c r="BF84" s="26">
        <f>'[1]1 квартал 2017 г'!BF83+'[1]2 квартал 2017'!BF83</f>
        <v>0</v>
      </c>
      <c r="BG84" s="26">
        <f>'[1]1 квартал 2017 г'!BG83+'[1]2 квартал 2017'!BG83</f>
        <v>0</v>
      </c>
      <c r="BH84" s="26" t="s">
        <v>56</v>
      </c>
      <c r="BI84" s="26" t="s">
        <v>53</v>
      </c>
      <c r="BJ84" s="26">
        <f>'[1]1 квартал 2017 г'!BJ83+'[1]2 квартал 2017'!BJ83</f>
        <v>0</v>
      </c>
      <c r="BK84" s="28">
        <f>'[1]1 квартал 2017 г'!BK83+'[1]2 квартал 2017'!BK83</f>
        <v>0</v>
      </c>
      <c r="BL84" s="26" t="s">
        <v>57</v>
      </c>
      <c r="BM84" s="26" t="s">
        <v>58</v>
      </c>
      <c r="BN84" s="26">
        <f>'[1]1 квартал 2017 г'!BN83+'[1]2 квартал 2017'!BN83</f>
        <v>3.0000000000000001E-3</v>
      </c>
      <c r="BO84" s="26">
        <f>'[1]1 квартал 2017 г'!BO83+'[1]2 квартал 2017'!BO83</f>
        <v>1.583</v>
      </c>
      <c r="BP84" s="26" t="s">
        <v>59</v>
      </c>
      <c r="BQ84" s="26" t="s">
        <v>58</v>
      </c>
      <c r="BR84" s="26">
        <f>'[1]1 квартал 2017 г'!BR83+'[1]2 квартал 2017'!BR83</f>
        <v>0</v>
      </c>
      <c r="BS84" s="26">
        <f>'[1]1 квартал 2017 г'!BS83+'[1]2 квартал 2017'!BS83</f>
        <v>0</v>
      </c>
      <c r="BT84" s="26" t="s">
        <v>60</v>
      </c>
      <c r="BU84" s="26" t="s">
        <v>61</v>
      </c>
      <c r="BV84" s="26">
        <f>'[1]1 квартал 2017 г'!BV83+'[1]2 квартал 2017'!BV83</f>
        <v>0</v>
      </c>
      <c r="BW84" s="26">
        <f>'[1]1 квартал 2017 г'!BW83+'[1]2 квартал 2017'!BW83</f>
        <v>0</v>
      </c>
      <c r="BX84" s="26" t="s">
        <v>60</v>
      </c>
      <c r="BY84" s="26" t="s">
        <v>55</v>
      </c>
      <c r="BZ84" s="26">
        <f>'[1]1 квартал 2017 г'!BZ83+'[1]2 квартал 2017'!BZ83</f>
        <v>0</v>
      </c>
      <c r="CA84" s="26">
        <f>'[1]1 квартал 2017 г'!CA83+'[1]2 квартал 2017'!CA83</f>
        <v>0</v>
      </c>
      <c r="CB84" s="26" t="s">
        <v>60</v>
      </c>
      <c r="CC84" s="26" t="s">
        <v>62</v>
      </c>
      <c r="CD84" s="26">
        <f>'[1]1 квартал 2017 г'!CD83+'[1]2 квартал 2017'!CD83</f>
        <v>0</v>
      </c>
      <c r="CE84" s="26">
        <f>'[1]1 квартал 2017 г'!CE83+'[1]2 квартал 2017'!CE83</f>
        <v>0</v>
      </c>
      <c r="CF84" s="26" t="s">
        <v>60</v>
      </c>
      <c r="CG84" s="26" t="s">
        <v>62</v>
      </c>
      <c r="CH84" s="26">
        <f>'[1]1 квартал 2017 г'!CH83+'[1]2 квартал 2017'!CH83</f>
        <v>0</v>
      </c>
      <c r="CI84" s="26">
        <f>'[1]1 квартал 2017 г'!CI83+'[1]2 квартал 2017'!CI83</f>
        <v>0</v>
      </c>
      <c r="CJ84" s="26" t="s">
        <v>60</v>
      </c>
      <c r="CK84" s="26" t="s">
        <v>53</v>
      </c>
      <c r="CL84" s="26">
        <f>'[1]1 квартал 2017 г'!CL83+'[1]2 квартал 2017'!CL83</f>
        <v>0</v>
      </c>
      <c r="CM84" s="26">
        <f>'[1]1 квартал 2017 г'!CM83+'[1]2 квартал 2017'!CM83</f>
        <v>0</v>
      </c>
      <c r="CN84" s="26" t="s">
        <v>63</v>
      </c>
      <c r="CO84" s="26" t="s">
        <v>53</v>
      </c>
      <c r="CP84" s="26">
        <f>'[1]1 квартал 2017 г'!CP83+'[1]2 квартал 2017'!CP83</f>
        <v>0</v>
      </c>
      <c r="CQ84" s="26">
        <f>'[1]1 квартал 2017 г'!CQ83+'[1]2 квартал 2017'!CQ83</f>
        <v>0</v>
      </c>
      <c r="CR84" s="26" t="s">
        <v>64</v>
      </c>
      <c r="CS84" s="26" t="s">
        <v>65</v>
      </c>
      <c r="CT84" s="26">
        <f>'[1]1 квартал 2017 г'!CT83+'[1]2 квартал 2017'!CT83</f>
        <v>0</v>
      </c>
      <c r="CU84" s="26">
        <f>'[1]1 квартал 2017 г'!CU83+'[1]2 квартал 2017'!CU83</f>
        <v>0</v>
      </c>
      <c r="CV84" s="26" t="s">
        <v>64</v>
      </c>
      <c r="CW84" s="26" t="s">
        <v>53</v>
      </c>
      <c r="CX84" s="26">
        <f>'[1]1 квартал 2017 г'!CX83+'[1]2 квартал 2017'!CX83</f>
        <v>1</v>
      </c>
      <c r="CY84" s="26">
        <f>'[1]1 квартал 2017 г'!CY83+'[1]2 квартал 2017'!CY83</f>
        <v>1.123</v>
      </c>
      <c r="CZ84" s="26" t="s">
        <v>64</v>
      </c>
      <c r="DA84" s="26" t="s">
        <v>53</v>
      </c>
      <c r="DB84" s="26">
        <f>'[1]1 квартал 2017 г'!DB83+'[1]2 квартал 2017'!DB83</f>
        <v>0</v>
      </c>
      <c r="DC84" s="26">
        <f>'[1]1 квартал 2017 г'!DC83+'[1]2 квартал 2017'!DC83</f>
        <v>0</v>
      </c>
      <c r="DD84" s="26" t="s">
        <v>66</v>
      </c>
      <c r="DE84" s="26" t="s">
        <v>67</v>
      </c>
      <c r="DF84" s="26">
        <f>'[1]1 квартал 2017 г'!DF83+'[1]2 квартал 2017'!DF83</f>
        <v>0</v>
      </c>
      <c r="DG84" s="26">
        <f>'[1]1 квартал 2017 г'!DG83+'[1]2 квартал 2017'!DG83</f>
        <v>0</v>
      </c>
      <c r="DH84" s="26" t="s">
        <v>68</v>
      </c>
      <c r="DI84" s="26" t="s">
        <v>69</v>
      </c>
      <c r="DJ84" s="26">
        <f>'[1]1 квартал 2017 г'!DJ83+'[1]2 квартал 2017'!DJ83</f>
        <v>1.079</v>
      </c>
      <c r="DK84" s="26">
        <f>'[1]1 квартал 2017 г'!DK83+'[1]2 квартал 2017'!DK83</f>
        <v>86.32</v>
      </c>
      <c r="DL84" s="26" t="s">
        <v>70</v>
      </c>
      <c r="DM84" s="28">
        <f>'[1]1 квартал 2017 г'!DM83+'[1]2 квартал 2017'!DM83</f>
        <v>9.0359999999999996</v>
      </c>
    </row>
    <row r="85" spans="1:117" customFormat="1" ht="15.75" x14ac:dyDescent="0.25">
      <c r="A85" s="19">
        <v>83</v>
      </c>
      <c r="B85" s="19">
        <v>1</v>
      </c>
      <c r="C85" s="20" t="s">
        <v>153</v>
      </c>
      <c r="D85" s="21" t="s">
        <v>42</v>
      </c>
      <c r="E85" s="30">
        <v>-12.69477</v>
      </c>
      <c r="F85" s="23">
        <v>22.229279999999999</v>
      </c>
      <c r="G85" s="23">
        <v>21.914020000000001</v>
      </c>
      <c r="H85" s="23">
        <f t="shared" si="4"/>
        <v>44.143299999999996</v>
      </c>
      <c r="I85" s="24">
        <f t="shared" si="5"/>
        <v>31.448529999999998</v>
      </c>
      <c r="J85" s="25">
        <f t="shared" si="6"/>
        <v>0</v>
      </c>
      <c r="K85" s="25">
        <f t="shared" si="7"/>
        <v>31.448529999999998</v>
      </c>
      <c r="L85" s="26" t="s">
        <v>43</v>
      </c>
      <c r="M85" s="26" t="s">
        <v>44</v>
      </c>
      <c r="N85" s="26">
        <f>'[1]1 квартал 2017 г'!N84+'[1]2 квартал 2017'!N84</f>
        <v>0</v>
      </c>
      <c r="O85" s="27">
        <f>'[1]1 квартал 2017 г'!O84+'[1]2 квартал 2017'!O84</f>
        <v>0</v>
      </c>
      <c r="P85" s="26" t="s">
        <v>45</v>
      </c>
      <c r="Q85" s="26" t="s">
        <v>46</v>
      </c>
      <c r="R85" s="26">
        <f>'[1]1 квартал 2017 г'!R84+'[1]2 квартал 2017'!R84</f>
        <v>0</v>
      </c>
      <c r="S85" s="26">
        <f>'[1]1 квартал 2017 г'!S84+'[1]2 квартал 2017'!S84</f>
        <v>0</v>
      </c>
      <c r="T85" s="26" t="s">
        <v>45</v>
      </c>
      <c r="U85" s="26" t="s">
        <v>47</v>
      </c>
      <c r="V85" s="19">
        <f>'[1]1 квартал 2017 г'!V84+'[1]2 квартал 2017'!V84</f>
        <v>0</v>
      </c>
      <c r="W85" s="19">
        <f>'[1]1 квартал 2017 г'!W84+'[1]2 квартал 2017'!W84</f>
        <v>0</v>
      </c>
      <c r="X85" s="19" t="s">
        <v>45</v>
      </c>
      <c r="Y85" s="19" t="s">
        <v>48</v>
      </c>
      <c r="Z85" s="19">
        <f>'[1]1 квартал 2017 г'!Z84+'[1]2 квартал 2017'!Z84</f>
        <v>0</v>
      </c>
      <c r="AA85" s="19">
        <f>'[1]1 квартал 2017 г'!AA84+'[1]2 квартал 2017'!AA84</f>
        <v>0</v>
      </c>
      <c r="AB85" s="26" t="s">
        <v>45</v>
      </c>
      <c r="AC85" s="26" t="s">
        <v>46</v>
      </c>
      <c r="AD85" s="26">
        <f>'[1]1 квартал 2017 г'!AD84+'[1]2 квартал 2017'!AD84</f>
        <v>0</v>
      </c>
      <c r="AE85" s="26">
        <f>'[1]1 квартал 2017 г'!AE84+'[1]2 квартал 2017'!AE84</f>
        <v>0</v>
      </c>
      <c r="AF85" s="26" t="s">
        <v>49</v>
      </c>
      <c r="AG85" s="26" t="s">
        <v>44</v>
      </c>
      <c r="AH85" s="26">
        <f>'[1]1 квартал 2017 г'!AH84+'[1]2 квартал 2017'!AH84</f>
        <v>0</v>
      </c>
      <c r="AI85" s="26">
        <f>'[1]1 квартал 2017 г'!AI84+'[1]2 квартал 2017'!AI84</f>
        <v>0</v>
      </c>
      <c r="AJ85" s="26" t="s">
        <v>50</v>
      </c>
      <c r="AK85" s="26" t="s">
        <v>51</v>
      </c>
      <c r="AL85" s="26">
        <f>'[1]1 квартал 2017 г'!AL84+'[1]2 квартал 2017'!AL84</f>
        <v>0</v>
      </c>
      <c r="AM85" s="28">
        <f>'[1]1 квартал 2017 г'!AM84+'[1]2 квартал 2017'!AM84</f>
        <v>0</v>
      </c>
      <c r="AN85" s="26" t="s">
        <v>52</v>
      </c>
      <c r="AO85" s="26" t="s">
        <v>53</v>
      </c>
      <c r="AP85" s="26">
        <f>'[1]1 квартал 2017 г'!AP84+'[1]2 квартал 2017'!AP84</f>
        <v>0</v>
      </c>
      <c r="AQ85" s="26">
        <f>'[1]1 квартал 2017 г'!AQ84+'[1]2 квартал 2017'!AQ84</f>
        <v>0</v>
      </c>
      <c r="AR85" s="26" t="s">
        <v>54</v>
      </c>
      <c r="AS85" s="26" t="s">
        <v>55</v>
      </c>
      <c r="AT85" s="26">
        <f>'[1]1 квартал 2017 г'!AT84+'[1]2 квартал 2017'!AT84</f>
        <v>0</v>
      </c>
      <c r="AU85" s="26">
        <f>'[1]1 квартал 2017 г'!AU84+'[1]2 квартал 2017'!AU84</f>
        <v>0</v>
      </c>
      <c r="AV85" s="19"/>
      <c r="AW85" s="19"/>
      <c r="AX85" s="26">
        <f>'[1]1 квартал 2017 г'!AX84+'[1]2 квартал 2017'!AX84</f>
        <v>0</v>
      </c>
      <c r="AY85" s="26">
        <f>'[1]1 квартал 2017 г'!AY84+'[1]2 квартал 2017'!AY84</f>
        <v>0</v>
      </c>
      <c r="AZ85" s="26" t="s">
        <v>56</v>
      </c>
      <c r="BA85" s="26" t="s">
        <v>53</v>
      </c>
      <c r="BB85" s="26">
        <f>'[1]1 квартал 2017 г'!BB84+'[1]2 квартал 2017'!BB84</f>
        <v>0</v>
      </c>
      <c r="BC85" s="26">
        <f>'[1]1 квартал 2017 г'!BC84+'[1]2 квартал 2017'!BC84</f>
        <v>0</v>
      </c>
      <c r="BD85" s="26" t="s">
        <v>56</v>
      </c>
      <c r="BE85" s="26" t="s">
        <v>48</v>
      </c>
      <c r="BF85" s="26">
        <f>'[1]1 квартал 2017 г'!BF84+'[1]2 квартал 2017'!BF84</f>
        <v>0</v>
      </c>
      <c r="BG85" s="26">
        <f>'[1]1 квартал 2017 г'!BG84+'[1]2 квартал 2017'!BG84</f>
        <v>0</v>
      </c>
      <c r="BH85" s="26" t="s">
        <v>56</v>
      </c>
      <c r="BI85" s="26" t="s">
        <v>53</v>
      </c>
      <c r="BJ85" s="26">
        <f>'[1]1 квартал 2017 г'!BJ84+'[1]2 квартал 2017'!BJ84</f>
        <v>0</v>
      </c>
      <c r="BK85" s="28">
        <f>'[1]1 квартал 2017 г'!BK84+'[1]2 квартал 2017'!BK84</f>
        <v>0</v>
      </c>
      <c r="BL85" s="26" t="s">
        <v>57</v>
      </c>
      <c r="BM85" s="26" t="s">
        <v>58</v>
      </c>
      <c r="BN85" s="26">
        <f>'[1]1 квартал 2017 г'!BN84+'[1]2 квартал 2017'!BN84</f>
        <v>0</v>
      </c>
      <c r="BO85" s="26">
        <f>'[1]1 квартал 2017 г'!BO84+'[1]2 квартал 2017'!BO84</f>
        <v>0</v>
      </c>
      <c r="BP85" s="26" t="s">
        <v>59</v>
      </c>
      <c r="BQ85" s="26" t="s">
        <v>58</v>
      </c>
      <c r="BR85" s="26">
        <f>'[1]1 квартал 2017 г'!BR84+'[1]2 квартал 2017'!BR84</f>
        <v>0</v>
      </c>
      <c r="BS85" s="26">
        <f>'[1]1 квартал 2017 г'!BS84+'[1]2 квартал 2017'!BS84</f>
        <v>0</v>
      </c>
      <c r="BT85" s="26" t="s">
        <v>60</v>
      </c>
      <c r="BU85" s="26" t="s">
        <v>61</v>
      </c>
      <c r="BV85" s="26">
        <f>'[1]1 квартал 2017 г'!BV84+'[1]2 квартал 2017'!BV84</f>
        <v>0</v>
      </c>
      <c r="BW85" s="26">
        <f>'[1]1 квартал 2017 г'!BW84+'[1]2 квартал 2017'!BW84</f>
        <v>0</v>
      </c>
      <c r="BX85" s="26" t="s">
        <v>60</v>
      </c>
      <c r="BY85" s="26" t="s">
        <v>55</v>
      </c>
      <c r="BZ85" s="26">
        <f>'[1]1 квартал 2017 г'!BZ84+'[1]2 квартал 2017'!BZ84</f>
        <v>0</v>
      </c>
      <c r="CA85" s="26">
        <f>'[1]1 квартал 2017 г'!CA84+'[1]2 квартал 2017'!CA84</f>
        <v>0</v>
      </c>
      <c r="CB85" s="26" t="s">
        <v>60</v>
      </c>
      <c r="CC85" s="26" t="s">
        <v>62</v>
      </c>
      <c r="CD85" s="26">
        <f>'[1]1 квартал 2017 г'!CD84+'[1]2 квартал 2017'!CD84</f>
        <v>0</v>
      </c>
      <c r="CE85" s="26">
        <f>'[1]1 квартал 2017 г'!CE84+'[1]2 квартал 2017'!CE84</f>
        <v>0</v>
      </c>
      <c r="CF85" s="26" t="s">
        <v>60</v>
      </c>
      <c r="CG85" s="26" t="s">
        <v>62</v>
      </c>
      <c r="CH85" s="26">
        <f>'[1]1 квартал 2017 г'!CH84+'[1]2 квартал 2017'!CH84</f>
        <v>0</v>
      </c>
      <c r="CI85" s="26">
        <f>'[1]1 квартал 2017 г'!CI84+'[1]2 квартал 2017'!CI84</f>
        <v>0</v>
      </c>
      <c r="CJ85" s="26" t="s">
        <v>60</v>
      </c>
      <c r="CK85" s="26" t="s">
        <v>53</v>
      </c>
      <c r="CL85" s="26">
        <f>'[1]1 квартал 2017 г'!CL84+'[1]2 квартал 2017'!CL84</f>
        <v>0</v>
      </c>
      <c r="CM85" s="26">
        <f>'[1]1 квартал 2017 г'!CM84+'[1]2 квартал 2017'!CM84</f>
        <v>0</v>
      </c>
      <c r="CN85" s="26" t="s">
        <v>63</v>
      </c>
      <c r="CO85" s="26" t="s">
        <v>53</v>
      </c>
      <c r="CP85" s="26">
        <f>'[1]1 квартал 2017 г'!CP84+'[1]2 квартал 2017'!CP84</f>
        <v>0</v>
      </c>
      <c r="CQ85" s="26">
        <f>'[1]1 квартал 2017 г'!CQ84+'[1]2 квартал 2017'!CQ84</f>
        <v>0</v>
      </c>
      <c r="CR85" s="26" t="s">
        <v>64</v>
      </c>
      <c r="CS85" s="26" t="s">
        <v>65</v>
      </c>
      <c r="CT85" s="26">
        <f>'[1]1 квартал 2017 г'!CT84+'[1]2 квартал 2017'!CT84</f>
        <v>0</v>
      </c>
      <c r="CU85" s="26">
        <f>'[1]1 квартал 2017 г'!CU84+'[1]2 квартал 2017'!CU84</f>
        <v>0</v>
      </c>
      <c r="CV85" s="26" t="s">
        <v>64</v>
      </c>
      <c r="CW85" s="26" t="s">
        <v>53</v>
      </c>
      <c r="CX85" s="26">
        <f>'[1]1 квартал 2017 г'!CX84+'[1]2 квартал 2017'!CX84</f>
        <v>0</v>
      </c>
      <c r="CY85" s="26">
        <f>'[1]1 квартал 2017 г'!CY84+'[1]2 квартал 2017'!CY84</f>
        <v>0</v>
      </c>
      <c r="CZ85" s="26" t="s">
        <v>64</v>
      </c>
      <c r="DA85" s="26" t="s">
        <v>53</v>
      </c>
      <c r="DB85" s="26">
        <f>'[1]1 квартал 2017 г'!DB84+'[1]2 квартал 2017'!DB84</f>
        <v>0</v>
      </c>
      <c r="DC85" s="26">
        <f>'[1]1 квартал 2017 г'!DC84+'[1]2 квартал 2017'!DC84</f>
        <v>0</v>
      </c>
      <c r="DD85" s="26" t="s">
        <v>66</v>
      </c>
      <c r="DE85" s="26" t="s">
        <v>67</v>
      </c>
      <c r="DF85" s="26">
        <f>'[1]1 квартал 2017 г'!DF84+'[1]2 квартал 2017'!DF84</f>
        <v>0</v>
      </c>
      <c r="DG85" s="26">
        <f>'[1]1 квартал 2017 г'!DG84+'[1]2 квартал 2017'!DG84</f>
        <v>0</v>
      </c>
      <c r="DH85" s="26" t="s">
        <v>68</v>
      </c>
      <c r="DI85" s="26" t="s">
        <v>69</v>
      </c>
      <c r="DJ85" s="26">
        <f>'[1]1 квартал 2017 г'!DJ84+'[1]2 квартал 2017'!DJ84</f>
        <v>0</v>
      </c>
      <c r="DK85" s="26">
        <f>'[1]1 квартал 2017 г'!DK84+'[1]2 квартал 2017'!DK84</f>
        <v>0</v>
      </c>
      <c r="DL85" s="26" t="s">
        <v>70</v>
      </c>
      <c r="DM85" s="28">
        <f>'[1]1 квартал 2017 г'!DM84+'[1]2 квартал 2017'!DM84</f>
        <v>0</v>
      </c>
    </row>
    <row r="86" spans="1:117" customFormat="1" ht="15.75" x14ac:dyDescent="0.25">
      <c r="A86" s="19">
        <v>84</v>
      </c>
      <c r="B86" s="19">
        <v>3</v>
      </c>
      <c r="C86" s="20" t="s">
        <v>154</v>
      </c>
      <c r="D86" s="21" t="s">
        <v>42</v>
      </c>
      <c r="E86" s="30">
        <v>431.16771</v>
      </c>
      <c r="F86" s="23">
        <v>307.31495999999999</v>
      </c>
      <c r="G86" s="23">
        <v>22.97222</v>
      </c>
      <c r="H86" s="23">
        <f t="shared" si="4"/>
        <v>330.28717999999998</v>
      </c>
      <c r="I86" s="24">
        <f t="shared" si="5"/>
        <v>761.45488999999998</v>
      </c>
      <c r="J86" s="25">
        <f t="shared" si="6"/>
        <v>182.74900000000002</v>
      </c>
      <c r="K86" s="25">
        <f t="shared" si="7"/>
        <v>578.70588999999995</v>
      </c>
      <c r="L86" s="26" t="s">
        <v>43</v>
      </c>
      <c r="M86" s="26" t="s">
        <v>44</v>
      </c>
      <c r="N86" s="26">
        <f>'[1]1 квартал 2017 г'!N85+'[1]2 квартал 2017'!N85</f>
        <v>3.0000000000000001E-3</v>
      </c>
      <c r="O86" s="27">
        <f>'[1]1 квартал 2017 г'!O85+'[1]2 квартал 2017'!O85</f>
        <v>2.222</v>
      </c>
      <c r="P86" s="26" t="s">
        <v>45</v>
      </c>
      <c r="Q86" s="26" t="s">
        <v>46</v>
      </c>
      <c r="R86" s="26">
        <f>'[1]1 квартал 2017 г'!R85+'[1]2 квартал 2017'!R85</f>
        <v>0</v>
      </c>
      <c r="S86" s="26">
        <f>'[1]1 квартал 2017 г'!S85+'[1]2 квартал 2017'!S85</f>
        <v>0</v>
      </c>
      <c r="T86" s="26" t="s">
        <v>45</v>
      </c>
      <c r="U86" s="26" t="s">
        <v>47</v>
      </c>
      <c r="V86" s="19">
        <f>'[1]1 квартал 2017 г'!V85+'[1]2 квартал 2017'!V85</f>
        <v>0</v>
      </c>
      <c r="W86" s="19">
        <f>'[1]1 квартал 2017 г'!W85+'[1]2 квартал 2017'!W85</f>
        <v>0</v>
      </c>
      <c r="X86" s="19" t="s">
        <v>45</v>
      </c>
      <c r="Y86" s="19" t="s">
        <v>48</v>
      </c>
      <c r="Z86" s="19">
        <f>'[1]1 квартал 2017 г'!Z85+'[1]2 квартал 2017'!Z85</f>
        <v>0</v>
      </c>
      <c r="AA86" s="19">
        <f>'[1]1 квартал 2017 г'!AA85+'[1]2 квартал 2017'!AA85</f>
        <v>0</v>
      </c>
      <c r="AB86" s="26" t="s">
        <v>45</v>
      </c>
      <c r="AC86" s="26" t="s">
        <v>46</v>
      </c>
      <c r="AD86" s="26">
        <f>'[1]1 квартал 2017 г'!AD85+'[1]2 квартал 2017'!AD85</f>
        <v>0</v>
      </c>
      <c r="AE86" s="26">
        <f>'[1]1 квартал 2017 г'!AE85+'[1]2 квартал 2017'!AE85</f>
        <v>0</v>
      </c>
      <c r="AF86" s="26" t="s">
        <v>49</v>
      </c>
      <c r="AG86" s="26" t="s">
        <v>44</v>
      </c>
      <c r="AH86" s="26">
        <f>'[1]1 квартал 2017 г'!AH85+'[1]2 квартал 2017'!AH85</f>
        <v>0</v>
      </c>
      <c r="AI86" s="26">
        <f>'[1]1 квартал 2017 г'!AI85+'[1]2 квартал 2017'!AI85</f>
        <v>0</v>
      </c>
      <c r="AJ86" s="26" t="s">
        <v>50</v>
      </c>
      <c r="AK86" s="26" t="s">
        <v>51</v>
      </c>
      <c r="AL86" s="26">
        <f>'[1]1 квартал 2017 г'!AL85+'[1]2 квартал 2017'!AL85</f>
        <v>0</v>
      </c>
      <c r="AM86" s="28">
        <f>'[1]1 квартал 2017 г'!AM85+'[1]2 квартал 2017'!AM85</f>
        <v>0</v>
      </c>
      <c r="AN86" s="26" t="s">
        <v>52</v>
      </c>
      <c r="AO86" s="26" t="s">
        <v>53</v>
      </c>
      <c r="AP86" s="26">
        <f>'[1]1 квартал 2017 г'!AP85+'[1]2 квартал 2017'!AP85</f>
        <v>0</v>
      </c>
      <c r="AQ86" s="26">
        <f>'[1]1 квартал 2017 г'!AQ85+'[1]2 квартал 2017'!AQ85</f>
        <v>0</v>
      </c>
      <c r="AR86" s="26" t="s">
        <v>54</v>
      </c>
      <c r="AS86" s="26" t="s">
        <v>55</v>
      </c>
      <c r="AT86" s="26">
        <f>'[1]1 квартал 2017 г'!AT85+'[1]2 квартал 2017'!AT85</f>
        <v>0</v>
      </c>
      <c r="AU86" s="26">
        <f>'[1]1 квартал 2017 г'!AU85+'[1]2 квартал 2017'!AU85</f>
        <v>0</v>
      </c>
      <c r="AV86" s="19"/>
      <c r="AW86" s="19"/>
      <c r="AX86" s="26">
        <f>'[1]1 квартал 2017 г'!AX85+'[1]2 квартал 2017'!AX85</f>
        <v>0</v>
      </c>
      <c r="AY86" s="26">
        <f>'[1]1 квартал 2017 г'!AY85+'[1]2 квартал 2017'!AY85</f>
        <v>0</v>
      </c>
      <c r="AZ86" s="26" t="s">
        <v>56</v>
      </c>
      <c r="BA86" s="26" t="s">
        <v>53</v>
      </c>
      <c r="BB86" s="26">
        <f>'[1]1 квартал 2017 г'!BB85+'[1]2 квартал 2017'!BB85</f>
        <v>0</v>
      </c>
      <c r="BC86" s="26">
        <f>'[1]1 квартал 2017 г'!BC85+'[1]2 квартал 2017'!BC85</f>
        <v>0</v>
      </c>
      <c r="BD86" s="26" t="s">
        <v>56</v>
      </c>
      <c r="BE86" s="26" t="s">
        <v>48</v>
      </c>
      <c r="BF86" s="26">
        <f>'[1]1 квартал 2017 г'!BF85+'[1]2 квартал 2017'!BF85</f>
        <v>0</v>
      </c>
      <c r="BG86" s="26">
        <f>'[1]1 квартал 2017 г'!BG85+'[1]2 квартал 2017'!BG85</f>
        <v>0</v>
      </c>
      <c r="BH86" s="26" t="s">
        <v>56</v>
      </c>
      <c r="BI86" s="26" t="s">
        <v>53</v>
      </c>
      <c r="BJ86" s="26">
        <f>'[1]1 квартал 2017 г'!BJ85+'[1]2 квартал 2017'!BJ85</f>
        <v>0</v>
      </c>
      <c r="BK86" s="28">
        <f>'[1]1 квартал 2017 г'!BK85+'[1]2 квартал 2017'!BK85</f>
        <v>0</v>
      </c>
      <c r="BL86" s="26" t="s">
        <v>57</v>
      </c>
      <c r="BM86" s="26" t="s">
        <v>58</v>
      </c>
      <c r="BN86" s="26">
        <f>'[1]1 квартал 2017 г'!BN85+'[1]2 квартал 2017'!BN85</f>
        <v>0</v>
      </c>
      <c r="BO86" s="26">
        <f>'[1]1 квартал 2017 г'!BO85+'[1]2 квартал 2017'!BO85</f>
        <v>0</v>
      </c>
      <c r="BP86" s="26" t="s">
        <v>59</v>
      </c>
      <c r="BQ86" s="26" t="s">
        <v>58</v>
      </c>
      <c r="BR86" s="26">
        <f>'[1]1 квартал 2017 г'!BR85+'[1]2 квартал 2017'!BR85</f>
        <v>0</v>
      </c>
      <c r="BS86" s="26">
        <f>'[1]1 квартал 2017 г'!BS85+'[1]2 квартал 2017'!BS85</f>
        <v>0</v>
      </c>
      <c r="BT86" s="26" t="s">
        <v>60</v>
      </c>
      <c r="BU86" s="26" t="s">
        <v>61</v>
      </c>
      <c r="BV86" s="26">
        <f>'[1]1 квартал 2017 г'!BV85+'[1]2 квартал 2017'!BV85</f>
        <v>6.0000000000000001E-3</v>
      </c>
      <c r="BW86" s="26">
        <f>'[1]1 квартал 2017 г'!BW85+'[1]2 квартал 2017'!BW85</f>
        <v>6.19</v>
      </c>
      <c r="BX86" s="26" t="s">
        <v>60</v>
      </c>
      <c r="BY86" s="26" t="s">
        <v>55</v>
      </c>
      <c r="BZ86" s="26">
        <f>'[1]1 квартал 2017 г'!BZ85+'[1]2 квартал 2017'!BZ85</f>
        <v>0</v>
      </c>
      <c r="CA86" s="26">
        <f>'[1]1 квартал 2017 г'!CA85+'[1]2 квартал 2017'!CA85</f>
        <v>0</v>
      </c>
      <c r="CB86" s="26" t="s">
        <v>60</v>
      </c>
      <c r="CC86" s="26" t="s">
        <v>62</v>
      </c>
      <c r="CD86" s="26">
        <f>'[1]1 квартал 2017 г'!CD85+'[1]2 квартал 2017'!CD85</f>
        <v>0</v>
      </c>
      <c r="CE86" s="26">
        <f>'[1]1 квартал 2017 г'!CE85+'[1]2 квартал 2017'!CE85</f>
        <v>0</v>
      </c>
      <c r="CF86" s="26" t="s">
        <v>60</v>
      </c>
      <c r="CG86" s="26" t="s">
        <v>62</v>
      </c>
      <c r="CH86" s="26">
        <f>'[1]1 квартал 2017 г'!CH85+'[1]2 квартал 2017'!CH85</f>
        <v>0</v>
      </c>
      <c r="CI86" s="26">
        <f>'[1]1 квартал 2017 г'!CI85+'[1]2 квартал 2017'!CI85</f>
        <v>0</v>
      </c>
      <c r="CJ86" s="26" t="s">
        <v>60</v>
      </c>
      <c r="CK86" s="26" t="s">
        <v>53</v>
      </c>
      <c r="CL86" s="26">
        <f>'[1]1 квартал 2017 г'!CL85+'[1]2 квартал 2017'!CL85</f>
        <v>0</v>
      </c>
      <c r="CM86" s="26">
        <f>'[1]1 квартал 2017 г'!CM85+'[1]2 квартал 2017'!CM85</f>
        <v>0</v>
      </c>
      <c r="CN86" s="26" t="s">
        <v>63</v>
      </c>
      <c r="CO86" s="26" t="s">
        <v>53</v>
      </c>
      <c r="CP86" s="26">
        <f>'[1]1 квартал 2017 г'!CP85+'[1]2 квартал 2017'!CP85</f>
        <v>0</v>
      </c>
      <c r="CQ86" s="26">
        <f>'[1]1 квартал 2017 г'!CQ85+'[1]2 квартал 2017'!CQ85</f>
        <v>0</v>
      </c>
      <c r="CR86" s="26" t="s">
        <v>64</v>
      </c>
      <c r="CS86" s="26" t="s">
        <v>65</v>
      </c>
      <c r="CT86" s="26">
        <f>'[1]1 квартал 2017 г'!CT85+'[1]2 квартал 2017'!CT85</f>
        <v>0</v>
      </c>
      <c r="CU86" s="26">
        <f>'[1]1 квартал 2017 г'!CU85+'[1]2 квартал 2017'!CU85</f>
        <v>0</v>
      </c>
      <c r="CV86" s="26" t="s">
        <v>64</v>
      </c>
      <c r="CW86" s="26" t="s">
        <v>53</v>
      </c>
      <c r="CX86" s="26">
        <f>'[1]1 квартал 2017 г'!CX85+'[1]2 квартал 2017'!CX85</f>
        <v>0</v>
      </c>
      <c r="CY86" s="26">
        <f>'[1]1 квартал 2017 г'!CY85+'[1]2 квартал 2017'!CY85</f>
        <v>0</v>
      </c>
      <c r="CZ86" s="26" t="s">
        <v>64</v>
      </c>
      <c r="DA86" s="26" t="s">
        <v>53</v>
      </c>
      <c r="DB86" s="26">
        <f>'[1]1 квартал 2017 г'!DB85+'[1]2 квартал 2017'!DB85</f>
        <v>0</v>
      </c>
      <c r="DC86" s="26">
        <f>'[1]1 квартал 2017 г'!DC85+'[1]2 квартал 2017'!DC85</f>
        <v>0</v>
      </c>
      <c r="DD86" s="26" t="s">
        <v>66</v>
      </c>
      <c r="DE86" s="26" t="s">
        <v>67</v>
      </c>
      <c r="DF86" s="26">
        <f>'[1]1 квартал 2017 г'!DF85+'[1]2 квартал 2017'!DF85</f>
        <v>0</v>
      </c>
      <c r="DG86" s="26">
        <f>'[1]1 квартал 2017 г'!DG85+'[1]2 квартал 2017'!DG85</f>
        <v>0</v>
      </c>
      <c r="DH86" s="26" t="s">
        <v>68</v>
      </c>
      <c r="DI86" s="26" t="s">
        <v>69</v>
      </c>
      <c r="DJ86" s="26">
        <f>'[1]1 квартал 2017 г'!DJ85+'[1]2 квартал 2017'!DJ85</f>
        <v>2.1640000000000001</v>
      </c>
      <c r="DK86" s="26">
        <f>'[1]1 квартал 2017 г'!DK85+'[1]2 квартал 2017'!DK85</f>
        <v>173.12</v>
      </c>
      <c r="DL86" s="26" t="s">
        <v>70</v>
      </c>
      <c r="DM86" s="28">
        <f>'[1]1 квартал 2017 г'!DM85+'[1]2 квартал 2017'!DM85</f>
        <v>1.2170000000000001</v>
      </c>
    </row>
    <row r="87" spans="1:117" customFormat="1" ht="15.75" x14ac:dyDescent="0.25">
      <c r="A87" s="19">
        <v>85</v>
      </c>
      <c r="B87" s="19">
        <v>3</v>
      </c>
      <c r="C87" s="20" t="s">
        <v>155</v>
      </c>
      <c r="D87" s="21" t="s">
        <v>42</v>
      </c>
      <c r="E87" s="30">
        <v>132.27366000000001</v>
      </c>
      <c r="F87" s="23">
        <v>304.00200000000001</v>
      </c>
      <c r="G87" s="23">
        <v>28.8169</v>
      </c>
      <c r="H87" s="23">
        <f t="shared" si="4"/>
        <v>332.81889999999999</v>
      </c>
      <c r="I87" s="24">
        <f t="shared" si="5"/>
        <v>465.09255999999999</v>
      </c>
      <c r="J87" s="25">
        <f t="shared" si="6"/>
        <v>2.0870000000000002</v>
      </c>
      <c r="K87" s="25">
        <f t="shared" si="7"/>
        <v>463.00556</v>
      </c>
      <c r="L87" s="26" t="s">
        <v>43</v>
      </c>
      <c r="M87" s="26" t="s">
        <v>44</v>
      </c>
      <c r="N87" s="26">
        <f>'[1]1 квартал 2017 г'!N86+'[1]2 квартал 2017'!N86</f>
        <v>0</v>
      </c>
      <c r="O87" s="27">
        <f>'[1]1 квартал 2017 г'!O86+'[1]2 квартал 2017'!O86</f>
        <v>0</v>
      </c>
      <c r="P87" s="26" t="s">
        <v>45</v>
      </c>
      <c r="Q87" s="26" t="s">
        <v>46</v>
      </c>
      <c r="R87" s="26">
        <f>'[1]1 квартал 2017 г'!R86+'[1]2 квартал 2017'!R86</f>
        <v>0</v>
      </c>
      <c r="S87" s="26">
        <f>'[1]1 квартал 2017 г'!S86+'[1]2 квартал 2017'!S86</f>
        <v>0</v>
      </c>
      <c r="T87" s="26" t="s">
        <v>45</v>
      </c>
      <c r="U87" s="26" t="s">
        <v>47</v>
      </c>
      <c r="V87" s="19">
        <f>'[1]1 квартал 2017 г'!V86+'[1]2 квартал 2017'!V86</f>
        <v>0</v>
      </c>
      <c r="W87" s="19">
        <f>'[1]1 квартал 2017 г'!W86+'[1]2 квартал 2017'!W86</f>
        <v>0</v>
      </c>
      <c r="X87" s="19" t="s">
        <v>45</v>
      </c>
      <c r="Y87" s="19" t="s">
        <v>48</v>
      </c>
      <c r="Z87" s="19">
        <f>'[1]1 квартал 2017 г'!Z86+'[1]2 квартал 2017'!Z86</f>
        <v>0</v>
      </c>
      <c r="AA87" s="19">
        <f>'[1]1 квартал 2017 г'!AA86+'[1]2 квартал 2017'!AA86</f>
        <v>0</v>
      </c>
      <c r="AB87" s="26" t="s">
        <v>45</v>
      </c>
      <c r="AC87" s="26" t="s">
        <v>46</v>
      </c>
      <c r="AD87" s="26">
        <f>'[1]1 квартал 2017 г'!AD86+'[1]2 квартал 2017'!AD86</f>
        <v>0</v>
      </c>
      <c r="AE87" s="26">
        <f>'[1]1 квартал 2017 г'!AE86+'[1]2 квартал 2017'!AE86</f>
        <v>0</v>
      </c>
      <c r="AF87" s="26" t="s">
        <v>49</v>
      </c>
      <c r="AG87" s="26" t="s">
        <v>44</v>
      </c>
      <c r="AH87" s="26">
        <f>'[1]1 квартал 2017 г'!AH86+'[1]2 квартал 2017'!AH86</f>
        <v>0</v>
      </c>
      <c r="AI87" s="26">
        <f>'[1]1 квартал 2017 г'!AI86+'[1]2 квартал 2017'!AI86</f>
        <v>0</v>
      </c>
      <c r="AJ87" s="26" t="s">
        <v>50</v>
      </c>
      <c r="AK87" s="26" t="s">
        <v>51</v>
      </c>
      <c r="AL87" s="26">
        <f>'[1]1 квартал 2017 г'!AL86+'[1]2 квартал 2017'!AL86</f>
        <v>0</v>
      </c>
      <c r="AM87" s="28">
        <f>'[1]1 квартал 2017 г'!AM86+'[1]2 квартал 2017'!AM86</f>
        <v>0</v>
      </c>
      <c r="AN87" s="26" t="s">
        <v>52</v>
      </c>
      <c r="AO87" s="26" t="s">
        <v>53</v>
      </c>
      <c r="AP87" s="26">
        <f>'[1]1 квартал 2017 г'!AP86+'[1]2 квартал 2017'!AP86</f>
        <v>0</v>
      </c>
      <c r="AQ87" s="26">
        <f>'[1]1 квартал 2017 г'!AQ86+'[1]2 квартал 2017'!AQ86</f>
        <v>0</v>
      </c>
      <c r="AR87" s="26" t="s">
        <v>54</v>
      </c>
      <c r="AS87" s="26" t="s">
        <v>55</v>
      </c>
      <c r="AT87" s="26">
        <f>'[1]1 квартал 2017 г'!AT86+'[1]2 квартал 2017'!AT86</f>
        <v>0</v>
      </c>
      <c r="AU87" s="26">
        <f>'[1]1 квартал 2017 г'!AU86+'[1]2 квартал 2017'!AU86</f>
        <v>0</v>
      </c>
      <c r="AV87" s="19"/>
      <c r="AW87" s="19"/>
      <c r="AX87" s="26">
        <f>'[1]1 квартал 2017 г'!AX86+'[1]2 квартал 2017'!AX86</f>
        <v>0</v>
      </c>
      <c r="AY87" s="26">
        <f>'[1]1 квартал 2017 г'!AY86+'[1]2 квартал 2017'!AY86</f>
        <v>0</v>
      </c>
      <c r="AZ87" s="26" t="s">
        <v>56</v>
      </c>
      <c r="BA87" s="26" t="s">
        <v>53</v>
      </c>
      <c r="BB87" s="26">
        <f>'[1]1 квартал 2017 г'!BB86+'[1]2 квартал 2017'!BB86</f>
        <v>0</v>
      </c>
      <c r="BC87" s="26">
        <f>'[1]1 квартал 2017 г'!BC86+'[1]2 квартал 2017'!BC86</f>
        <v>0</v>
      </c>
      <c r="BD87" s="26" t="s">
        <v>56</v>
      </c>
      <c r="BE87" s="26" t="s">
        <v>48</v>
      </c>
      <c r="BF87" s="26">
        <f>'[1]1 квартал 2017 г'!BF86+'[1]2 квартал 2017'!BF86</f>
        <v>0</v>
      </c>
      <c r="BG87" s="26">
        <f>'[1]1 квартал 2017 г'!BG86+'[1]2 квартал 2017'!BG86</f>
        <v>0</v>
      </c>
      <c r="BH87" s="26" t="s">
        <v>56</v>
      </c>
      <c r="BI87" s="26" t="s">
        <v>53</v>
      </c>
      <c r="BJ87" s="26">
        <f>'[1]1 квартал 2017 г'!BJ86+'[1]2 квартал 2017'!BJ86</f>
        <v>0</v>
      </c>
      <c r="BK87" s="28">
        <f>'[1]1 квартал 2017 г'!BK86+'[1]2 квартал 2017'!BK86</f>
        <v>0</v>
      </c>
      <c r="BL87" s="26" t="s">
        <v>57</v>
      </c>
      <c r="BM87" s="26" t="s">
        <v>58</v>
      </c>
      <c r="BN87" s="26">
        <f>'[1]1 квартал 2017 г'!BN86+'[1]2 квартал 2017'!BN86</f>
        <v>0</v>
      </c>
      <c r="BO87" s="26">
        <f>'[1]1 квартал 2017 г'!BO86+'[1]2 квартал 2017'!BO86</f>
        <v>0</v>
      </c>
      <c r="BP87" s="26" t="s">
        <v>59</v>
      </c>
      <c r="BQ87" s="26" t="s">
        <v>58</v>
      </c>
      <c r="BR87" s="26">
        <f>'[1]1 квартал 2017 г'!BR86+'[1]2 квартал 2017'!BR86</f>
        <v>0</v>
      </c>
      <c r="BS87" s="26">
        <f>'[1]1 квартал 2017 г'!BS86+'[1]2 квартал 2017'!BS86</f>
        <v>0</v>
      </c>
      <c r="BT87" s="26" t="s">
        <v>60</v>
      </c>
      <c r="BU87" s="26" t="s">
        <v>61</v>
      </c>
      <c r="BV87" s="26">
        <f>'[1]1 квартал 2017 г'!BV86+'[1]2 квартал 2017'!BV86</f>
        <v>0</v>
      </c>
      <c r="BW87" s="26">
        <f>'[1]1 квартал 2017 г'!BW86+'[1]2 квартал 2017'!BW86</f>
        <v>0</v>
      </c>
      <c r="BX87" s="26" t="s">
        <v>60</v>
      </c>
      <c r="BY87" s="26" t="s">
        <v>55</v>
      </c>
      <c r="BZ87" s="26">
        <f>'[1]1 квартал 2017 г'!BZ86+'[1]2 квартал 2017'!BZ86</f>
        <v>0</v>
      </c>
      <c r="CA87" s="26">
        <f>'[1]1 квартал 2017 г'!CA86+'[1]2 квартал 2017'!CA86</f>
        <v>0</v>
      </c>
      <c r="CB87" s="26" t="s">
        <v>60</v>
      </c>
      <c r="CC87" s="26" t="s">
        <v>62</v>
      </c>
      <c r="CD87" s="26">
        <f>'[1]1 квартал 2017 г'!CD86+'[1]2 квартал 2017'!CD86</f>
        <v>0</v>
      </c>
      <c r="CE87" s="26">
        <f>'[1]1 квартал 2017 г'!CE86+'[1]2 квартал 2017'!CE86</f>
        <v>0</v>
      </c>
      <c r="CF87" s="26" t="s">
        <v>60</v>
      </c>
      <c r="CG87" s="26" t="s">
        <v>62</v>
      </c>
      <c r="CH87" s="26">
        <f>'[1]1 квартал 2017 г'!CH86+'[1]2 квартал 2017'!CH86</f>
        <v>0</v>
      </c>
      <c r="CI87" s="26">
        <f>'[1]1 квартал 2017 г'!CI86+'[1]2 квартал 2017'!CI86</f>
        <v>0</v>
      </c>
      <c r="CJ87" s="26" t="s">
        <v>60</v>
      </c>
      <c r="CK87" s="26" t="s">
        <v>53</v>
      </c>
      <c r="CL87" s="26">
        <f>'[1]1 квартал 2017 г'!CL86+'[1]2 квартал 2017'!CL86</f>
        <v>0</v>
      </c>
      <c r="CM87" s="26">
        <f>'[1]1 квартал 2017 г'!CM86+'[1]2 квартал 2017'!CM86</f>
        <v>0</v>
      </c>
      <c r="CN87" s="26" t="s">
        <v>63</v>
      </c>
      <c r="CO87" s="26" t="s">
        <v>53</v>
      </c>
      <c r="CP87" s="26">
        <f>'[1]1 квартал 2017 г'!CP86+'[1]2 квартал 2017'!CP86</f>
        <v>0</v>
      </c>
      <c r="CQ87" s="26">
        <f>'[1]1 квартал 2017 г'!CQ86+'[1]2 квартал 2017'!CQ86</f>
        <v>0</v>
      </c>
      <c r="CR87" s="26" t="s">
        <v>64</v>
      </c>
      <c r="CS87" s="26" t="s">
        <v>65</v>
      </c>
      <c r="CT87" s="26">
        <f>'[1]1 квартал 2017 г'!CT86+'[1]2 квартал 2017'!CT86</f>
        <v>0</v>
      </c>
      <c r="CU87" s="26">
        <f>'[1]1 квартал 2017 г'!CU86+'[1]2 квартал 2017'!CU86</f>
        <v>0</v>
      </c>
      <c r="CV87" s="26" t="s">
        <v>64</v>
      </c>
      <c r="CW87" s="26" t="s">
        <v>53</v>
      </c>
      <c r="CX87" s="26">
        <f>'[1]1 квартал 2017 г'!CX86+'[1]2 квартал 2017'!CX86</f>
        <v>0</v>
      </c>
      <c r="CY87" s="26">
        <f>'[1]1 квартал 2017 г'!CY86+'[1]2 квартал 2017'!CY86</f>
        <v>0</v>
      </c>
      <c r="CZ87" s="26" t="s">
        <v>64</v>
      </c>
      <c r="DA87" s="26" t="s">
        <v>53</v>
      </c>
      <c r="DB87" s="26">
        <f>'[1]1 квартал 2017 г'!DB86+'[1]2 квартал 2017'!DB86</f>
        <v>0</v>
      </c>
      <c r="DC87" s="26">
        <f>'[1]1 квартал 2017 г'!DC86+'[1]2 квартал 2017'!DC86</f>
        <v>0</v>
      </c>
      <c r="DD87" s="26" t="s">
        <v>66</v>
      </c>
      <c r="DE87" s="26" t="s">
        <v>67</v>
      </c>
      <c r="DF87" s="26">
        <f>'[1]1 квартал 2017 г'!DF86+'[1]2 квартал 2017'!DF86</f>
        <v>0</v>
      </c>
      <c r="DG87" s="26">
        <f>'[1]1 квартал 2017 г'!DG86+'[1]2 квартал 2017'!DG86</f>
        <v>0</v>
      </c>
      <c r="DH87" s="26" t="s">
        <v>68</v>
      </c>
      <c r="DI87" s="26" t="s">
        <v>69</v>
      </c>
      <c r="DJ87" s="26">
        <f>'[1]1 квартал 2017 г'!DJ86+'[1]2 квартал 2017'!DJ86</f>
        <v>0</v>
      </c>
      <c r="DK87" s="26">
        <f>'[1]1 квартал 2017 г'!DK86+'[1]2 квартал 2017'!DK86</f>
        <v>0</v>
      </c>
      <c r="DL87" s="26" t="s">
        <v>70</v>
      </c>
      <c r="DM87" s="28">
        <f>'[1]1 квартал 2017 г'!DM86+'[1]2 квартал 2017'!DM86</f>
        <v>2.0870000000000002</v>
      </c>
    </row>
    <row r="88" spans="1:117" customFormat="1" ht="15.75" x14ac:dyDescent="0.25">
      <c r="A88" s="19">
        <v>86</v>
      </c>
      <c r="B88" s="19">
        <v>3</v>
      </c>
      <c r="C88" s="20" t="s">
        <v>156</v>
      </c>
      <c r="D88" s="21" t="s">
        <v>42</v>
      </c>
      <c r="E88" s="30">
        <v>1199.36536</v>
      </c>
      <c r="F88" s="23">
        <v>366.39972</v>
      </c>
      <c r="G88" s="23">
        <v>34.37424</v>
      </c>
      <c r="H88" s="23">
        <f t="shared" si="4"/>
        <v>400.77395999999999</v>
      </c>
      <c r="I88" s="24">
        <f t="shared" si="5"/>
        <v>1600.13932</v>
      </c>
      <c r="J88" s="25">
        <f t="shared" si="6"/>
        <v>2.9329999999999998</v>
      </c>
      <c r="K88" s="25">
        <f t="shared" si="7"/>
        <v>1597.20632</v>
      </c>
      <c r="L88" s="26" t="s">
        <v>43</v>
      </c>
      <c r="M88" s="26" t="s">
        <v>44</v>
      </c>
      <c r="N88" s="26">
        <f>'[1]1 квартал 2017 г'!N87+'[1]2 квартал 2017'!N87</f>
        <v>0</v>
      </c>
      <c r="O88" s="27">
        <f>'[1]1 квартал 2017 г'!O87+'[1]2 квартал 2017'!O87</f>
        <v>0</v>
      </c>
      <c r="P88" s="26" t="s">
        <v>45</v>
      </c>
      <c r="Q88" s="26" t="s">
        <v>46</v>
      </c>
      <c r="R88" s="26">
        <f>'[1]1 квартал 2017 г'!R87+'[1]2 квартал 2017'!R87</f>
        <v>0</v>
      </c>
      <c r="S88" s="26">
        <f>'[1]1 квартал 2017 г'!S87+'[1]2 квартал 2017'!S87</f>
        <v>0</v>
      </c>
      <c r="T88" s="26" t="s">
        <v>45</v>
      </c>
      <c r="U88" s="26" t="s">
        <v>47</v>
      </c>
      <c r="V88" s="19">
        <f>'[1]1 квартал 2017 г'!V87+'[1]2 квартал 2017'!V87</f>
        <v>0</v>
      </c>
      <c r="W88" s="19">
        <f>'[1]1 квартал 2017 г'!W87+'[1]2 квартал 2017'!W87</f>
        <v>0</v>
      </c>
      <c r="X88" s="19" t="s">
        <v>45</v>
      </c>
      <c r="Y88" s="19" t="s">
        <v>48</v>
      </c>
      <c r="Z88" s="19">
        <f>'[1]1 квартал 2017 г'!Z87+'[1]2 квартал 2017'!Z87</f>
        <v>0</v>
      </c>
      <c r="AA88" s="19">
        <f>'[1]1 квартал 2017 г'!AA87+'[1]2 квартал 2017'!AA87</f>
        <v>0</v>
      </c>
      <c r="AB88" s="26" t="s">
        <v>45</v>
      </c>
      <c r="AC88" s="26" t="s">
        <v>46</v>
      </c>
      <c r="AD88" s="26">
        <f>'[1]1 квартал 2017 г'!AD87+'[1]2 квартал 2017'!AD87</f>
        <v>0</v>
      </c>
      <c r="AE88" s="26">
        <f>'[1]1 квартал 2017 г'!AE87+'[1]2 квартал 2017'!AE87</f>
        <v>0</v>
      </c>
      <c r="AF88" s="26" t="s">
        <v>49</v>
      </c>
      <c r="AG88" s="26" t="s">
        <v>44</v>
      </c>
      <c r="AH88" s="26">
        <f>'[1]1 квартал 2017 г'!AH87+'[1]2 квартал 2017'!AH87</f>
        <v>0</v>
      </c>
      <c r="AI88" s="26">
        <f>'[1]1 квартал 2017 г'!AI87+'[1]2 квартал 2017'!AI87</f>
        <v>0</v>
      </c>
      <c r="AJ88" s="26" t="s">
        <v>50</v>
      </c>
      <c r="AK88" s="26" t="s">
        <v>51</v>
      </c>
      <c r="AL88" s="26">
        <f>'[1]1 квартал 2017 г'!AL87+'[1]2 квартал 2017'!AL87</f>
        <v>0</v>
      </c>
      <c r="AM88" s="28">
        <f>'[1]1 квартал 2017 г'!AM87+'[1]2 квартал 2017'!AM87</f>
        <v>0</v>
      </c>
      <c r="AN88" s="26" t="s">
        <v>52</v>
      </c>
      <c r="AO88" s="26" t="s">
        <v>53</v>
      </c>
      <c r="AP88" s="26">
        <f>'[1]1 квартал 2017 г'!AP87+'[1]2 квартал 2017'!AP87</f>
        <v>1</v>
      </c>
      <c r="AQ88" s="26">
        <f>'[1]1 квартал 2017 г'!AQ87+'[1]2 квартал 2017'!AQ87</f>
        <v>0.47599999999999998</v>
      </c>
      <c r="AR88" s="26" t="s">
        <v>54</v>
      </c>
      <c r="AS88" s="26" t="s">
        <v>55</v>
      </c>
      <c r="AT88" s="26">
        <f>'[1]1 квартал 2017 г'!AT87+'[1]2 квартал 2017'!AT87</f>
        <v>0</v>
      </c>
      <c r="AU88" s="26">
        <f>'[1]1 квартал 2017 г'!AU87+'[1]2 квартал 2017'!AU87</f>
        <v>0</v>
      </c>
      <c r="AV88" s="19"/>
      <c r="AW88" s="19"/>
      <c r="AX88" s="26">
        <f>'[1]1 квартал 2017 г'!AX87+'[1]2 квартал 2017'!AX87</f>
        <v>0</v>
      </c>
      <c r="AY88" s="26">
        <f>'[1]1 квартал 2017 г'!AY87+'[1]2 квартал 2017'!AY87</f>
        <v>0</v>
      </c>
      <c r="AZ88" s="26" t="s">
        <v>56</v>
      </c>
      <c r="BA88" s="26" t="s">
        <v>53</v>
      </c>
      <c r="BB88" s="26">
        <f>'[1]1 квартал 2017 г'!BB87+'[1]2 квартал 2017'!BB87</f>
        <v>0</v>
      </c>
      <c r="BC88" s="26">
        <f>'[1]1 квартал 2017 г'!BC87+'[1]2 квартал 2017'!BC87</f>
        <v>0</v>
      </c>
      <c r="BD88" s="26" t="s">
        <v>56</v>
      </c>
      <c r="BE88" s="26" t="s">
        <v>48</v>
      </c>
      <c r="BF88" s="26">
        <f>'[1]1 квартал 2017 г'!BF87+'[1]2 квартал 2017'!BF87</f>
        <v>0</v>
      </c>
      <c r="BG88" s="26">
        <f>'[1]1 квартал 2017 г'!BG87+'[1]2 квартал 2017'!BG87</f>
        <v>0</v>
      </c>
      <c r="BH88" s="26" t="s">
        <v>56</v>
      </c>
      <c r="BI88" s="26" t="s">
        <v>53</v>
      </c>
      <c r="BJ88" s="26">
        <f>'[1]1 квартал 2017 г'!BJ87+'[1]2 квартал 2017'!BJ87</f>
        <v>0</v>
      </c>
      <c r="BK88" s="28">
        <f>'[1]1 квартал 2017 г'!BK87+'[1]2 квартал 2017'!BK87</f>
        <v>0</v>
      </c>
      <c r="BL88" s="26" t="s">
        <v>57</v>
      </c>
      <c r="BM88" s="26" t="s">
        <v>58</v>
      </c>
      <c r="BN88" s="26">
        <f>'[1]1 квартал 2017 г'!BN87+'[1]2 квартал 2017'!BN87</f>
        <v>0</v>
      </c>
      <c r="BO88" s="26">
        <f>'[1]1 квартал 2017 г'!BO87+'[1]2 квартал 2017'!BO87</f>
        <v>0</v>
      </c>
      <c r="BP88" s="26" t="s">
        <v>59</v>
      </c>
      <c r="BQ88" s="26" t="s">
        <v>58</v>
      </c>
      <c r="BR88" s="26">
        <f>'[1]1 квартал 2017 г'!BR87+'[1]2 квартал 2017'!BR87</f>
        <v>0</v>
      </c>
      <c r="BS88" s="26">
        <f>'[1]1 квартал 2017 г'!BS87+'[1]2 квартал 2017'!BS87</f>
        <v>0</v>
      </c>
      <c r="BT88" s="26" t="s">
        <v>60</v>
      </c>
      <c r="BU88" s="26" t="s">
        <v>61</v>
      </c>
      <c r="BV88" s="26">
        <f>'[1]1 квартал 2017 г'!BV87+'[1]2 квартал 2017'!BV87</f>
        <v>0</v>
      </c>
      <c r="BW88" s="26">
        <f>'[1]1 квартал 2017 г'!BW87+'[1]2 квартал 2017'!BW87</f>
        <v>0</v>
      </c>
      <c r="BX88" s="26" t="s">
        <v>60</v>
      </c>
      <c r="BY88" s="26" t="s">
        <v>55</v>
      </c>
      <c r="BZ88" s="26">
        <f>'[1]1 квартал 2017 г'!BZ87+'[1]2 квартал 2017'!BZ87</f>
        <v>0</v>
      </c>
      <c r="CA88" s="26">
        <f>'[1]1 квартал 2017 г'!CA87+'[1]2 квартал 2017'!CA87</f>
        <v>0</v>
      </c>
      <c r="CB88" s="26" t="s">
        <v>60</v>
      </c>
      <c r="CC88" s="26" t="s">
        <v>62</v>
      </c>
      <c r="CD88" s="26">
        <f>'[1]1 квартал 2017 г'!CD87+'[1]2 квартал 2017'!CD87</f>
        <v>0</v>
      </c>
      <c r="CE88" s="26">
        <f>'[1]1 квартал 2017 г'!CE87+'[1]2 квартал 2017'!CE87</f>
        <v>0</v>
      </c>
      <c r="CF88" s="26" t="s">
        <v>60</v>
      </c>
      <c r="CG88" s="26" t="s">
        <v>62</v>
      </c>
      <c r="CH88" s="26">
        <f>'[1]1 квартал 2017 г'!CH87+'[1]2 квартал 2017'!CH87</f>
        <v>0</v>
      </c>
      <c r="CI88" s="26">
        <f>'[1]1 квартал 2017 г'!CI87+'[1]2 квартал 2017'!CI87</f>
        <v>0</v>
      </c>
      <c r="CJ88" s="26" t="s">
        <v>60</v>
      </c>
      <c r="CK88" s="26" t="s">
        <v>53</v>
      </c>
      <c r="CL88" s="26">
        <f>'[1]1 квартал 2017 г'!CL87+'[1]2 квартал 2017'!CL87</f>
        <v>0</v>
      </c>
      <c r="CM88" s="26">
        <f>'[1]1 квартал 2017 г'!CM87+'[1]2 квартал 2017'!CM87</f>
        <v>0</v>
      </c>
      <c r="CN88" s="26" t="s">
        <v>63</v>
      </c>
      <c r="CO88" s="26" t="s">
        <v>53</v>
      </c>
      <c r="CP88" s="26">
        <f>'[1]1 квартал 2017 г'!CP87+'[1]2 квартал 2017'!CP87</f>
        <v>0</v>
      </c>
      <c r="CQ88" s="26">
        <f>'[1]1 квартал 2017 г'!CQ87+'[1]2 квартал 2017'!CQ87</f>
        <v>0</v>
      </c>
      <c r="CR88" s="26" t="s">
        <v>64</v>
      </c>
      <c r="CS88" s="26" t="s">
        <v>65</v>
      </c>
      <c r="CT88" s="26">
        <f>'[1]1 квартал 2017 г'!CT87+'[1]2 квартал 2017'!CT87</f>
        <v>0</v>
      </c>
      <c r="CU88" s="26">
        <f>'[1]1 квартал 2017 г'!CU87+'[1]2 квартал 2017'!CU87</f>
        <v>0</v>
      </c>
      <c r="CV88" s="26" t="s">
        <v>64</v>
      </c>
      <c r="CW88" s="26" t="s">
        <v>53</v>
      </c>
      <c r="CX88" s="26">
        <f>'[1]1 квартал 2017 г'!CX87+'[1]2 квартал 2017'!CX87</f>
        <v>0</v>
      </c>
      <c r="CY88" s="26">
        <f>'[1]1 квартал 2017 г'!CY87+'[1]2 квартал 2017'!CY87</f>
        <v>0</v>
      </c>
      <c r="CZ88" s="26" t="s">
        <v>64</v>
      </c>
      <c r="DA88" s="26" t="s">
        <v>53</v>
      </c>
      <c r="DB88" s="26">
        <f>'[1]1 квартал 2017 г'!DB87+'[1]2 квартал 2017'!DB87</f>
        <v>0</v>
      </c>
      <c r="DC88" s="26">
        <f>'[1]1 квартал 2017 г'!DC87+'[1]2 квартал 2017'!DC87</f>
        <v>0</v>
      </c>
      <c r="DD88" s="26" t="s">
        <v>66</v>
      </c>
      <c r="DE88" s="26" t="s">
        <v>67</v>
      </c>
      <c r="DF88" s="26">
        <f>'[1]1 квартал 2017 г'!DF87+'[1]2 квартал 2017'!DF87</f>
        <v>0</v>
      </c>
      <c r="DG88" s="26">
        <f>'[1]1 квартал 2017 г'!DG87+'[1]2 квартал 2017'!DG87</f>
        <v>0</v>
      </c>
      <c r="DH88" s="26" t="s">
        <v>68</v>
      </c>
      <c r="DI88" s="26" t="s">
        <v>69</v>
      </c>
      <c r="DJ88" s="26">
        <f>'[1]1 квартал 2017 г'!DJ87+'[1]2 квартал 2017'!DJ87</f>
        <v>0</v>
      </c>
      <c r="DK88" s="26">
        <f>'[1]1 квартал 2017 г'!DK87+'[1]2 квартал 2017'!DK87</f>
        <v>0</v>
      </c>
      <c r="DL88" s="26" t="s">
        <v>70</v>
      </c>
      <c r="DM88" s="28">
        <f>'[1]1 квартал 2017 г'!DM87+'[1]2 квартал 2017'!DM87</f>
        <v>2.4569999999999999</v>
      </c>
    </row>
    <row r="89" spans="1:117" customFormat="1" ht="15.75" x14ac:dyDescent="0.25">
      <c r="A89" s="19">
        <v>87</v>
      </c>
      <c r="B89" s="19">
        <v>1</v>
      </c>
      <c r="C89" s="20" t="s">
        <v>157</v>
      </c>
      <c r="D89" s="21" t="s">
        <v>42</v>
      </c>
      <c r="E89" s="30">
        <v>728.28803999999991</v>
      </c>
      <c r="F89" s="23">
        <v>629.29488000000003</v>
      </c>
      <c r="G89" s="23">
        <v>50.261380000000003</v>
      </c>
      <c r="H89" s="23">
        <f t="shared" si="4"/>
        <v>679.55626000000007</v>
      </c>
      <c r="I89" s="24">
        <f t="shared" si="5"/>
        <v>1407.8443</v>
      </c>
      <c r="J89" s="25">
        <f t="shared" si="6"/>
        <v>393.98699999999991</v>
      </c>
      <c r="K89" s="25">
        <f t="shared" si="7"/>
        <v>1013.8573000000001</v>
      </c>
      <c r="L89" s="26" t="s">
        <v>43</v>
      </c>
      <c r="M89" s="26" t="s">
        <v>44</v>
      </c>
      <c r="N89" s="26">
        <f>'[1]1 квартал 2017 г'!N88+'[1]2 квартал 2017'!N88</f>
        <v>0</v>
      </c>
      <c r="O89" s="27">
        <f>'[1]1 квартал 2017 г'!O88+'[1]2 квартал 2017'!O88</f>
        <v>0</v>
      </c>
      <c r="P89" s="26" t="s">
        <v>45</v>
      </c>
      <c r="Q89" s="26" t="s">
        <v>46</v>
      </c>
      <c r="R89" s="26">
        <f>'[1]1 квартал 2017 г'!R88+'[1]2 квартал 2017'!R88</f>
        <v>0</v>
      </c>
      <c r="S89" s="26">
        <f>'[1]1 квартал 2017 г'!S88+'[1]2 квартал 2017'!S88</f>
        <v>0</v>
      </c>
      <c r="T89" s="26" t="s">
        <v>45</v>
      </c>
      <c r="U89" s="26" t="s">
        <v>47</v>
      </c>
      <c r="V89" s="19">
        <f>'[1]1 квартал 2017 г'!V88+'[1]2 квартал 2017'!V88</f>
        <v>0</v>
      </c>
      <c r="W89" s="19">
        <f>'[1]1 квартал 2017 г'!W88+'[1]2 квартал 2017'!W88</f>
        <v>0</v>
      </c>
      <c r="X89" s="19" t="s">
        <v>45</v>
      </c>
      <c r="Y89" s="19" t="s">
        <v>48</v>
      </c>
      <c r="Z89" s="19">
        <f>'[1]1 квартал 2017 г'!Z88+'[1]2 квартал 2017'!Z88</f>
        <v>0</v>
      </c>
      <c r="AA89" s="19">
        <f>'[1]1 квартал 2017 г'!AA88+'[1]2 квартал 2017'!AA88</f>
        <v>0</v>
      </c>
      <c r="AB89" s="26" t="s">
        <v>45</v>
      </c>
      <c r="AC89" s="26" t="s">
        <v>46</v>
      </c>
      <c r="AD89" s="26">
        <f>'[1]1 квартал 2017 г'!AD88+'[1]2 квартал 2017'!AD88</f>
        <v>0</v>
      </c>
      <c r="AE89" s="26">
        <f>'[1]1 квартал 2017 г'!AE88+'[1]2 квартал 2017'!AE88</f>
        <v>0</v>
      </c>
      <c r="AF89" s="26" t="s">
        <v>49</v>
      </c>
      <c r="AG89" s="26" t="s">
        <v>44</v>
      </c>
      <c r="AH89" s="26">
        <f>'[1]1 квартал 2017 г'!AH88+'[1]2 квартал 2017'!AH88</f>
        <v>2.5999999999999999E-2</v>
      </c>
      <c r="AI89" s="26">
        <f>'[1]1 квартал 2017 г'!AI88+'[1]2 квартал 2017'!AI88</f>
        <v>5.93</v>
      </c>
      <c r="AJ89" s="26" t="s">
        <v>50</v>
      </c>
      <c r="AK89" s="26" t="s">
        <v>51</v>
      </c>
      <c r="AL89" s="26">
        <f>'[1]1 квартал 2017 г'!AL88+'[1]2 квартал 2017'!AL88</f>
        <v>0</v>
      </c>
      <c r="AM89" s="28">
        <f>'[1]1 квартал 2017 г'!AM88+'[1]2 квартал 2017'!AM88</f>
        <v>0</v>
      </c>
      <c r="AN89" s="26" t="s">
        <v>52</v>
      </c>
      <c r="AO89" s="26" t="s">
        <v>53</v>
      </c>
      <c r="AP89" s="26">
        <f>'[1]1 квартал 2017 г'!AP88+'[1]2 квартал 2017'!AP88</f>
        <v>19</v>
      </c>
      <c r="AQ89" s="26">
        <f>'[1]1 квартал 2017 г'!AQ88+'[1]2 квартал 2017'!AQ88</f>
        <v>11.547000000000001</v>
      </c>
      <c r="AR89" s="26" t="s">
        <v>54</v>
      </c>
      <c r="AS89" s="26" t="s">
        <v>55</v>
      </c>
      <c r="AT89" s="26">
        <f>'[1]1 квартал 2017 г'!AT88+'[1]2 квартал 2017'!AT88</f>
        <v>0</v>
      </c>
      <c r="AU89" s="26">
        <f>'[1]1 квартал 2017 г'!AU88+'[1]2 квартал 2017'!AU88</f>
        <v>0</v>
      </c>
      <c r="AV89" s="19"/>
      <c r="AW89" s="19"/>
      <c r="AX89" s="26">
        <f>'[1]1 квартал 2017 г'!AX88+'[1]2 квартал 2017'!AX88</f>
        <v>0</v>
      </c>
      <c r="AY89" s="26">
        <f>'[1]1 квартал 2017 г'!AY88+'[1]2 квартал 2017'!AY88</f>
        <v>0</v>
      </c>
      <c r="AZ89" s="26" t="s">
        <v>56</v>
      </c>
      <c r="BA89" s="26" t="s">
        <v>53</v>
      </c>
      <c r="BB89" s="26">
        <f>'[1]1 квартал 2017 г'!BB88+'[1]2 квартал 2017'!BB88</f>
        <v>0</v>
      </c>
      <c r="BC89" s="26">
        <f>'[1]1 квартал 2017 г'!BC88+'[1]2 квартал 2017'!BC88</f>
        <v>0</v>
      </c>
      <c r="BD89" s="26" t="s">
        <v>56</v>
      </c>
      <c r="BE89" s="26" t="s">
        <v>48</v>
      </c>
      <c r="BF89" s="26">
        <f>'[1]1 квартал 2017 г'!BF88+'[1]2 квартал 2017'!BF88</f>
        <v>15</v>
      </c>
      <c r="BG89" s="26">
        <f>'[1]1 квартал 2017 г'!BG88+'[1]2 квартал 2017'!BG88</f>
        <v>357.03799999999995</v>
      </c>
      <c r="BH89" s="26" t="s">
        <v>56</v>
      </c>
      <c r="BI89" s="26" t="s">
        <v>53</v>
      </c>
      <c r="BJ89" s="26">
        <f>'[1]1 квартал 2017 г'!BJ88+'[1]2 квартал 2017'!BJ88</f>
        <v>0</v>
      </c>
      <c r="BK89" s="28">
        <f>'[1]1 квартал 2017 г'!BK88+'[1]2 квартал 2017'!BK88</f>
        <v>0</v>
      </c>
      <c r="BL89" s="26" t="s">
        <v>57</v>
      </c>
      <c r="BM89" s="26" t="s">
        <v>58</v>
      </c>
      <c r="BN89" s="26">
        <f>'[1]1 квартал 2017 г'!BN88+'[1]2 квартал 2017'!BN88</f>
        <v>1E-3</v>
      </c>
      <c r="BO89" s="26">
        <f>'[1]1 квартал 2017 г'!BO88+'[1]2 квартал 2017'!BO88</f>
        <v>0.64300000000000002</v>
      </c>
      <c r="BP89" s="26" t="s">
        <v>59</v>
      </c>
      <c r="BQ89" s="26" t="s">
        <v>58</v>
      </c>
      <c r="BR89" s="26">
        <f>'[1]1 квартал 2017 г'!BR88+'[1]2 квартал 2017'!BR88</f>
        <v>0</v>
      </c>
      <c r="BS89" s="26">
        <f>'[1]1 квартал 2017 г'!BS88+'[1]2 квартал 2017'!BS88</f>
        <v>0</v>
      </c>
      <c r="BT89" s="26" t="s">
        <v>60</v>
      </c>
      <c r="BU89" s="26" t="s">
        <v>61</v>
      </c>
      <c r="BV89" s="26">
        <f>'[1]1 квартал 2017 г'!BV88+'[1]2 квартал 2017'!BV88</f>
        <v>0</v>
      </c>
      <c r="BW89" s="26">
        <f>'[1]1 квартал 2017 г'!BW88+'[1]2 квартал 2017'!BW88</f>
        <v>0</v>
      </c>
      <c r="BX89" s="26" t="s">
        <v>60</v>
      </c>
      <c r="BY89" s="26" t="s">
        <v>55</v>
      </c>
      <c r="BZ89" s="26">
        <f>'[1]1 квартал 2017 г'!BZ88+'[1]2 квартал 2017'!BZ88</f>
        <v>6.0000000000000001E-3</v>
      </c>
      <c r="CA89" s="26">
        <f>'[1]1 квартал 2017 г'!CA88+'[1]2 квартал 2017'!CA88</f>
        <v>9.6489999999999991</v>
      </c>
      <c r="CB89" s="26" t="s">
        <v>60</v>
      </c>
      <c r="CC89" s="26" t="s">
        <v>62</v>
      </c>
      <c r="CD89" s="26">
        <f>'[1]1 квартал 2017 г'!CD88+'[1]2 квартал 2017'!CD88</f>
        <v>0</v>
      </c>
      <c r="CE89" s="26">
        <f>'[1]1 квартал 2017 г'!CE88+'[1]2 квартал 2017'!CE88</f>
        <v>0</v>
      </c>
      <c r="CF89" s="26" t="s">
        <v>60</v>
      </c>
      <c r="CG89" s="26" t="s">
        <v>62</v>
      </c>
      <c r="CH89" s="26">
        <f>'[1]1 квартал 2017 г'!CH88+'[1]2 квартал 2017'!CH88</f>
        <v>0</v>
      </c>
      <c r="CI89" s="26">
        <f>'[1]1 квартал 2017 г'!CI88+'[1]2 квартал 2017'!CI88</f>
        <v>0</v>
      </c>
      <c r="CJ89" s="26" t="s">
        <v>60</v>
      </c>
      <c r="CK89" s="26" t="s">
        <v>53</v>
      </c>
      <c r="CL89" s="26">
        <f>'[1]1 квартал 2017 г'!CL88+'[1]2 квартал 2017'!CL88</f>
        <v>0</v>
      </c>
      <c r="CM89" s="26">
        <f>'[1]1 квартал 2017 г'!CM88+'[1]2 квартал 2017'!CM88</f>
        <v>0</v>
      </c>
      <c r="CN89" s="26" t="s">
        <v>63</v>
      </c>
      <c r="CO89" s="26" t="s">
        <v>53</v>
      </c>
      <c r="CP89" s="26">
        <f>'[1]1 квартал 2017 г'!CP88+'[1]2 квартал 2017'!CP88</f>
        <v>0</v>
      </c>
      <c r="CQ89" s="26">
        <f>'[1]1 квартал 2017 г'!CQ88+'[1]2 квартал 2017'!CQ88</f>
        <v>0</v>
      </c>
      <c r="CR89" s="26" t="s">
        <v>64</v>
      </c>
      <c r="CS89" s="26" t="s">
        <v>65</v>
      </c>
      <c r="CT89" s="26">
        <f>'[1]1 квартал 2017 г'!CT88+'[1]2 квартал 2017'!CT88</f>
        <v>0</v>
      </c>
      <c r="CU89" s="26">
        <f>'[1]1 квартал 2017 г'!CU88+'[1]2 квартал 2017'!CU88</f>
        <v>0</v>
      </c>
      <c r="CV89" s="26" t="s">
        <v>64</v>
      </c>
      <c r="CW89" s="26" t="s">
        <v>53</v>
      </c>
      <c r="CX89" s="26">
        <f>'[1]1 квартал 2017 г'!CX88+'[1]2 квартал 2017'!CX88</f>
        <v>1</v>
      </c>
      <c r="CY89" s="26">
        <f>'[1]1 квартал 2017 г'!CY88+'[1]2 квартал 2017'!CY88</f>
        <v>0.96799999999999997</v>
      </c>
      <c r="CZ89" s="26" t="s">
        <v>64</v>
      </c>
      <c r="DA89" s="26" t="s">
        <v>53</v>
      </c>
      <c r="DB89" s="26">
        <f>'[1]1 квартал 2017 г'!DB88+'[1]2 квартал 2017'!DB88</f>
        <v>0</v>
      </c>
      <c r="DC89" s="26">
        <f>'[1]1 квартал 2017 г'!DC88+'[1]2 квартал 2017'!DC88</f>
        <v>0</v>
      </c>
      <c r="DD89" s="26" t="s">
        <v>66</v>
      </c>
      <c r="DE89" s="26" t="s">
        <v>67</v>
      </c>
      <c r="DF89" s="26">
        <f>'[1]1 квартал 2017 г'!DF88+'[1]2 квартал 2017'!DF88</f>
        <v>0</v>
      </c>
      <c r="DG89" s="26">
        <f>'[1]1 квартал 2017 г'!DG88+'[1]2 квартал 2017'!DG88</f>
        <v>0</v>
      </c>
      <c r="DH89" s="26" t="s">
        <v>68</v>
      </c>
      <c r="DI89" s="26" t="s">
        <v>69</v>
      </c>
      <c r="DJ89" s="26">
        <f>'[1]1 квартал 2017 г'!DJ88+'[1]2 квартал 2017'!DJ88</f>
        <v>0</v>
      </c>
      <c r="DK89" s="26">
        <f>'[1]1 квартал 2017 г'!DK88+'[1]2 квартал 2017'!DK88</f>
        <v>0</v>
      </c>
      <c r="DL89" s="26" t="s">
        <v>70</v>
      </c>
      <c r="DM89" s="28">
        <f>'[1]1 квартал 2017 г'!DM88+'[1]2 квартал 2017'!DM88</f>
        <v>8.2119999999999997</v>
      </c>
    </row>
    <row r="90" spans="1:117" customFormat="1" ht="15.75" x14ac:dyDescent="0.25">
      <c r="A90" s="19">
        <v>88</v>
      </c>
      <c r="B90" s="19">
        <v>1</v>
      </c>
      <c r="C90" s="20" t="s">
        <v>158</v>
      </c>
      <c r="D90" s="21" t="s">
        <v>42</v>
      </c>
      <c r="E90" s="30">
        <v>-34.426159999999982</v>
      </c>
      <c r="F90" s="23">
        <v>203.4786</v>
      </c>
      <c r="G90" s="23">
        <v>32.404989999999998</v>
      </c>
      <c r="H90" s="23">
        <f t="shared" si="4"/>
        <v>235.88359</v>
      </c>
      <c r="I90" s="24">
        <f t="shared" si="5"/>
        <v>201.45743000000002</v>
      </c>
      <c r="J90" s="25">
        <f t="shared" si="6"/>
        <v>21.437999999999999</v>
      </c>
      <c r="K90" s="25">
        <f t="shared" si="7"/>
        <v>180.01943000000003</v>
      </c>
      <c r="L90" s="26" t="s">
        <v>43</v>
      </c>
      <c r="M90" s="26" t="s">
        <v>44</v>
      </c>
      <c r="N90" s="26">
        <f>'[1]1 квартал 2017 г'!N89+'[1]2 квартал 2017'!N89</f>
        <v>0</v>
      </c>
      <c r="O90" s="27">
        <f>'[1]1 квартал 2017 г'!O89+'[1]2 квартал 2017'!O89</f>
        <v>0</v>
      </c>
      <c r="P90" s="26" t="s">
        <v>45</v>
      </c>
      <c r="Q90" s="26" t="s">
        <v>46</v>
      </c>
      <c r="R90" s="26">
        <f>'[1]1 квартал 2017 г'!R89+'[1]2 квартал 2017'!R89</f>
        <v>0</v>
      </c>
      <c r="S90" s="26">
        <f>'[1]1 квартал 2017 г'!S89+'[1]2 квартал 2017'!S89</f>
        <v>0</v>
      </c>
      <c r="T90" s="26" t="s">
        <v>45</v>
      </c>
      <c r="U90" s="26" t="s">
        <v>47</v>
      </c>
      <c r="V90" s="19">
        <f>'[1]1 квартал 2017 г'!V89+'[1]2 квартал 2017'!V89</f>
        <v>0</v>
      </c>
      <c r="W90" s="19">
        <f>'[1]1 квартал 2017 г'!W89+'[1]2 квартал 2017'!W89</f>
        <v>0</v>
      </c>
      <c r="X90" s="19" t="s">
        <v>45</v>
      </c>
      <c r="Y90" s="19" t="s">
        <v>48</v>
      </c>
      <c r="Z90" s="19">
        <f>'[1]1 квартал 2017 г'!Z89+'[1]2 квартал 2017'!Z89</f>
        <v>0</v>
      </c>
      <c r="AA90" s="19">
        <f>'[1]1 квартал 2017 г'!AA89+'[1]2 квартал 2017'!AA89</f>
        <v>0</v>
      </c>
      <c r="AB90" s="26" t="s">
        <v>45</v>
      </c>
      <c r="AC90" s="26" t="s">
        <v>46</v>
      </c>
      <c r="AD90" s="26">
        <f>'[1]1 квартал 2017 г'!AD89+'[1]2 квартал 2017'!AD89</f>
        <v>0</v>
      </c>
      <c r="AE90" s="26">
        <f>'[1]1 квартал 2017 г'!AE89+'[1]2 квартал 2017'!AE89</f>
        <v>0</v>
      </c>
      <c r="AF90" s="26" t="s">
        <v>49</v>
      </c>
      <c r="AG90" s="26" t="s">
        <v>44</v>
      </c>
      <c r="AH90" s="26">
        <f>'[1]1 квартал 2017 г'!AH89+'[1]2 квартал 2017'!AH89</f>
        <v>0</v>
      </c>
      <c r="AI90" s="26">
        <f>'[1]1 квартал 2017 г'!AI89+'[1]2 квартал 2017'!AI89</f>
        <v>0</v>
      </c>
      <c r="AJ90" s="26" t="s">
        <v>50</v>
      </c>
      <c r="AK90" s="26" t="s">
        <v>51</v>
      </c>
      <c r="AL90" s="26">
        <f>'[1]1 квартал 2017 г'!AL89+'[1]2 квартал 2017'!AL89</f>
        <v>0</v>
      </c>
      <c r="AM90" s="28">
        <f>'[1]1 квартал 2017 г'!AM89+'[1]2 квартал 2017'!AM89</f>
        <v>0</v>
      </c>
      <c r="AN90" s="26" t="s">
        <v>52</v>
      </c>
      <c r="AO90" s="26" t="s">
        <v>53</v>
      </c>
      <c r="AP90" s="26">
        <f>'[1]1 квартал 2017 г'!AP89+'[1]2 квартал 2017'!AP89</f>
        <v>0</v>
      </c>
      <c r="AQ90" s="26">
        <f>'[1]1 квартал 2017 г'!AQ89+'[1]2 квартал 2017'!AQ89</f>
        <v>0</v>
      </c>
      <c r="AR90" s="26" t="s">
        <v>54</v>
      </c>
      <c r="AS90" s="26" t="s">
        <v>55</v>
      </c>
      <c r="AT90" s="26">
        <f>'[1]1 квартал 2017 г'!AT89+'[1]2 квартал 2017'!AT89</f>
        <v>0</v>
      </c>
      <c r="AU90" s="26">
        <f>'[1]1 квартал 2017 г'!AU89+'[1]2 квартал 2017'!AU89</f>
        <v>0</v>
      </c>
      <c r="AV90" s="19"/>
      <c r="AW90" s="19"/>
      <c r="AX90" s="26">
        <f>'[1]1 квартал 2017 г'!AX89+'[1]2 квартал 2017'!AX89</f>
        <v>0</v>
      </c>
      <c r="AY90" s="26">
        <f>'[1]1 квартал 2017 г'!AY89+'[1]2 квартал 2017'!AY89</f>
        <v>0</v>
      </c>
      <c r="AZ90" s="26" t="s">
        <v>56</v>
      </c>
      <c r="BA90" s="26" t="s">
        <v>53</v>
      </c>
      <c r="BB90" s="26">
        <f>'[1]1 квартал 2017 г'!BB89+'[1]2 квартал 2017'!BB89</f>
        <v>0</v>
      </c>
      <c r="BC90" s="26">
        <f>'[1]1 квартал 2017 г'!BC89+'[1]2 квартал 2017'!BC89</f>
        <v>0</v>
      </c>
      <c r="BD90" s="26" t="s">
        <v>56</v>
      </c>
      <c r="BE90" s="26" t="s">
        <v>48</v>
      </c>
      <c r="BF90" s="26">
        <f>'[1]1 квартал 2017 г'!BF89+'[1]2 квартал 2017'!BF89</f>
        <v>0</v>
      </c>
      <c r="BG90" s="26">
        <f>'[1]1 квартал 2017 г'!BG89+'[1]2 квартал 2017'!BG89</f>
        <v>0</v>
      </c>
      <c r="BH90" s="26" t="s">
        <v>56</v>
      </c>
      <c r="BI90" s="26" t="s">
        <v>53</v>
      </c>
      <c r="BJ90" s="26">
        <f>'[1]1 квартал 2017 г'!BJ89+'[1]2 квартал 2017'!BJ89</f>
        <v>1</v>
      </c>
      <c r="BK90" s="28">
        <f>'[1]1 квартал 2017 г'!BK89+'[1]2 квартал 2017'!BK89</f>
        <v>1.708</v>
      </c>
      <c r="BL90" s="26" t="s">
        <v>57</v>
      </c>
      <c r="BM90" s="26" t="s">
        <v>58</v>
      </c>
      <c r="BN90" s="26">
        <f>'[1]1 квартал 2017 г'!BN89+'[1]2 квартал 2017'!BN89</f>
        <v>0</v>
      </c>
      <c r="BO90" s="26">
        <f>'[1]1 квартал 2017 г'!BO89+'[1]2 квартал 2017'!BO89</f>
        <v>0</v>
      </c>
      <c r="BP90" s="26" t="s">
        <v>59</v>
      </c>
      <c r="BQ90" s="26" t="s">
        <v>58</v>
      </c>
      <c r="BR90" s="26">
        <f>'[1]1 квартал 2017 г'!BR89+'[1]2 квартал 2017'!BR89</f>
        <v>0</v>
      </c>
      <c r="BS90" s="26">
        <f>'[1]1 квартал 2017 г'!BS89+'[1]2 квартал 2017'!BS89</f>
        <v>0</v>
      </c>
      <c r="BT90" s="26" t="s">
        <v>60</v>
      </c>
      <c r="BU90" s="26" t="s">
        <v>61</v>
      </c>
      <c r="BV90" s="26">
        <f>'[1]1 квартал 2017 г'!BV89+'[1]2 квартал 2017'!BV89</f>
        <v>0</v>
      </c>
      <c r="BW90" s="26">
        <f>'[1]1 квартал 2017 г'!BW89+'[1]2 квартал 2017'!BW89</f>
        <v>0</v>
      </c>
      <c r="BX90" s="26" t="s">
        <v>60</v>
      </c>
      <c r="BY90" s="26" t="s">
        <v>55</v>
      </c>
      <c r="BZ90" s="26">
        <f>'[1]1 квартал 2017 г'!BZ89+'[1]2 квартал 2017'!BZ89</f>
        <v>0</v>
      </c>
      <c r="CA90" s="26">
        <f>'[1]1 квартал 2017 г'!CA89+'[1]2 квартал 2017'!CA89</f>
        <v>0</v>
      </c>
      <c r="CB90" s="26" t="s">
        <v>60</v>
      </c>
      <c r="CC90" s="26" t="s">
        <v>62</v>
      </c>
      <c r="CD90" s="26">
        <f>'[1]1 квартал 2017 г'!CD89+'[1]2 квартал 2017'!CD89</f>
        <v>0</v>
      </c>
      <c r="CE90" s="26">
        <f>'[1]1 квартал 2017 г'!CE89+'[1]2 квартал 2017'!CE89</f>
        <v>0</v>
      </c>
      <c r="CF90" s="26" t="s">
        <v>60</v>
      </c>
      <c r="CG90" s="26" t="s">
        <v>62</v>
      </c>
      <c r="CH90" s="26">
        <f>'[1]1 квартал 2017 г'!CH89+'[1]2 квартал 2017'!CH89</f>
        <v>0</v>
      </c>
      <c r="CI90" s="26">
        <f>'[1]1 квартал 2017 г'!CI89+'[1]2 квартал 2017'!CI89</f>
        <v>0</v>
      </c>
      <c r="CJ90" s="26" t="s">
        <v>60</v>
      </c>
      <c r="CK90" s="26" t="s">
        <v>53</v>
      </c>
      <c r="CL90" s="26">
        <f>'[1]1 квартал 2017 г'!CL89+'[1]2 квартал 2017'!CL89</f>
        <v>0</v>
      </c>
      <c r="CM90" s="26">
        <f>'[1]1 квартал 2017 г'!CM89+'[1]2 квартал 2017'!CM89</f>
        <v>0</v>
      </c>
      <c r="CN90" s="26" t="s">
        <v>63</v>
      </c>
      <c r="CO90" s="26" t="s">
        <v>53</v>
      </c>
      <c r="CP90" s="26">
        <f>'[1]1 квартал 2017 г'!CP89+'[1]2 квартал 2017'!CP89</f>
        <v>0</v>
      </c>
      <c r="CQ90" s="26">
        <f>'[1]1 квартал 2017 г'!CQ89+'[1]2 квартал 2017'!CQ89</f>
        <v>0</v>
      </c>
      <c r="CR90" s="26" t="s">
        <v>64</v>
      </c>
      <c r="CS90" s="26" t="s">
        <v>65</v>
      </c>
      <c r="CT90" s="26">
        <f>'[1]1 квартал 2017 г'!CT89+'[1]2 квартал 2017'!CT89</f>
        <v>0</v>
      </c>
      <c r="CU90" s="26">
        <f>'[1]1 квартал 2017 г'!CU89+'[1]2 квартал 2017'!CU89</f>
        <v>0</v>
      </c>
      <c r="CV90" s="26" t="s">
        <v>64</v>
      </c>
      <c r="CW90" s="26" t="s">
        <v>53</v>
      </c>
      <c r="CX90" s="26">
        <f>'[1]1 квартал 2017 г'!CX89+'[1]2 квартал 2017'!CX89</f>
        <v>4</v>
      </c>
      <c r="CY90" s="26">
        <f>'[1]1 квартал 2017 г'!CY89+'[1]2 квартал 2017'!CY89</f>
        <v>5.4630000000000001</v>
      </c>
      <c r="CZ90" s="26" t="s">
        <v>64</v>
      </c>
      <c r="DA90" s="26" t="s">
        <v>53</v>
      </c>
      <c r="DB90" s="26">
        <f>'[1]1 квартал 2017 г'!DB89+'[1]2 квартал 2017'!DB89</f>
        <v>0</v>
      </c>
      <c r="DC90" s="26">
        <f>'[1]1 квартал 2017 г'!DC89+'[1]2 квартал 2017'!DC89</f>
        <v>0</v>
      </c>
      <c r="DD90" s="26" t="s">
        <v>66</v>
      </c>
      <c r="DE90" s="26" t="s">
        <v>67</v>
      </c>
      <c r="DF90" s="26">
        <f>'[1]1 квартал 2017 г'!DF89+'[1]2 квартал 2017'!DF89</f>
        <v>0</v>
      </c>
      <c r="DG90" s="26">
        <f>'[1]1 квартал 2017 г'!DG89+'[1]2 квартал 2017'!DG89</f>
        <v>0</v>
      </c>
      <c r="DH90" s="26" t="s">
        <v>68</v>
      </c>
      <c r="DI90" s="26" t="s">
        <v>69</v>
      </c>
      <c r="DJ90" s="26">
        <f>'[1]1 квартал 2017 г'!DJ89+'[1]2 квартал 2017'!DJ89</f>
        <v>0</v>
      </c>
      <c r="DK90" s="26">
        <f>'[1]1 квартал 2017 г'!DK89+'[1]2 квартал 2017'!DK89</f>
        <v>0</v>
      </c>
      <c r="DL90" s="26" t="s">
        <v>70</v>
      </c>
      <c r="DM90" s="28">
        <f>'[1]1 квартал 2017 г'!DM89+'[1]2 квартал 2017'!DM89</f>
        <v>14.266999999999999</v>
      </c>
    </row>
    <row r="91" spans="1:117" customFormat="1" ht="15.75" x14ac:dyDescent="0.25">
      <c r="A91" s="19">
        <v>89</v>
      </c>
      <c r="B91" s="19">
        <v>1</v>
      </c>
      <c r="C91" s="20" t="s">
        <v>159</v>
      </c>
      <c r="D91" s="21" t="s">
        <v>42</v>
      </c>
      <c r="E91" s="30">
        <v>560.89418000000001</v>
      </c>
      <c r="F91" s="23">
        <v>195.63468</v>
      </c>
      <c r="G91" s="23">
        <v>19.222940000000001</v>
      </c>
      <c r="H91" s="23">
        <f t="shared" si="4"/>
        <v>214.85762</v>
      </c>
      <c r="I91" s="24">
        <f t="shared" si="5"/>
        <v>775.7518</v>
      </c>
      <c r="J91" s="25">
        <f t="shared" si="6"/>
        <v>132.51599999999999</v>
      </c>
      <c r="K91" s="25">
        <f t="shared" si="7"/>
        <v>643.23580000000004</v>
      </c>
      <c r="L91" s="26" t="s">
        <v>43</v>
      </c>
      <c r="M91" s="26" t="s">
        <v>44</v>
      </c>
      <c r="N91" s="26">
        <f>'[1]1 квартал 2017 г'!N90+'[1]2 квартал 2017'!N90</f>
        <v>0</v>
      </c>
      <c r="O91" s="27">
        <f>'[1]1 квартал 2017 г'!O90+'[1]2 квартал 2017'!O90</f>
        <v>0</v>
      </c>
      <c r="P91" s="26" t="s">
        <v>45</v>
      </c>
      <c r="Q91" s="26" t="s">
        <v>46</v>
      </c>
      <c r="R91" s="26">
        <f>'[1]1 квартал 2017 г'!R90+'[1]2 квартал 2017'!R90</f>
        <v>0</v>
      </c>
      <c r="S91" s="26">
        <f>'[1]1 квартал 2017 г'!S90+'[1]2 квартал 2017'!S90</f>
        <v>0</v>
      </c>
      <c r="T91" s="26" t="s">
        <v>45</v>
      </c>
      <c r="U91" s="26" t="s">
        <v>47</v>
      </c>
      <c r="V91" s="19">
        <f>'[1]1 квартал 2017 г'!V90+'[1]2 квартал 2017'!V90</f>
        <v>0</v>
      </c>
      <c r="W91" s="19">
        <f>'[1]1 квартал 2017 г'!W90+'[1]2 квартал 2017'!W90</f>
        <v>0</v>
      </c>
      <c r="X91" s="19" t="s">
        <v>45</v>
      </c>
      <c r="Y91" s="19" t="s">
        <v>48</v>
      </c>
      <c r="Z91" s="19">
        <f>'[1]1 квартал 2017 г'!Z90+'[1]2 квартал 2017'!Z90</f>
        <v>0</v>
      </c>
      <c r="AA91" s="19">
        <f>'[1]1 квартал 2017 г'!AA90+'[1]2 квартал 2017'!AA90</f>
        <v>0</v>
      </c>
      <c r="AB91" s="26" t="s">
        <v>45</v>
      </c>
      <c r="AC91" s="26" t="s">
        <v>46</v>
      </c>
      <c r="AD91" s="26">
        <f>'[1]1 квартал 2017 г'!AD90+'[1]2 квартал 2017'!AD90</f>
        <v>0</v>
      </c>
      <c r="AE91" s="26">
        <f>'[1]1 квартал 2017 г'!AE90+'[1]2 квартал 2017'!AE90</f>
        <v>0</v>
      </c>
      <c r="AF91" s="26" t="s">
        <v>49</v>
      </c>
      <c r="AG91" s="26" t="s">
        <v>44</v>
      </c>
      <c r="AH91" s="26">
        <f>'[1]1 квартал 2017 г'!AH90+'[1]2 квартал 2017'!AH90</f>
        <v>5.0000000000000001E-3</v>
      </c>
      <c r="AI91" s="26">
        <f>'[1]1 квартал 2017 г'!AI90+'[1]2 квартал 2017'!AI90</f>
        <v>8.1280000000000001</v>
      </c>
      <c r="AJ91" s="26" t="s">
        <v>50</v>
      </c>
      <c r="AK91" s="26" t="s">
        <v>51</v>
      </c>
      <c r="AL91" s="26">
        <f>'[1]1 квартал 2017 г'!AL90+'[1]2 квартал 2017'!AL90</f>
        <v>0</v>
      </c>
      <c r="AM91" s="28">
        <f>'[1]1 квартал 2017 г'!AM90+'[1]2 квартал 2017'!AM90</f>
        <v>0</v>
      </c>
      <c r="AN91" s="26" t="s">
        <v>52</v>
      </c>
      <c r="AO91" s="26" t="s">
        <v>53</v>
      </c>
      <c r="AP91" s="26">
        <f>'[1]1 квартал 2017 г'!AP90+'[1]2 квартал 2017'!AP90</f>
        <v>0</v>
      </c>
      <c r="AQ91" s="26">
        <f>'[1]1 квартал 2017 г'!AQ90+'[1]2 квартал 2017'!AQ90</f>
        <v>0</v>
      </c>
      <c r="AR91" s="26" t="s">
        <v>54</v>
      </c>
      <c r="AS91" s="26" t="s">
        <v>55</v>
      </c>
      <c r="AT91" s="26">
        <f>'[1]1 квартал 2017 г'!AT90+'[1]2 квартал 2017'!AT90</f>
        <v>0</v>
      </c>
      <c r="AU91" s="26">
        <f>'[1]1 квартал 2017 г'!AU90+'[1]2 квартал 2017'!AU90</f>
        <v>0</v>
      </c>
      <c r="AV91" s="19"/>
      <c r="AW91" s="19"/>
      <c r="AX91" s="26">
        <f>'[1]1 квартал 2017 г'!AX90+'[1]2 квартал 2017'!AX90</f>
        <v>0</v>
      </c>
      <c r="AY91" s="26">
        <f>'[1]1 квартал 2017 г'!AY90+'[1]2 квартал 2017'!AY90</f>
        <v>0</v>
      </c>
      <c r="AZ91" s="26" t="s">
        <v>56</v>
      </c>
      <c r="BA91" s="26" t="s">
        <v>53</v>
      </c>
      <c r="BB91" s="26">
        <f>'[1]1 квартал 2017 г'!BB90+'[1]2 квартал 2017'!BB90</f>
        <v>0</v>
      </c>
      <c r="BC91" s="26">
        <f>'[1]1 квартал 2017 г'!BC90+'[1]2 квартал 2017'!BC90</f>
        <v>0</v>
      </c>
      <c r="BD91" s="26" t="s">
        <v>56</v>
      </c>
      <c r="BE91" s="26" t="s">
        <v>48</v>
      </c>
      <c r="BF91" s="26">
        <f>'[1]1 квартал 2017 г'!BF90+'[1]2 квартал 2017'!BF90</f>
        <v>0</v>
      </c>
      <c r="BG91" s="26">
        <f>'[1]1 квартал 2017 г'!BG90+'[1]2 квартал 2017'!BG90</f>
        <v>0</v>
      </c>
      <c r="BH91" s="26" t="s">
        <v>56</v>
      </c>
      <c r="BI91" s="26" t="s">
        <v>53</v>
      </c>
      <c r="BJ91" s="26">
        <f>'[1]1 квартал 2017 г'!BJ90+'[1]2 квартал 2017'!BJ90</f>
        <v>0</v>
      </c>
      <c r="BK91" s="28">
        <f>'[1]1 квартал 2017 г'!BK90+'[1]2 квартал 2017'!BK90</f>
        <v>0</v>
      </c>
      <c r="BL91" s="26" t="s">
        <v>57</v>
      </c>
      <c r="BM91" s="26" t="s">
        <v>58</v>
      </c>
      <c r="BN91" s="26">
        <f>'[1]1 квартал 2017 г'!BN90+'[1]2 квартал 2017'!BN90</f>
        <v>0</v>
      </c>
      <c r="BO91" s="26">
        <f>'[1]1 квартал 2017 г'!BO90+'[1]2 квартал 2017'!BO90</f>
        <v>0</v>
      </c>
      <c r="BP91" s="26" t="s">
        <v>59</v>
      </c>
      <c r="BQ91" s="26" t="s">
        <v>58</v>
      </c>
      <c r="BR91" s="26">
        <f>'[1]1 квартал 2017 г'!BR90+'[1]2 квартал 2017'!BR90</f>
        <v>0</v>
      </c>
      <c r="BS91" s="26">
        <f>'[1]1 квартал 2017 г'!BS90+'[1]2 квартал 2017'!BS90</f>
        <v>0</v>
      </c>
      <c r="BT91" s="26" t="s">
        <v>60</v>
      </c>
      <c r="BU91" s="26" t="s">
        <v>61</v>
      </c>
      <c r="BV91" s="26">
        <f>'[1]1 квартал 2017 г'!BV90+'[1]2 квартал 2017'!BV90</f>
        <v>0</v>
      </c>
      <c r="BW91" s="26">
        <f>'[1]1 квартал 2017 г'!BW90+'[1]2 квартал 2017'!BW90</f>
        <v>0</v>
      </c>
      <c r="BX91" s="26" t="s">
        <v>60</v>
      </c>
      <c r="BY91" s="26" t="s">
        <v>55</v>
      </c>
      <c r="BZ91" s="26">
        <f>'[1]1 квартал 2017 г'!BZ90+'[1]2 квартал 2017'!BZ90</f>
        <v>0</v>
      </c>
      <c r="CA91" s="26">
        <f>'[1]1 квартал 2017 г'!CA90+'[1]2 квартал 2017'!CA90</f>
        <v>0</v>
      </c>
      <c r="CB91" s="26" t="s">
        <v>60</v>
      </c>
      <c r="CC91" s="26" t="s">
        <v>62</v>
      </c>
      <c r="CD91" s="26">
        <f>'[1]1 квартал 2017 г'!CD90+'[1]2 квартал 2017'!CD90</f>
        <v>0</v>
      </c>
      <c r="CE91" s="26">
        <f>'[1]1 квартал 2017 г'!CE90+'[1]2 квартал 2017'!CE90</f>
        <v>0</v>
      </c>
      <c r="CF91" s="26" t="s">
        <v>60</v>
      </c>
      <c r="CG91" s="26" t="s">
        <v>62</v>
      </c>
      <c r="CH91" s="26">
        <f>'[1]1 квартал 2017 г'!CH90+'[1]2 квартал 2017'!CH90</f>
        <v>0</v>
      </c>
      <c r="CI91" s="26">
        <f>'[1]1 квартал 2017 г'!CI90+'[1]2 квартал 2017'!CI90</f>
        <v>0</v>
      </c>
      <c r="CJ91" s="26" t="s">
        <v>60</v>
      </c>
      <c r="CK91" s="26" t="s">
        <v>53</v>
      </c>
      <c r="CL91" s="26">
        <f>'[1]1 квартал 2017 г'!CL90+'[1]2 квартал 2017'!CL90</f>
        <v>0</v>
      </c>
      <c r="CM91" s="26">
        <f>'[1]1 квартал 2017 г'!CM90+'[1]2 квартал 2017'!CM90</f>
        <v>0</v>
      </c>
      <c r="CN91" s="26" t="s">
        <v>63</v>
      </c>
      <c r="CO91" s="26" t="s">
        <v>53</v>
      </c>
      <c r="CP91" s="26">
        <f>'[1]1 квартал 2017 г'!CP90+'[1]2 квартал 2017'!CP90</f>
        <v>0</v>
      </c>
      <c r="CQ91" s="26">
        <f>'[1]1 квартал 2017 г'!CQ90+'[1]2 квартал 2017'!CQ90</f>
        <v>0</v>
      </c>
      <c r="CR91" s="26" t="s">
        <v>64</v>
      </c>
      <c r="CS91" s="26" t="s">
        <v>65</v>
      </c>
      <c r="CT91" s="26">
        <f>'[1]1 квартал 2017 г'!CT90+'[1]2 квартал 2017'!CT90</f>
        <v>0.1</v>
      </c>
      <c r="CU91" s="26">
        <f>'[1]1 квартал 2017 г'!CU90+'[1]2 квартал 2017'!CU90</f>
        <v>18.058</v>
      </c>
      <c r="CV91" s="26" t="s">
        <v>64</v>
      </c>
      <c r="CW91" s="26" t="s">
        <v>53</v>
      </c>
      <c r="CX91" s="26">
        <f>'[1]1 квартал 2017 г'!CX90+'[1]2 квартал 2017'!CX90</f>
        <v>4</v>
      </c>
      <c r="CY91" s="26">
        <f>'[1]1 квартал 2017 г'!CY90+'[1]2 квартал 2017'!CY90</f>
        <v>3.85</v>
      </c>
      <c r="CZ91" s="26" t="s">
        <v>64</v>
      </c>
      <c r="DA91" s="26" t="s">
        <v>53</v>
      </c>
      <c r="DB91" s="26">
        <f>'[1]1 квартал 2017 г'!DB90+'[1]2 квартал 2017'!DB90</f>
        <v>0</v>
      </c>
      <c r="DC91" s="26">
        <f>'[1]1 квартал 2017 г'!DC90+'[1]2 квартал 2017'!DC90</f>
        <v>0</v>
      </c>
      <c r="DD91" s="26" t="s">
        <v>66</v>
      </c>
      <c r="DE91" s="26" t="s">
        <v>67</v>
      </c>
      <c r="DF91" s="26">
        <f>'[1]1 квартал 2017 г'!DF90+'[1]2 квартал 2017'!DF90</f>
        <v>0</v>
      </c>
      <c r="DG91" s="26">
        <f>'[1]1 квартал 2017 г'!DG90+'[1]2 квартал 2017'!DG90</f>
        <v>0</v>
      </c>
      <c r="DH91" s="26" t="s">
        <v>68</v>
      </c>
      <c r="DI91" s="26" t="s">
        <v>69</v>
      </c>
      <c r="DJ91" s="26">
        <f>'[1]1 квартал 2017 г'!DJ90+'[1]2 квартал 2017'!DJ90</f>
        <v>1.2809999999999999</v>
      </c>
      <c r="DK91" s="26">
        <f>'[1]1 квартал 2017 г'!DK90+'[1]2 квартал 2017'!DK90</f>
        <v>102.47999999999999</v>
      </c>
      <c r="DL91" s="26" t="s">
        <v>70</v>
      </c>
      <c r="DM91" s="28">
        <f>'[1]1 квартал 2017 г'!DM90+'[1]2 квартал 2017'!DM90</f>
        <v>0</v>
      </c>
    </row>
    <row r="92" spans="1:117" customFormat="1" ht="15.75" x14ac:dyDescent="0.25">
      <c r="A92" s="19">
        <v>90</v>
      </c>
      <c r="B92" s="19">
        <v>1</v>
      </c>
      <c r="C92" s="20" t="s">
        <v>160</v>
      </c>
      <c r="D92" s="21" t="s">
        <v>42</v>
      </c>
      <c r="E92" s="30">
        <v>26.698</v>
      </c>
      <c r="F92" s="23">
        <v>3.2446799999999998</v>
      </c>
      <c r="G92" s="23">
        <v>3.2026599999999998</v>
      </c>
      <c r="H92" s="23">
        <f t="shared" si="4"/>
        <v>6.4473399999999996</v>
      </c>
      <c r="I92" s="24">
        <f t="shared" si="5"/>
        <v>33.145339999999997</v>
      </c>
      <c r="J92" s="25">
        <f t="shared" si="6"/>
        <v>0</v>
      </c>
      <c r="K92" s="25">
        <f t="shared" si="7"/>
        <v>33.145339999999997</v>
      </c>
      <c r="L92" s="26" t="s">
        <v>43</v>
      </c>
      <c r="M92" s="26" t="s">
        <v>44</v>
      </c>
      <c r="N92" s="26">
        <f>'[1]1 квартал 2017 г'!N91+'[1]2 квартал 2017'!N91</f>
        <v>0</v>
      </c>
      <c r="O92" s="27">
        <f>'[1]1 квартал 2017 г'!O91+'[1]2 квартал 2017'!O91</f>
        <v>0</v>
      </c>
      <c r="P92" s="26" t="s">
        <v>45</v>
      </c>
      <c r="Q92" s="26" t="s">
        <v>46</v>
      </c>
      <c r="R92" s="26">
        <f>'[1]1 квартал 2017 г'!R91+'[1]2 квартал 2017'!R91</f>
        <v>0</v>
      </c>
      <c r="S92" s="26">
        <f>'[1]1 квартал 2017 г'!S91+'[1]2 квартал 2017'!S91</f>
        <v>0</v>
      </c>
      <c r="T92" s="26" t="s">
        <v>45</v>
      </c>
      <c r="U92" s="26" t="s">
        <v>47</v>
      </c>
      <c r="V92" s="19">
        <f>'[1]1 квартал 2017 г'!V91+'[1]2 квартал 2017'!V91</f>
        <v>0</v>
      </c>
      <c r="W92" s="19">
        <f>'[1]1 квартал 2017 г'!W91+'[1]2 квартал 2017'!W91</f>
        <v>0</v>
      </c>
      <c r="X92" s="19" t="s">
        <v>45</v>
      </c>
      <c r="Y92" s="19" t="s">
        <v>48</v>
      </c>
      <c r="Z92" s="19">
        <f>'[1]1 квартал 2017 г'!Z91+'[1]2 квартал 2017'!Z91</f>
        <v>0</v>
      </c>
      <c r="AA92" s="19">
        <f>'[1]1 квартал 2017 г'!AA91+'[1]2 квартал 2017'!AA91</f>
        <v>0</v>
      </c>
      <c r="AB92" s="26" t="s">
        <v>45</v>
      </c>
      <c r="AC92" s="26" t="s">
        <v>46</v>
      </c>
      <c r="AD92" s="26">
        <f>'[1]1 квартал 2017 г'!AD91+'[1]2 квартал 2017'!AD91</f>
        <v>0</v>
      </c>
      <c r="AE92" s="26">
        <f>'[1]1 квартал 2017 г'!AE91+'[1]2 квартал 2017'!AE91</f>
        <v>0</v>
      </c>
      <c r="AF92" s="26" t="s">
        <v>49</v>
      </c>
      <c r="AG92" s="26" t="s">
        <v>44</v>
      </c>
      <c r="AH92" s="26">
        <f>'[1]1 квартал 2017 г'!AH91+'[1]2 квартал 2017'!AH91</f>
        <v>0</v>
      </c>
      <c r="AI92" s="26">
        <f>'[1]1 квартал 2017 г'!AI91+'[1]2 квартал 2017'!AI91</f>
        <v>0</v>
      </c>
      <c r="AJ92" s="26" t="s">
        <v>50</v>
      </c>
      <c r="AK92" s="26" t="s">
        <v>51</v>
      </c>
      <c r="AL92" s="26">
        <f>'[1]1 квартал 2017 г'!AL91+'[1]2 квартал 2017'!AL91</f>
        <v>0</v>
      </c>
      <c r="AM92" s="28">
        <f>'[1]1 квартал 2017 г'!AM91+'[1]2 квартал 2017'!AM91</f>
        <v>0</v>
      </c>
      <c r="AN92" s="26" t="s">
        <v>52</v>
      </c>
      <c r="AO92" s="26" t="s">
        <v>53</v>
      </c>
      <c r="AP92" s="26">
        <f>'[1]1 квартал 2017 г'!AP91+'[1]2 квартал 2017'!AP91</f>
        <v>0</v>
      </c>
      <c r="AQ92" s="26">
        <f>'[1]1 квартал 2017 г'!AQ91+'[1]2 квартал 2017'!AQ91</f>
        <v>0</v>
      </c>
      <c r="AR92" s="26" t="s">
        <v>54</v>
      </c>
      <c r="AS92" s="26" t="s">
        <v>55</v>
      </c>
      <c r="AT92" s="26">
        <f>'[1]1 квартал 2017 г'!AT91+'[1]2 квартал 2017'!AT91</f>
        <v>0</v>
      </c>
      <c r="AU92" s="26">
        <f>'[1]1 квартал 2017 г'!AU91+'[1]2 квартал 2017'!AU91</f>
        <v>0</v>
      </c>
      <c r="AV92" s="19"/>
      <c r="AW92" s="19"/>
      <c r="AX92" s="26">
        <f>'[1]1 квартал 2017 г'!AX91+'[1]2 квартал 2017'!AX91</f>
        <v>0</v>
      </c>
      <c r="AY92" s="26">
        <f>'[1]1 квартал 2017 г'!AY91+'[1]2 квартал 2017'!AY91</f>
        <v>0</v>
      </c>
      <c r="AZ92" s="26" t="s">
        <v>56</v>
      </c>
      <c r="BA92" s="26" t="s">
        <v>53</v>
      </c>
      <c r="BB92" s="26">
        <f>'[1]1 квартал 2017 г'!BB91+'[1]2 квартал 2017'!BB91</f>
        <v>0</v>
      </c>
      <c r="BC92" s="26">
        <f>'[1]1 квартал 2017 г'!BC91+'[1]2 квартал 2017'!BC91</f>
        <v>0</v>
      </c>
      <c r="BD92" s="26" t="s">
        <v>56</v>
      </c>
      <c r="BE92" s="26" t="s">
        <v>48</v>
      </c>
      <c r="BF92" s="26">
        <f>'[1]1 квартал 2017 г'!BF91+'[1]2 квартал 2017'!BF91</f>
        <v>0</v>
      </c>
      <c r="BG92" s="26">
        <f>'[1]1 квартал 2017 г'!BG91+'[1]2 квартал 2017'!BG91</f>
        <v>0</v>
      </c>
      <c r="BH92" s="26" t="s">
        <v>56</v>
      </c>
      <c r="BI92" s="26" t="s">
        <v>53</v>
      </c>
      <c r="BJ92" s="26">
        <f>'[1]1 квартал 2017 г'!BJ91+'[1]2 квартал 2017'!BJ91</f>
        <v>0</v>
      </c>
      <c r="BK92" s="28">
        <f>'[1]1 квартал 2017 г'!BK91+'[1]2 квартал 2017'!BK91</f>
        <v>0</v>
      </c>
      <c r="BL92" s="26" t="s">
        <v>57</v>
      </c>
      <c r="BM92" s="26" t="s">
        <v>58</v>
      </c>
      <c r="BN92" s="26">
        <f>'[1]1 квартал 2017 г'!BN91+'[1]2 квартал 2017'!BN91</f>
        <v>0</v>
      </c>
      <c r="BO92" s="26">
        <f>'[1]1 квартал 2017 г'!BO91+'[1]2 квартал 2017'!BO91</f>
        <v>0</v>
      </c>
      <c r="BP92" s="26" t="s">
        <v>59</v>
      </c>
      <c r="BQ92" s="26" t="s">
        <v>58</v>
      </c>
      <c r="BR92" s="26">
        <f>'[1]1 квартал 2017 г'!BR91+'[1]2 квартал 2017'!BR91</f>
        <v>0</v>
      </c>
      <c r="BS92" s="26">
        <f>'[1]1 квартал 2017 г'!BS91+'[1]2 квартал 2017'!BS91</f>
        <v>0</v>
      </c>
      <c r="BT92" s="26" t="s">
        <v>60</v>
      </c>
      <c r="BU92" s="26" t="s">
        <v>61</v>
      </c>
      <c r="BV92" s="26">
        <f>'[1]1 квартал 2017 г'!BV91+'[1]2 квартал 2017'!BV91</f>
        <v>0</v>
      </c>
      <c r="BW92" s="26">
        <f>'[1]1 квартал 2017 г'!BW91+'[1]2 квартал 2017'!BW91</f>
        <v>0</v>
      </c>
      <c r="BX92" s="26" t="s">
        <v>60</v>
      </c>
      <c r="BY92" s="26" t="s">
        <v>55</v>
      </c>
      <c r="BZ92" s="26">
        <f>'[1]1 квартал 2017 г'!BZ91+'[1]2 квартал 2017'!BZ91</f>
        <v>0</v>
      </c>
      <c r="CA92" s="26">
        <f>'[1]1 квартал 2017 г'!CA91+'[1]2 квартал 2017'!CA91</f>
        <v>0</v>
      </c>
      <c r="CB92" s="26" t="s">
        <v>60</v>
      </c>
      <c r="CC92" s="26" t="s">
        <v>62</v>
      </c>
      <c r="CD92" s="26">
        <f>'[1]1 квартал 2017 г'!CD91+'[1]2 квартал 2017'!CD91</f>
        <v>0</v>
      </c>
      <c r="CE92" s="26">
        <f>'[1]1 квартал 2017 г'!CE91+'[1]2 квартал 2017'!CE91</f>
        <v>0</v>
      </c>
      <c r="CF92" s="26" t="s">
        <v>60</v>
      </c>
      <c r="CG92" s="26" t="s">
        <v>62</v>
      </c>
      <c r="CH92" s="26">
        <f>'[1]1 квартал 2017 г'!CH91+'[1]2 квартал 2017'!CH91</f>
        <v>0</v>
      </c>
      <c r="CI92" s="26">
        <f>'[1]1 квартал 2017 г'!CI91+'[1]2 квартал 2017'!CI91</f>
        <v>0</v>
      </c>
      <c r="CJ92" s="26" t="s">
        <v>60</v>
      </c>
      <c r="CK92" s="26" t="s">
        <v>53</v>
      </c>
      <c r="CL92" s="26">
        <f>'[1]1 квартал 2017 г'!CL91+'[1]2 квартал 2017'!CL91</f>
        <v>0</v>
      </c>
      <c r="CM92" s="26">
        <f>'[1]1 квартал 2017 г'!CM91+'[1]2 квартал 2017'!CM91</f>
        <v>0</v>
      </c>
      <c r="CN92" s="26" t="s">
        <v>63</v>
      </c>
      <c r="CO92" s="26" t="s">
        <v>53</v>
      </c>
      <c r="CP92" s="26">
        <f>'[1]1 квартал 2017 г'!CP91+'[1]2 квартал 2017'!CP91</f>
        <v>0</v>
      </c>
      <c r="CQ92" s="26">
        <f>'[1]1 квартал 2017 г'!CQ91+'[1]2 квартал 2017'!CQ91</f>
        <v>0</v>
      </c>
      <c r="CR92" s="26" t="s">
        <v>64</v>
      </c>
      <c r="CS92" s="26" t="s">
        <v>65</v>
      </c>
      <c r="CT92" s="26">
        <f>'[1]1 квартал 2017 г'!CT91+'[1]2 квартал 2017'!CT91</f>
        <v>0</v>
      </c>
      <c r="CU92" s="26">
        <f>'[1]1 квартал 2017 г'!CU91+'[1]2 квартал 2017'!CU91</f>
        <v>0</v>
      </c>
      <c r="CV92" s="26" t="s">
        <v>64</v>
      </c>
      <c r="CW92" s="26" t="s">
        <v>53</v>
      </c>
      <c r="CX92" s="26">
        <f>'[1]1 квартал 2017 г'!CX91+'[1]2 квартал 2017'!CX91</f>
        <v>0</v>
      </c>
      <c r="CY92" s="26">
        <f>'[1]1 квартал 2017 г'!CY91+'[1]2 квартал 2017'!CY91</f>
        <v>0</v>
      </c>
      <c r="CZ92" s="26" t="s">
        <v>64</v>
      </c>
      <c r="DA92" s="26" t="s">
        <v>53</v>
      </c>
      <c r="DB92" s="26">
        <f>'[1]1 квартал 2017 г'!DB91+'[1]2 квартал 2017'!DB91</f>
        <v>0</v>
      </c>
      <c r="DC92" s="26">
        <f>'[1]1 квартал 2017 г'!DC91+'[1]2 квартал 2017'!DC91</f>
        <v>0</v>
      </c>
      <c r="DD92" s="26" t="s">
        <v>66</v>
      </c>
      <c r="DE92" s="26" t="s">
        <v>67</v>
      </c>
      <c r="DF92" s="26">
        <f>'[1]1 квартал 2017 г'!DF91+'[1]2 квартал 2017'!DF91</f>
        <v>0</v>
      </c>
      <c r="DG92" s="26">
        <f>'[1]1 квартал 2017 г'!DG91+'[1]2 квартал 2017'!DG91</f>
        <v>0</v>
      </c>
      <c r="DH92" s="26" t="s">
        <v>68</v>
      </c>
      <c r="DI92" s="26" t="s">
        <v>69</v>
      </c>
      <c r="DJ92" s="26">
        <f>'[1]1 квартал 2017 г'!DJ91+'[1]2 квартал 2017'!DJ91</f>
        <v>0</v>
      </c>
      <c r="DK92" s="26">
        <f>'[1]1 квартал 2017 г'!DK91+'[1]2 квартал 2017'!DK91</f>
        <v>0</v>
      </c>
      <c r="DL92" s="26" t="s">
        <v>70</v>
      </c>
      <c r="DM92" s="28">
        <f>'[1]1 квартал 2017 г'!DM91+'[1]2 квартал 2017'!DM91</f>
        <v>0</v>
      </c>
    </row>
    <row r="93" spans="1:117" customFormat="1" ht="15.75" x14ac:dyDescent="0.25">
      <c r="A93" s="19">
        <v>91</v>
      </c>
      <c r="B93" s="19">
        <v>1</v>
      </c>
      <c r="C93" s="20" t="s">
        <v>161</v>
      </c>
      <c r="D93" s="21" t="s">
        <v>42</v>
      </c>
      <c r="E93" s="30">
        <v>225.71636000000001</v>
      </c>
      <c r="F93" s="23">
        <v>59.864280000000001</v>
      </c>
      <c r="G93" s="23">
        <v>8.9982699999999998</v>
      </c>
      <c r="H93" s="23">
        <f t="shared" si="4"/>
        <v>68.862549999999999</v>
      </c>
      <c r="I93" s="24">
        <f t="shared" si="5"/>
        <v>294.57891000000001</v>
      </c>
      <c r="J93" s="25">
        <f t="shared" si="6"/>
        <v>62.827999999999996</v>
      </c>
      <c r="K93" s="25">
        <f t="shared" si="7"/>
        <v>231.75091</v>
      </c>
      <c r="L93" s="26" t="s">
        <v>43</v>
      </c>
      <c r="M93" s="26" t="s">
        <v>44</v>
      </c>
      <c r="N93" s="26">
        <f>'[1]1 квартал 2017 г'!N92+'[1]2 квартал 2017'!N92</f>
        <v>0</v>
      </c>
      <c r="O93" s="27">
        <f>'[1]1 квартал 2017 г'!O92+'[1]2 квартал 2017'!O92</f>
        <v>0</v>
      </c>
      <c r="P93" s="26" t="s">
        <v>45</v>
      </c>
      <c r="Q93" s="26" t="s">
        <v>46</v>
      </c>
      <c r="R93" s="26">
        <f>'[1]1 квартал 2017 г'!R92+'[1]2 квартал 2017'!R92</f>
        <v>0</v>
      </c>
      <c r="S93" s="26">
        <f>'[1]1 квартал 2017 г'!S92+'[1]2 квартал 2017'!S92</f>
        <v>0</v>
      </c>
      <c r="T93" s="26" t="s">
        <v>45</v>
      </c>
      <c r="U93" s="26" t="s">
        <v>47</v>
      </c>
      <c r="V93" s="19">
        <f>'[1]1 квартал 2017 г'!V92+'[1]2 квартал 2017'!V92</f>
        <v>0</v>
      </c>
      <c r="W93" s="19">
        <f>'[1]1 квартал 2017 г'!W92+'[1]2 квартал 2017'!W92</f>
        <v>0</v>
      </c>
      <c r="X93" s="19" t="s">
        <v>45</v>
      </c>
      <c r="Y93" s="19" t="s">
        <v>48</v>
      </c>
      <c r="Z93" s="19">
        <f>'[1]1 квартал 2017 г'!Z92+'[1]2 квартал 2017'!Z92</f>
        <v>0</v>
      </c>
      <c r="AA93" s="19">
        <f>'[1]1 квартал 2017 г'!AA92+'[1]2 квартал 2017'!AA92</f>
        <v>0</v>
      </c>
      <c r="AB93" s="26" t="s">
        <v>45</v>
      </c>
      <c r="AC93" s="26" t="s">
        <v>46</v>
      </c>
      <c r="AD93" s="26">
        <f>'[1]1 квартал 2017 г'!AD92+'[1]2 квартал 2017'!AD92</f>
        <v>0</v>
      </c>
      <c r="AE93" s="26">
        <f>'[1]1 квартал 2017 г'!AE92+'[1]2 квартал 2017'!AE92</f>
        <v>0</v>
      </c>
      <c r="AF93" s="26" t="s">
        <v>49</v>
      </c>
      <c r="AG93" s="26" t="s">
        <v>44</v>
      </c>
      <c r="AH93" s="26">
        <f>'[1]1 квартал 2017 г'!AH92+'[1]2 квартал 2017'!AH92</f>
        <v>0</v>
      </c>
      <c r="AI93" s="26">
        <f>'[1]1 квартал 2017 г'!AI92+'[1]2 квартал 2017'!AI92</f>
        <v>0</v>
      </c>
      <c r="AJ93" s="26" t="s">
        <v>50</v>
      </c>
      <c r="AK93" s="26" t="s">
        <v>51</v>
      </c>
      <c r="AL93" s="26">
        <f>'[1]1 квартал 2017 г'!AL92+'[1]2 квартал 2017'!AL92</f>
        <v>0</v>
      </c>
      <c r="AM93" s="28">
        <f>'[1]1 квартал 2017 г'!AM92+'[1]2 квартал 2017'!AM92</f>
        <v>0</v>
      </c>
      <c r="AN93" s="26" t="s">
        <v>52</v>
      </c>
      <c r="AO93" s="26" t="s">
        <v>53</v>
      </c>
      <c r="AP93" s="26">
        <f>'[1]1 квартал 2017 г'!AP92+'[1]2 квартал 2017'!AP92</f>
        <v>0</v>
      </c>
      <c r="AQ93" s="26">
        <f>'[1]1 квартал 2017 г'!AQ92+'[1]2 квартал 2017'!AQ92</f>
        <v>0</v>
      </c>
      <c r="AR93" s="26" t="s">
        <v>54</v>
      </c>
      <c r="AS93" s="26" t="s">
        <v>55</v>
      </c>
      <c r="AT93" s="26">
        <f>'[1]1 квартал 2017 г'!AT92+'[1]2 квартал 2017'!AT92</f>
        <v>0</v>
      </c>
      <c r="AU93" s="26">
        <f>'[1]1 квартал 2017 г'!AU92+'[1]2 квартал 2017'!AU92</f>
        <v>0</v>
      </c>
      <c r="AV93" s="19"/>
      <c r="AW93" s="19"/>
      <c r="AX93" s="26">
        <f>'[1]1 квартал 2017 г'!AX92+'[1]2 квартал 2017'!AX92</f>
        <v>0</v>
      </c>
      <c r="AY93" s="26">
        <f>'[1]1 квартал 2017 г'!AY92+'[1]2 квартал 2017'!AY92</f>
        <v>0</v>
      </c>
      <c r="AZ93" s="26" t="s">
        <v>56</v>
      </c>
      <c r="BA93" s="26" t="s">
        <v>53</v>
      </c>
      <c r="BB93" s="26">
        <f>'[1]1 квартал 2017 г'!BB92+'[1]2 квартал 2017'!BB92</f>
        <v>0</v>
      </c>
      <c r="BC93" s="26">
        <f>'[1]1 квартал 2017 г'!BC92+'[1]2 квартал 2017'!BC92</f>
        <v>0</v>
      </c>
      <c r="BD93" s="26" t="s">
        <v>56</v>
      </c>
      <c r="BE93" s="26" t="s">
        <v>48</v>
      </c>
      <c r="BF93" s="26">
        <f>'[1]1 квартал 2017 г'!BF92+'[1]2 квартал 2017'!BF92</f>
        <v>0</v>
      </c>
      <c r="BG93" s="26">
        <f>'[1]1 квартал 2017 г'!BG92+'[1]2 квартал 2017'!BG92</f>
        <v>0</v>
      </c>
      <c r="BH93" s="26" t="s">
        <v>56</v>
      </c>
      <c r="BI93" s="26" t="s">
        <v>53</v>
      </c>
      <c r="BJ93" s="26">
        <f>'[1]1 квартал 2017 г'!BJ92+'[1]2 квартал 2017'!BJ92</f>
        <v>0</v>
      </c>
      <c r="BK93" s="28">
        <f>'[1]1 квартал 2017 г'!BK92+'[1]2 квартал 2017'!BK92</f>
        <v>0</v>
      </c>
      <c r="BL93" s="26" t="s">
        <v>57</v>
      </c>
      <c r="BM93" s="26" t="s">
        <v>58</v>
      </c>
      <c r="BN93" s="26">
        <f>'[1]1 квартал 2017 г'!BN92+'[1]2 квартал 2017'!BN92</f>
        <v>0</v>
      </c>
      <c r="BO93" s="26">
        <f>'[1]1 квартал 2017 г'!BO92+'[1]2 квартал 2017'!BO92</f>
        <v>0</v>
      </c>
      <c r="BP93" s="26" t="s">
        <v>59</v>
      </c>
      <c r="BQ93" s="26" t="s">
        <v>58</v>
      </c>
      <c r="BR93" s="26">
        <f>'[1]1 квартал 2017 г'!BR92+'[1]2 квартал 2017'!BR92</f>
        <v>0</v>
      </c>
      <c r="BS93" s="26">
        <f>'[1]1 квартал 2017 г'!BS92+'[1]2 квартал 2017'!BS92</f>
        <v>0</v>
      </c>
      <c r="BT93" s="26" t="s">
        <v>60</v>
      </c>
      <c r="BU93" s="26" t="s">
        <v>61</v>
      </c>
      <c r="BV93" s="26">
        <f>'[1]1 квартал 2017 г'!BV92+'[1]2 квартал 2017'!BV92</f>
        <v>0</v>
      </c>
      <c r="BW93" s="26">
        <f>'[1]1 квартал 2017 г'!BW92+'[1]2 квартал 2017'!BW92</f>
        <v>0</v>
      </c>
      <c r="BX93" s="26" t="s">
        <v>60</v>
      </c>
      <c r="BY93" s="26" t="s">
        <v>55</v>
      </c>
      <c r="BZ93" s="26">
        <f>'[1]1 квартал 2017 г'!BZ92+'[1]2 квартал 2017'!BZ92</f>
        <v>0</v>
      </c>
      <c r="CA93" s="26">
        <f>'[1]1 квартал 2017 г'!CA92+'[1]2 квартал 2017'!CA92</f>
        <v>0</v>
      </c>
      <c r="CB93" s="26" t="s">
        <v>60</v>
      </c>
      <c r="CC93" s="26" t="s">
        <v>62</v>
      </c>
      <c r="CD93" s="26">
        <f>'[1]1 квартал 2017 г'!CD92+'[1]2 квартал 2017'!CD92</f>
        <v>0</v>
      </c>
      <c r="CE93" s="26">
        <f>'[1]1 квартал 2017 г'!CE92+'[1]2 квартал 2017'!CE92</f>
        <v>0</v>
      </c>
      <c r="CF93" s="26" t="s">
        <v>60</v>
      </c>
      <c r="CG93" s="26" t="s">
        <v>62</v>
      </c>
      <c r="CH93" s="26">
        <f>'[1]1 квартал 2017 г'!CH92+'[1]2 квартал 2017'!CH92</f>
        <v>0</v>
      </c>
      <c r="CI93" s="26">
        <f>'[1]1 квартал 2017 г'!CI92+'[1]2 квартал 2017'!CI92</f>
        <v>0</v>
      </c>
      <c r="CJ93" s="26" t="s">
        <v>60</v>
      </c>
      <c r="CK93" s="26" t="s">
        <v>53</v>
      </c>
      <c r="CL93" s="26">
        <f>'[1]1 квартал 2017 г'!CL92+'[1]2 квартал 2017'!CL92</f>
        <v>0</v>
      </c>
      <c r="CM93" s="26">
        <f>'[1]1 квартал 2017 г'!CM92+'[1]2 квартал 2017'!CM92</f>
        <v>0</v>
      </c>
      <c r="CN93" s="26" t="s">
        <v>63</v>
      </c>
      <c r="CO93" s="26" t="s">
        <v>53</v>
      </c>
      <c r="CP93" s="26">
        <f>'[1]1 квартал 2017 г'!CP92+'[1]2 квартал 2017'!CP92</f>
        <v>0</v>
      </c>
      <c r="CQ93" s="26">
        <f>'[1]1 квартал 2017 г'!CQ92+'[1]2 квартал 2017'!CQ92</f>
        <v>0</v>
      </c>
      <c r="CR93" s="26" t="s">
        <v>64</v>
      </c>
      <c r="CS93" s="26" t="s">
        <v>65</v>
      </c>
      <c r="CT93" s="26">
        <f>'[1]1 квартал 2017 г'!CT92+'[1]2 квартал 2017'!CT92</f>
        <v>0</v>
      </c>
      <c r="CU93" s="26">
        <f>'[1]1 квартал 2017 г'!CU92+'[1]2 квартал 2017'!CU92</f>
        <v>0</v>
      </c>
      <c r="CV93" s="26" t="s">
        <v>64</v>
      </c>
      <c r="CW93" s="26" t="s">
        <v>53</v>
      </c>
      <c r="CX93" s="26">
        <f>'[1]1 квартал 2017 г'!CX92+'[1]2 квартал 2017'!CX92</f>
        <v>2</v>
      </c>
      <c r="CY93" s="26">
        <f>'[1]1 квартал 2017 г'!CY92+'[1]2 квартал 2017'!CY92</f>
        <v>1.9370000000000001</v>
      </c>
      <c r="CZ93" s="26" t="s">
        <v>64</v>
      </c>
      <c r="DA93" s="26" t="s">
        <v>53</v>
      </c>
      <c r="DB93" s="26">
        <f>'[1]1 квартал 2017 г'!DB92+'[1]2 квартал 2017'!DB92</f>
        <v>0</v>
      </c>
      <c r="DC93" s="26">
        <f>'[1]1 квартал 2017 г'!DC92+'[1]2 квартал 2017'!DC92</f>
        <v>0</v>
      </c>
      <c r="DD93" s="26" t="s">
        <v>66</v>
      </c>
      <c r="DE93" s="26" t="s">
        <v>67</v>
      </c>
      <c r="DF93" s="26">
        <f>'[1]1 квартал 2017 г'!DF92+'[1]2 квартал 2017'!DF92</f>
        <v>0</v>
      </c>
      <c r="DG93" s="26">
        <f>'[1]1 квартал 2017 г'!DG92+'[1]2 квартал 2017'!DG92</f>
        <v>0</v>
      </c>
      <c r="DH93" s="26" t="s">
        <v>68</v>
      </c>
      <c r="DI93" s="26" t="s">
        <v>69</v>
      </c>
      <c r="DJ93" s="26">
        <f>'[1]1 квартал 2017 г'!DJ92+'[1]2 квартал 2017'!DJ92</f>
        <v>0.58099999999999996</v>
      </c>
      <c r="DK93" s="26">
        <f>'[1]1 квартал 2017 г'!DK92+'[1]2 квартал 2017'!DK92</f>
        <v>46.48</v>
      </c>
      <c r="DL93" s="26" t="s">
        <v>70</v>
      </c>
      <c r="DM93" s="28">
        <f>'[1]1 квартал 2017 г'!DM92+'[1]2 квартал 2017'!DM92</f>
        <v>14.411</v>
      </c>
    </row>
    <row r="94" spans="1:117" customFormat="1" ht="15.75" x14ac:dyDescent="0.25">
      <c r="A94" s="19">
        <v>92</v>
      </c>
      <c r="B94" s="19">
        <v>1</v>
      </c>
      <c r="C94" s="20" t="s">
        <v>162</v>
      </c>
      <c r="D94" s="21" t="s">
        <v>42</v>
      </c>
      <c r="E94" s="30">
        <v>-198.49895999999995</v>
      </c>
      <c r="F94" s="23">
        <v>86.875079999999997</v>
      </c>
      <c r="G94" s="23">
        <v>15.074210000000001</v>
      </c>
      <c r="H94" s="23">
        <f t="shared" si="4"/>
        <v>101.94928999999999</v>
      </c>
      <c r="I94" s="24">
        <f t="shared" si="5"/>
        <v>-96.549669999999963</v>
      </c>
      <c r="J94" s="25">
        <f t="shared" si="6"/>
        <v>0</v>
      </c>
      <c r="K94" s="25">
        <f t="shared" si="7"/>
        <v>-96.549669999999963</v>
      </c>
      <c r="L94" s="26" t="s">
        <v>43</v>
      </c>
      <c r="M94" s="26" t="s">
        <v>44</v>
      </c>
      <c r="N94" s="26">
        <f>'[1]1 квартал 2017 г'!N93+'[1]2 квартал 2017'!N93</f>
        <v>0</v>
      </c>
      <c r="O94" s="27">
        <f>'[1]1 квартал 2017 г'!O93+'[1]2 квартал 2017'!O93</f>
        <v>0</v>
      </c>
      <c r="P94" s="26" t="s">
        <v>45</v>
      </c>
      <c r="Q94" s="26" t="s">
        <v>46</v>
      </c>
      <c r="R94" s="26">
        <f>'[1]1 квартал 2017 г'!R93+'[1]2 квартал 2017'!R93</f>
        <v>0</v>
      </c>
      <c r="S94" s="26">
        <f>'[1]1 квартал 2017 г'!S93+'[1]2 квартал 2017'!S93</f>
        <v>0</v>
      </c>
      <c r="T94" s="26" t="s">
        <v>45</v>
      </c>
      <c r="U94" s="26" t="s">
        <v>47</v>
      </c>
      <c r="V94" s="19">
        <f>'[1]1 квартал 2017 г'!V93+'[1]2 квартал 2017'!V93</f>
        <v>0</v>
      </c>
      <c r="W94" s="19">
        <f>'[1]1 квартал 2017 г'!W93+'[1]2 квартал 2017'!W93</f>
        <v>0</v>
      </c>
      <c r="X94" s="19" t="s">
        <v>45</v>
      </c>
      <c r="Y94" s="19" t="s">
        <v>48</v>
      </c>
      <c r="Z94" s="19">
        <f>'[1]1 квартал 2017 г'!Z93+'[1]2 квартал 2017'!Z93</f>
        <v>0</v>
      </c>
      <c r="AA94" s="19">
        <f>'[1]1 квартал 2017 г'!AA93+'[1]2 квартал 2017'!AA93</f>
        <v>0</v>
      </c>
      <c r="AB94" s="26" t="s">
        <v>45</v>
      </c>
      <c r="AC94" s="26" t="s">
        <v>46</v>
      </c>
      <c r="AD94" s="26">
        <f>'[1]1 квартал 2017 г'!AD93+'[1]2 квартал 2017'!AD93</f>
        <v>0</v>
      </c>
      <c r="AE94" s="26">
        <f>'[1]1 квартал 2017 г'!AE93+'[1]2 квартал 2017'!AE93</f>
        <v>0</v>
      </c>
      <c r="AF94" s="26" t="s">
        <v>49</v>
      </c>
      <c r="AG94" s="26" t="s">
        <v>44</v>
      </c>
      <c r="AH94" s="26">
        <f>'[1]1 квартал 2017 г'!AH93+'[1]2 квартал 2017'!AH93</f>
        <v>0</v>
      </c>
      <c r="AI94" s="26">
        <f>'[1]1 квартал 2017 г'!AI93+'[1]2 квартал 2017'!AI93</f>
        <v>0</v>
      </c>
      <c r="AJ94" s="26" t="s">
        <v>50</v>
      </c>
      <c r="AK94" s="26" t="s">
        <v>51</v>
      </c>
      <c r="AL94" s="26">
        <f>'[1]1 квартал 2017 г'!AL93+'[1]2 квартал 2017'!AL93</f>
        <v>0</v>
      </c>
      <c r="AM94" s="28">
        <f>'[1]1 квартал 2017 г'!AM93+'[1]2 квартал 2017'!AM93</f>
        <v>0</v>
      </c>
      <c r="AN94" s="26" t="s">
        <v>52</v>
      </c>
      <c r="AO94" s="26" t="s">
        <v>53</v>
      </c>
      <c r="AP94" s="26">
        <f>'[1]1 квартал 2017 г'!AP93+'[1]2 квартал 2017'!AP93</f>
        <v>0</v>
      </c>
      <c r="AQ94" s="26">
        <f>'[1]1 квартал 2017 г'!AQ93+'[1]2 квартал 2017'!AQ93</f>
        <v>0</v>
      </c>
      <c r="AR94" s="26" t="s">
        <v>54</v>
      </c>
      <c r="AS94" s="26" t="s">
        <v>55</v>
      </c>
      <c r="AT94" s="26">
        <f>'[1]1 квартал 2017 г'!AT93+'[1]2 квартал 2017'!AT93</f>
        <v>0</v>
      </c>
      <c r="AU94" s="26">
        <f>'[1]1 квартал 2017 г'!AU93+'[1]2 квартал 2017'!AU93</f>
        <v>0</v>
      </c>
      <c r="AV94" s="19"/>
      <c r="AW94" s="19"/>
      <c r="AX94" s="26">
        <f>'[1]1 квартал 2017 г'!AX93+'[1]2 квартал 2017'!AX93</f>
        <v>0</v>
      </c>
      <c r="AY94" s="26">
        <f>'[1]1 квартал 2017 г'!AY93+'[1]2 квартал 2017'!AY93</f>
        <v>0</v>
      </c>
      <c r="AZ94" s="26" t="s">
        <v>56</v>
      </c>
      <c r="BA94" s="26" t="s">
        <v>53</v>
      </c>
      <c r="BB94" s="26">
        <f>'[1]1 квартал 2017 г'!BB93+'[1]2 квартал 2017'!BB93</f>
        <v>0</v>
      </c>
      <c r="BC94" s="26">
        <f>'[1]1 квартал 2017 г'!BC93+'[1]2 квартал 2017'!BC93</f>
        <v>0</v>
      </c>
      <c r="BD94" s="26" t="s">
        <v>56</v>
      </c>
      <c r="BE94" s="26" t="s">
        <v>48</v>
      </c>
      <c r="BF94" s="26">
        <f>'[1]1 квартал 2017 г'!BF93+'[1]2 квартал 2017'!BF93</f>
        <v>0</v>
      </c>
      <c r="BG94" s="26">
        <f>'[1]1 квартал 2017 г'!BG93+'[1]2 квартал 2017'!BG93</f>
        <v>0</v>
      </c>
      <c r="BH94" s="26" t="s">
        <v>56</v>
      </c>
      <c r="BI94" s="26" t="s">
        <v>53</v>
      </c>
      <c r="BJ94" s="26">
        <f>'[1]1 квартал 2017 г'!BJ93+'[1]2 квартал 2017'!BJ93</f>
        <v>0</v>
      </c>
      <c r="BK94" s="28">
        <f>'[1]1 квартал 2017 г'!BK93+'[1]2 квартал 2017'!BK93</f>
        <v>0</v>
      </c>
      <c r="BL94" s="26" t="s">
        <v>57</v>
      </c>
      <c r="BM94" s="26" t="s">
        <v>58</v>
      </c>
      <c r="BN94" s="26">
        <f>'[1]1 квартал 2017 г'!BN93+'[1]2 квартал 2017'!BN93</f>
        <v>0</v>
      </c>
      <c r="BO94" s="26">
        <f>'[1]1 квартал 2017 г'!BO93+'[1]2 квартал 2017'!BO93</f>
        <v>0</v>
      </c>
      <c r="BP94" s="26" t="s">
        <v>59</v>
      </c>
      <c r="BQ94" s="26" t="s">
        <v>58</v>
      </c>
      <c r="BR94" s="26">
        <f>'[1]1 квартал 2017 г'!BR93+'[1]2 квартал 2017'!BR93</f>
        <v>0</v>
      </c>
      <c r="BS94" s="26">
        <f>'[1]1 квартал 2017 г'!BS93+'[1]2 квартал 2017'!BS93</f>
        <v>0</v>
      </c>
      <c r="BT94" s="26" t="s">
        <v>60</v>
      </c>
      <c r="BU94" s="26" t="s">
        <v>61</v>
      </c>
      <c r="BV94" s="26">
        <f>'[1]1 квартал 2017 г'!BV93+'[1]2 квартал 2017'!BV93</f>
        <v>0</v>
      </c>
      <c r="BW94" s="26">
        <f>'[1]1 квартал 2017 г'!BW93+'[1]2 квартал 2017'!BW93</f>
        <v>0</v>
      </c>
      <c r="BX94" s="26" t="s">
        <v>60</v>
      </c>
      <c r="BY94" s="26" t="s">
        <v>55</v>
      </c>
      <c r="BZ94" s="26">
        <f>'[1]1 квартал 2017 г'!BZ93+'[1]2 квартал 2017'!BZ93</f>
        <v>0</v>
      </c>
      <c r="CA94" s="26">
        <f>'[1]1 квартал 2017 г'!CA93+'[1]2 квартал 2017'!CA93</f>
        <v>0</v>
      </c>
      <c r="CB94" s="26" t="s">
        <v>60</v>
      </c>
      <c r="CC94" s="26" t="s">
        <v>62</v>
      </c>
      <c r="CD94" s="26">
        <f>'[1]1 квартал 2017 г'!CD93+'[1]2 квартал 2017'!CD93</f>
        <v>0</v>
      </c>
      <c r="CE94" s="26">
        <f>'[1]1 квартал 2017 г'!CE93+'[1]2 квартал 2017'!CE93</f>
        <v>0</v>
      </c>
      <c r="CF94" s="26" t="s">
        <v>60</v>
      </c>
      <c r="CG94" s="26" t="s">
        <v>62</v>
      </c>
      <c r="CH94" s="26">
        <f>'[1]1 квартал 2017 г'!CH93+'[1]2 квартал 2017'!CH93</f>
        <v>0</v>
      </c>
      <c r="CI94" s="26">
        <f>'[1]1 квартал 2017 г'!CI93+'[1]2 квартал 2017'!CI93</f>
        <v>0</v>
      </c>
      <c r="CJ94" s="26" t="s">
        <v>60</v>
      </c>
      <c r="CK94" s="26" t="s">
        <v>53</v>
      </c>
      <c r="CL94" s="26">
        <f>'[1]1 квартал 2017 г'!CL93+'[1]2 квартал 2017'!CL93</f>
        <v>0</v>
      </c>
      <c r="CM94" s="26">
        <f>'[1]1 квартал 2017 г'!CM93+'[1]2 квартал 2017'!CM93</f>
        <v>0</v>
      </c>
      <c r="CN94" s="26" t="s">
        <v>63</v>
      </c>
      <c r="CO94" s="26" t="s">
        <v>53</v>
      </c>
      <c r="CP94" s="26">
        <f>'[1]1 квартал 2017 г'!CP93+'[1]2 квартал 2017'!CP93</f>
        <v>0</v>
      </c>
      <c r="CQ94" s="26">
        <f>'[1]1 квартал 2017 г'!CQ93+'[1]2 квартал 2017'!CQ93</f>
        <v>0</v>
      </c>
      <c r="CR94" s="26" t="s">
        <v>64</v>
      </c>
      <c r="CS94" s="26" t="s">
        <v>65</v>
      </c>
      <c r="CT94" s="26">
        <f>'[1]1 квартал 2017 г'!CT93+'[1]2 квартал 2017'!CT93</f>
        <v>0</v>
      </c>
      <c r="CU94" s="26">
        <f>'[1]1 квартал 2017 г'!CU93+'[1]2 квартал 2017'!CU93</f>
        <v>0</v>
      </c>
      <c r="CV94" s="26" t="s">
        <v>64</v>
      </c>
      <c r="CW94" s="26" t="s">
        <v>53</v>
      </c>
      <c r="CX94" s="26">
        <f>'[1]1 квартал 2017 г'!CX93+'[1]2 квартал 2017'!CX93</f>
        <v>0</v>
      </c>
      <c r="CY94" s="26">
        <f>'[1]1 квартал 2017 г'!CY93+'[1]2 квартал 2017'!CY93</f>
        <v>0</v>
      </c>
      <c r="CZ94" s="26" t="s">
        <v>64</v>
      </c>
      <c r="DA94" s="26" t="s">
        <v>53</v>
      </c>
      <c r="DB94" s="26">
        <f>'[1]1 квартал 2017 г'!DB93+'[1]2 квартал 2017'!DB93</f>
        <v>0</v>
      </c>
      <c r="DC94" s="26">
        <f>'[1]1 квартал 2017 г'!DC93+'[1]2 квартал 2017'!DC93</f>
        <v>0</v>
      </c>
      <c r="DD94" s="26" t="s">
        <v>66</v>
      </c>
      <c r="DE94" s="26" t="s">
        <v>67</v>
      </c>
      <c r="DF94" s="26">
        <f>'[1]1 квартал 2017 г'!DF93+'[1]2 квартал 2017'!DF93</f>
        <v>0</v>
      </c>
      <c r="DG94" s="26">
        <f>'[1]1 квартал 2017 г'!DG93+'[1]2 квартал 2017'!DG93</f>
        <v>0</v>
      </c>
      <c r="DH94" s="26" t="s">
        <v>68</v>
      </c>
      <c r="DI94" s="26" t="s">
        <v>69</v>
      </c>
      <c r="DJ94" s="26">
        <f>'[1]1 квартал 2017 г'!DJ93+'[1]2 квартал 2017'!DJ93</f>
        <v>0</v>
      </c>
      <c r="DK94" s="26">
        <f>'[1]1 квартал 2017 г'!DK93+'[1]2 квартал 2017'!DK93</f>
        <v>0</v>
      </c>
      <c r="DL94" s="26" t="s">
        <v>70</v>
      </c>
      <c r="DM94" s="28">
        <f>'[1]1 квартал 2017 г'!DM93+'[1]2 квартал 2017'!DM93</f>
        <v>0</v>
      </c>
    </row>
    <row r="95" spans="1:117" customFormat="1" ht="15.75" x14ac:dyDescent="0.25">
      <c r="A95" s="19">
        <v>93</v>
      </c>
      <c r="B95" s="19">
        <v>1</v>
      </c>
      <c r="C95" s="20" t="s">
        <v>163</v>
      </c>
      <c r="D95" s="21" t="s">
        <v>42</v>
      </c>
      <c r="E95" s="30">
        <v>445.40618999999998</v>
      </c>
      <c r="F95" s="23">
        <v>132.17088000000001</v>
      </c>
      <c r="G95" s="23">
        <v>32.404989999999998</v>
      </c>
      <c r="H95" s="23">
        <f t="shared" si="4"/>
        <v>164.57587000000001</v>
      </c>
      <c r="I95" s="24">
        <f t="shared" si="5"/>
        <v>609.98206000000005</v>
      </c>
      <c r="J95" s="25">
        <f t="shared" si="6"/>
        <v>68</v>
      </c>
      <c r="K95" s="25">
        <f t="shared" si="7"/>
        <v>541.98206000000005</v>
      </c>
      <c r="L95" s="26" t="s">
        <v>43</v>
      </c>
      <c r="M95" s="26" t="s">
        <v>44</v>
      </c>
      <c r="N95" s="26">
        <f>'[1]1 квартал 2017 г'!N94+'[1]2 квартал 2017'!N94</f>
        <v>0</v>
      </c>
      <c r="O95" s="27">
        <f>'[1]1 квартал 2017 г'!O94+'[1]2 квартал 2017'!O94</f>
        <v>0</v>
      </c>
      <c r="P95" s="26" t="s">
        <v>45</v>
      </c>
      <c r="Q95" s="26" t="s">
        <v>46</v>
      </c>
      <c r="R95" s="26">
        <f>'[1]1 квартал 2017 г'!R94+'[1]2 квартал 2017'!R94</f>
        <v>0</v>
      </c>
      <c r="S95" s="26">
        <f>'[1]1 квартал 2017 г'!S94+'[1]2 квартал 2017'!S94</f>
        <v>0</v>
      </c>
      <c r="T95" s="26" t="s">
        <v>45</v>
      </c>
      <c r="U95" s="26" t="s">
        <v>47</v>
      </c>
      <c r="V95" s="19">
        <f>'[1]1 квартал 2017 г'!V94+'[1]2 квартал 2017'!V94</f>
        <v>0</v>
      </c>
      <c r="W95" s="19">
        <f>'[1]1 квартал 2017 г'!W94+'[1]2 квартал 2017'!W94</f>
        <v>0</v>
      </c>
      <c r="X95" s="19" t="s">
        <v>45</v>
      </c>
      <c r="Y95" s="19" t="s">
        <v>48</v>
      </c>
      <c r="Z95" s="19">
        <f>'[1]1 квартал 2017 г'!Z94+'[1]2 квартал 2017'!Z94</f>
        <v>0</v>
      </c>
      <c r="AA95" s="19">
        <f>'[1]1 квартал 2017 г'!AA94+'[1]2 квартал 2017'!AA94</f>
        <v>0</v>
      </c>
      <c r="AB95" s="26" t="s">
        <v>45</v>
      </c>
      <c r="AC95" s="26" t="s">
        <v>46</v>
      </c>
      <c r="AD95" s="26">
        <f>'[1]1 квартал 2017 г'!AD94+'[1]2 квартал 2017'!AD94</f>
        <v>0</v>
      </c>
      <c r="AE95" s="26">
        <f>'[1]1 квартал 2017 г'!AE94+'[1]2 квартал 2017'!AE94</f>
        <v>0</v>
      </c>
      <c r="AF95" s="26" t="s">
        <v>49</v>
      </c>
      <c r="AG95" s="26" t="s">
        <v>44</v>
      </c>
      <c r="AH95" s="26">
        <f>'[1]1 квартал 2017 г'!AH94+'[1]2 квартал 2017'!AH94</f>
        <v>0</v>
      </c>
      <c r="AI95" s="26">
        <f>'[1]1 квартал 2017 г'!AI94+'[1]2 квартал 2017'!AI94</f>
        <v>0</v>
      </c>
      <c r="AJ95" s="26" t="s">
        <v>50</v>
      </c>
      <c r="AK95" s="26" t="s">
        <v>51</v>
      </c>
      <c r="AL95" s="26">
        <f>'[1]1 квартал 2017 г'!AL94+'[1]2 квартал 2017'!AL94</f>
        <v>0</v>
      </c>
      <c r="AM95" s="28">
        <f>'[1]1 квартал 2017 г'!AM94+'[1]2 квартал 2017'!AM94</f>
        <v>0</v>
      </c>
      <c r="AN95" s="26" t="s">
        <v>52</v>
      </c>
      <c r="AO95" s="26" t="s">
        <v>53</v>
      </c>
      <c r="AP95" s="26">
        <f>'[1]1 квартал 2017 г'!AP94+'[1]2 квартал 2017'!AP94</f>
        <v>0</v>
      </c>
      <c r="AQ95" s="26">
        <f>'[1]1 квартал 2017 г'!AQ94+'[1]2 квартал 2017'!AQ94</f>
        <v>0</v>
      </c>
      <c r="AR95" s="26" t="s">
        <v>54</v>
      </c>
      <c r="AS95" s="26" t="s">
        <v>55</v>
      </c>
      <c r="AT95" s="26">
        <f>'[1]1 квартал 2017 г'!AT94+'[1]2 квартал 2017'!AT94</f>
        <v>0</v>
      </c>
      <c r="AU95" s="26">
        <f>'[1]1 квартал 2017 г'!AU94+'[1]2 квартал 2017'!AU94</f>
        <v>0</v>
      </c>
      <c r="AV95" s="19"/>
      <c r="AW95" s="19"/>
      <c r="AX95" s="26">
        <f>'[1]1 квартал 2017 г'!AX94+'[1]2 квартал 2017'!AX94</f>
        <v>0</v>
      </c>
      <c r="AY95" s="26">
        <f>'[1]1 квартал 2017 г'!AY94+'[1]2 квартал 2017'!AY94</f>
        <v>0</v>
      </c>
      <c r="AZ95" s="26" t="s">
        <v>56</v>
      </c>
      <c r="BA95" s="26" t="s">
        <v>53</v>
      </c>
      <c r="BB95" s="26">
        <f>'[1]1 квартал 2017 г'!BB94+'[1]2 квартал 2017'!BB94</f>
        <v>0</v>
      </c>
      <c r="BC95" s="26">
        <f>'[1]1 квартал 2017 г'!BC94+'[1]2 квартал 2017'!BC94</f>
        <v>0</v>
      </c>
      <c r="BD95" s="26" t="s">
        <v>56</v>
      </c>
      <c r="BE95" s="26" t="s">
        <v>48</v>
      </c>
      <c r="BF95" s="26">
        <f>'[1]1 квартал 2017 г'!BF94+'[1]2 квартал 2017'!BF94</f>
        <v>0</v>
      </c>
      <c r="BG95" s="26">
        <f>'[1]1 квартал 2017 г'!BG94+'[1]2 квартал 2017'!BG94</f>
        <v>0</v>
      </c>
      <c r="BH95" s="26" t="s">
        <v>56</v>
      </c>
      <c r="BI95" s="26" t="s">
        <v>53</v>
      </c>
      <c r="BJ95" s="26">
        <f>'[1]1 квартал 2017 г'!BJ94+'[1]2 квартал 2017'!BJ94</f>
        <v>0</v>
      </c>
      <c r="BK95" s="28">
        <f>'[1]1 квартал 2017 г'!BK94+'[1]2 квартал 2017'!BK94</f>
        <v>0</v>
      </c>
      <c r="BL95" s="26" t="s">
        <v>57</v>
      </c>
      <c r="BM95" s="26" t="s">
        <v>58</v>
      </c>
      <c r="BN95" s="26">
        <f>'[1]1 квартал 2017 г'!BN94+'[1]2 квартал 2017'!BN94</f>
        <v>0</v>
      </c>
      <c r="BO95" s="26">
        <f>'[1]1 квартал 2017 г'!BO94+'[1]2 квартал 2017'!BO94</f>
        <v>0</v>
      </c>
      <c r="BP95" s="26" t="s">
        <v>59</v>
      </c>
      <c r="BQ95" s="26" t="s">
        <v>58</v>
      </c>
      <c r="BR95" s="26">
        <f>'[1]1 квартал 2017 г'!BR94+'[1]2 квартал 2017'!BR94</f>
        <v>0</v>
      </c>
      <c r="BS95" s="26">
        <f>'[1]1 квартал 2017 г'!BS94+'[1]2 квартал 2017'!BS94</f>
        <v>0</v>
      </c>
      <c r="BT95" s="26" t="s">
        <v>60</v>
      </c>
      <c r="BU95" s="26" t="s">
        <v>61</v>
      </c>
      <c r="BV95" s="26">
        <f>'[1]1 квартал 2017 г'!BV94+'[1]2 квартал 2017'!BV94</f>
        <v>0</v>
      </c>
      <c r="BW95" s="26">
        <f>'[1]1 квартал 2017 г'!BW94+'[1]2 квартал 2017'!BW94</f>
        <v>0</v>
      </c>
      <c r="BX95" s="26" t="s">
        <v>60</v>
      </c>
      <c r="BY95" s="26" t="s">
        <v>55</v>
      </c>
      <c r="BZ95" s="26">
        <f>'[1]1 квартал 2017 г'!BZ94+'[1]2 квартал 2017'!BZ94</f>
        <v>0</v>
      </c>
      <c r="CA95" s="26">
        <f>'[1]1 квартал 2017 г'!CA94+'[1]2 квартал 2017'!CA94</f>
        <v>0</v>
      </c>
      <c r="CB95" s="26" t="s">
        <v>60</v>
      </c>
      <c r="CC95" s="26" t="s">
        <v>62</v>
      </c>
      <c r="CD95" s="26">
        <f>'[1]1 квартал 2017 г'!CD94+'[1]2 квартал 2017'!CD94</f>
        <v>0</v>
      </c>
      <c r="CE95" s="26">
        <f>'[1]1 квартал 2017 г'!CE94+'[1]2 квартал 2017'!CE94</f>
        <v>0</v>
      </c>
      <c r="CF95" s="26" t="s">
        <v>60</v>
      </c>
      <c r="CG95" s="26" t="s">
        <v>62</v>
      </c>
      <c r="CH95" s="26">
        <f>'[1]1 квартал 2017 г'!CH94+'[1]2 квартал 2017'!CH94</f>
        <v>0</v>
      </c>
      <c r="CI95" s="26">
        <f>'[1]1 квартал 2017 г'!CI94+'[1]2 квартал 2017'!CI94</f>
        <v>0</v>
      </c>
      <c r="CJ95" s="26" t="s">
        <v>60</v>
      </c>
      <c r="CK95" s="26" t="s">
        <v>53</v>
      </c>
      <c r="CL95" s="26">
        <f>'[1]1 квартал 2017 г'!CL94+'[1]2 квартал 2017'!CL94</f>
        <v>0</v>
      </c>
      <c r="CM95" s="26">
        <f>'[1]1 квартал 2017 г'!CM94+'[1]2 квартал 2017'!CM94</f>
        <v>0</v>
      </c>
      <c r="CN95" s="26" t="s">
        <v>63</v>
      </c>
      <c r="CO95" s="26" t="s">
        <v>53</v>
      </c>
      <c r="CP95" s="26">
        <f>'[1]1 квартал 2017 г'!CP94+'[1]2 квартал 2017'!CP94</f>
        <v>0</v>
      </c>
      <c r="CQ95" s="26">
        <f>'[1]1 квартал 2017 г'!CQ94+'[1]2 квартал 2017'!CQ94</f>
        <v>0</v>
      </c>
      <c r="CR95" s="26" t="s">
        <v>64</v>
      </c>
      <c r="CS95" s="26" t="s">
        <v>65</v>
      </c>
      <c r="CT95" s="26">
        <f>'[1]1 квартал 2017 г'!CT94+'[1]2 квартал 2017'!CT94</f>
        <v>0</v>
      </c>
      <c r="CU95" s="26">
        <f>'[1]1 квартал 2017 г'!CU94+'[1]2 квартал 2017'!CU94</f>
        <v>0</v>
      </c>
      <c r="CV95" s="26" t="s">
        <v>64</v>
      </c>
      <c r="CW95" s="26" t="s">
        <v>53</v>
      </c>
      <c r="CX95" s="26">
        <f>'[1]1 квартал 2017 г'!CX94+'[1]2 квартал 2017'!CX94</f>
        <v>0</v>
      </c>
      <c r="CY95" s="26">
        <f>'[1]1 квартал 2017 г'!CY94+'[1]2 квартал 2017'!CY94</f>
        <v>0</v>
      </c>
      <c r="CZ95" s="26" t="s">
        <v>64</v>
      </c>
      <c r="DA95" s="26" t="s">
        <v>53</v>
      </c>
      <c r="DB95" s="26">
        <f>'[1]1 квартал 2017 г'!DB94+'[1]2 квартал 2017'!DB94</f>
        <v>0</v>
      </c>
      <c r="DC95" s="26">
        <f>'[1]1 квартал 2017 г'!DC94+'[1]2 квартал 2017'!DC94</f>
        <v>0</v>
      </c>
      <c r="DD95" s="26" t="s">
        <v>66</v>
      </c>
      <c r="DE95" s="26" t="s">
        <v>67</v>
      </c>
      <c r="DF95" s="26">
        <f>'[1]1 квартал 2017 г'!DF94+'[1]2 квартал 2017'!DF94</f>
        <v>0</v>
      </c>
      <c r="DG95" s="26">
        <f>'[1]1 квартал 2017 г'!DG94+'[1]2 квартал 2017'!DG94</f>
        <v>0</v>
      </c>
      <c r="DH95" s="26" t="s">
        <v>68</v>
      </c>
      <c r="DI95" s="26" t="s">
        <v>69</v>
      </c>
      <c r="DJ95" s="26">
        <f>'[1]1 квартал 2017 г'!DJ94+'[1]2 квартал 2017'!DJ94</f>
        <v>0.85</v>
      </c>
      <c r="DK95" s="26">
        <f>'[1]1 квартал 2017 г'!DK94+'[1]2 квартал 2017'!DK94</f>
        <v>68</v>
      </c>
      <c r="DL95" s="26" t="s">
        <v>70</v>
      </c>
      <c r="DM95" s="28">
        <f>'[1]1 квартал 2017 г'!DM94+'[1]2 квартал 2017'!DM94</f>
        <v>0</v>
      </c>
    </row>
    <row r="96" spans="1:117" customFormat="1" ht="15.75" x14ac:dyDescent="0.25">
      <c r="A96" s="19">
        <v>94</v>
      </c>
      <c r="B96" s="19">
        <v>1</v>
      </c>
      <c r="C96" s="20" t="s">
        <v>164</v>
      </c>
      <c r="D96" s="21" t="s">
        <v>42</v>
      </c>
      <c r="E96" s="30">
        <v>330.48737999999997</v>
      </c>
      <c r="F96" s="23">
        <v>168.21083999999999</v>
      </c>
      <c r="G96" s="23">
        <v>58.075299999999999</v>
      </c>
      <c r="H96" s="23">
        <f t="shared" si="4"/>
        <v>226.28613999999999</v>
      </c>
      <c r="I96" s="24">
        <f t="shared" si="5"/>
        <v>556.77351999999996</v>
      </c>
      <c r="J96" s="25">
        <f t="shared" si="6"/>
        <v>35.899000000000001</v>
      </c>
      <c r="K96" s="25">
        <f t="shared" si="7"/>
        <v>520.87451999999996</v>
      </c>
      <c r="L96" s="26" t="s">
        <v>43</v>
      </c>
      <c r="M96" s="26" t="s">
        <v>44</v>
      </c>
      <c r="N96" s="26">
        <f>'[1]1 квартал 2017 г'!N95+'[1]2 квартал 2017'!N95</f>
        <v>0</v>
      </c>
      <c r="O96" s="27">
        <f>'[1]1 квартал 2017 г'!O95+'[1]2 квартал 2017'!O95</f>
        <v>0</v>
      </c>
      <c r="P96" s="26" t="s">
        <v>45</v>
      </c>
      <c r="Q96" s="26" t="s">
        <v>46</v>
      </c>
      <c r="R96" s="26">
        <f>'[1]1 квартал 2017 г'!R95+'[1]2 квартал 2017'!R95</f>
        <v>0</v>
      </c>
      <c r="S96" s="26">
        <f>'[1]1 квартал 2017 г'!S95+'[1]2 квартал 2017'!S95</f>
        <v>0</v>
      </c>
      <c r="T96" s="26" t="s">
        <v>45</v>
      </c>
      <c r="U96" s="26" t="s">
        <v>47</v>
      </c>
      <c r="V96" s="19">
        <f>'[1]1 квартал 2017 г'!V95+'[1]2 квартал 2017'!V95</f>
        <v>0</v>
      </c>
      <c r="W96" s="19">
        <f>'[1]1 квартал 2017 г'!W95+'[1]2 квартал 2017'!W95</f>
        <v>0</v>
      </c>
      <c r="X96" s="19" t="s">
        <v>45</v>
      </c>
      <c r="Y96" s="19" t="s">
        <v>48</v>
      </c>
      <c r="Z96" s="19">
        <f>'[1]1 квартал 2017 г'!Z95+'[1]2 квартал 2017'!Z95</f>
        <v>0</v>
      </c>
      <c r="AA96" s="19">
        <f>'[1]1 квартал 2017 г'!AA95+'[1]2 квартал 2017'!AA95</f>
        <v>0</v>
      </c>
      <c r="AB96" s="26" t="s">
        <v>45</v>
      </c>
      <c r="AC96" s="26" t="s">
        <v>46</v>
      </c>
      <c r="AD96" s="26">
        <f>'[1]1 квартал 2017 г'!AD95+'[1]2 квартал 2017'!AD95</f>
        <v>0</v>
      </c>
      <c r="AE96" s="26">
        <f>'[1]1 квартал 2017 г'!AE95+'[1]2 квартал 2017'!AE95</f>
        <v>0</v>
      </c>
      <c r="AF96" s="26" t="s">
        <v>49</v>
      </c>
      <c r="AG96" s="26" t="s">
        <v>44</v>
      </c>
      <c r="AH96" s="26">
        <f>'[1]1 квартал 2017 г'!AH95+'[1]2 квартал 2017'!AH95</f>
        <v>2E-3</v>
      </c>
      <c r="AI96" s="26">
        <f>'[1]1 квартал 2017 г'!AI95+'[1]2 квартал 2017'!AI95</f>
        <v>32.619999999999997</v>
      </c>
      <c r="AJ96" s="26" t="s">
        <v>50</v>
      </c>
      <c r="AK96" s="26" t="s">
        <v>51</v>
      </c>
      <c r="AL96" s="26">
        <f>'[1]1 квартал 2017 г'!AL95+'[1]2 квартал 2017'!AL95</f>
        <v>0</v>
      </c>
      <c r="AM96" s="28">
        <f>'[1]1 квартал 2017 г'!AM95+'[1]2 квартал 2017'!AM95</f>
        <v>0</v>
      </c>
      <c r="AN96" s="26" t="s">
        <v>52</v>
      </c>
      <c r="AO96" s="26" t="s">
        <v>53</v>
      </c>
      <c r="AP96" s="26">
        <f>'[1]1 квартал 2017 г'!AP95+'[1]2 квартал 2017'!AP95</f>
        <v>3</v>
      </c>
      <c r="AQ96" s="26">
        <f>'[1]1 квартал 2017 г'!AQ95+'[1]2 квартал 2017'!AQ95</f>
        <v>2.3109999999999999</v>
      </c>
      <c r="AR96" s="26" t="s">
        <v>54</v>
      </c>
      <c r="AS96" s="26" t="s">
        <v>55</v>
      </c>
      <c r="AT96" s="26">
        <f>'[1]1 квартал 2017 г'!AT95+'[1]2 квартал 2017'!AT95</f>
        <v>0</v>
      </c>
      <c r="AU96" s="26">
        <f>'[1]1 квартал 2017 г'!AU95+'[1]2 квартал 2017'!AU95</f>
        <v>0</v>
      </c>
      <c r="AV96" s="19"/>
      <c r="AW96" s="19"/>
      <c r="AX96" s="26">
        <f>'[1]1 квартал 2017 г'!AX95+'[1]2 квартал 2017'!AX95</f>
        <v>0</v>
      </c>
      <c r="AY96" s="26">
        <f>'[1]1 квартал 2017 г'!AY95+'[1]2 квартал 2017'!AY95</f>
        <v>0</v>
      </c>
      <c r="AZ96" s="26" t="s">
        <v>56</v>
      </c>
      <c r="BA96" s="26" t="s">
        <v>53</v>
      </c>
      <c r="BB96" s="26">
        <f>'[1]1 квартал 2017 г'!BB95+'[1]2 квартал 2017'!BB95</f>
        <v>0</v>
      </c>
      <c r="BC96" s="26">
        <f>'[1]1 квартал 2017 г'!BC95+'[1]2 квартал 2017'!BC95</f>
        <v>0</v>
      </c>
      <c r="BD96" s="26" t="s">
        <v>56</v>
      </c>
      <c r="BE96" s="26" t="s">
        <v>48</v>
      </c>
      <c r="BF96" s="26">
        <f>'[1]1 квартал 2017 г'!BF95+'[1]2 квартал 2017'!BF95</f>
        <v>0</v>
      </c>
      <c r="BG96" s="26">
        <f>'[1]1 квартал 2017 г'!BG95+'[1]2 квартал 2017'!BG95</f>
        <v>0</v>
      </c>
      <c r="BH96" s="26" t="s">
        <v>56</v>
      </c>
      <c r="BI96" s="26" t="s">
        <v>53</v>
      </c>
      <c r="BJ96" s="26">
        <f>'[1]1 квартал 2017 г'!BJ95+'[1]2 квартал 2017'!BJ95</f>
        <v>0</v>
      </c>
      <c r="BK96" s="28">
        <f>'[1]1 квартал 2017 г'!BK95+'[1]2 квартал 2017'!BK95</f>
        <v>0</v>
      </c>
      <c r="BL96" s="26" t="s">
        <v>57</v>
      </c>
      <c r="BM96" s="26" t="s">
        <v>58</v>
      </c>
      <c r="BN96" s="26">
        <f>'[1]1 квартал 2017 г'!BN95+'[1]2 квартал 2017'!BN95</f>
        <v>0</v>
      </c>
      <c r="BO96" s="26">
        <f>'[1]1 квартал 2017 г'!BO95+'[1]2 квартал 2017'!BO95</f>
        <v>0</v>
      </c>
      <c r="BP96" s="26" t="s">
        <v>59</v>
      </c>
      <c r="BQ96" s="26" t="s">
        <v>58</v>
      </c>
      <c r="BR96" s="26">
        <f>'[1]1 квартал 2017 г'!BR95+'[1]2 квартал 2017'!BR95</f>
        <v>0</v>
      </c>
      <c r="BS96" s="26">
        <f>'[1]1 квартал 2017 г'!BS95+'[1]2 квартал 2017'!BS95</f>
        <v>0</v>
      </c>
      <c r="BT96" s="26" t="s">
        <v>60</v>
      </c>
      <c r="BU96" s="26" t="s">
        <v>61</v>
      </c>
      <c r="BV96" s="26">
        <f>'[1]1 квартал 2017 г'!BV95+'[1]2 квартал 2017'!BV95</f>
        <v>0</v>
      </c>
      <c r="BW96" s="26">
        <f>'[1]1 квартал 2017 г'!BW95+'[1]2 квартал 2017'!BW95</f>
        <v>0</v>
      </c>
      <c r="BX96" s="26" t="s">
        <v>60</v>
      </c>
      <c r="BY96" s="26" t="s">
        <v>55</v>
      </c>
      <c r="BZ96" s="26">
        <f>'[1]1 квартал 2017 г'!BZ95+'[1]2 квартал 2017'!BZ95</f>
        <v>0</v>
      </c>
      <c r="CA96" s="26">
        <f>'[1]1 квартал 2017 г'!CA95+'[1]2 квартал 2017'!CA95</f>
        <v>0</v>
      </c>
      <c r="CB96" s="26" t="s">
        <v>60</v>
      </c>
      <c r="CC96" s="26" t="s">
        <v>62</v>
      </c>
      <c r="CD96" s="26">
        <f>'[1]1 квартал 2017 г'!CD95+'[1]2 квартал 2017'!CD95</f>
        <v>0</v>
      </c>
      <c r="CE96" s="26">
        <f>'[1]1 квартал 2017 г'!CE95+'[1]2 квартал 2017'!CE95</f>
        <v>0</v>
      </c>
      <c r="CF96" s="26" t="s">
        <v>60</v>
      </c>
      <c r="CG96" s="26" t="s">
        <v>62</v>
      </c>
      <c r="CH96" s="26">
        <f>'[1]1 квартал 2017 г'!CH95+'[1]2 квартал 2017'!CH95</f>
        <v>0</v>
      </c>
      <c r="CI96" s="26">
        <f>'[1]1 квартал 2017 г'!CI95+'[1]2 квартал 2017'!CI95</f>
        <v>0</v>
      </c>
      <c r="CJ96" s="26" t="s">
        <v>60</v>
      </c>
      <c r="CK96" s="26" t="s">
        <v>53</v>
      </c>
      <c r="CL96" s="26">
        <f>'[1]1 квартал 2017 г'!CL95+'[1]2 квартал 2017'!CL95</f>
        <v>0</v>
      </c>
      <c r="CM96" s="26">
        <f>'[1]1 квартал 2017 г'!CM95+'[1]2 квартал 2017'!CM95</f>
        <v>0</v>
      </c>
      <c r="CN96" s="26" t="s">
        <v>63</v>
      </c>
      <c r="CO96" s="26" t="s">
        <v>53</v>
      </c>
      <c r="CP96" s="26">
        <f>'[1]1 квартал 2017 г'!CP95+'[1]2 квартал 2017'!CP95</f>
        <v>0</v>
      </c>
      <c r="CQ96" s="26">
        <f>'[1]1 квартал 2017 г'!CQ95+'[1]2 квартал 2017'!CQ95</f>
        <v>0</v>
      </c>
      <c r="CR96" s="26" t="s">
        <v>64</v>
      </c>
      <c r="CS96" s="26" t="s">
        <v>65</v>
      </c>
      <c r="CT96" s="26">
        <f>'[1]1 квартал 2017 г'!CT95+'[1]2 квартал 2017'!CT95</f>
        <v>0</v>
      </c>
      <c r="CU96" s="26">
        <f>'[1]1 квартал 2017 г'!CU95+'[1]2 квартал 2017'!CU95</f>
        <v>0</v>
      </c>
      <c r="CV96" s="26" t="s">
        <v>64</v>
      </c>
      <c r="CW96" s="26" t="s">
        <v>53</v>
      </c>
      <c r="CX96" s="26">
        <f>'[1]1 квартал 2017 г'!CX95+'[1]2 квартал 2017'!CX95</f>
        <v>1</v>
      </c>
      <c r="CY96" s="26">
        <f>'[1]1 квартал 2017 г'!CY95+'[1]2 квартал 2017'!CY95</f>
        <v>0.96799999999999997</v>
      </c>
      <c r="CZ96" s="26" t="s">
        <v>64</v>
      </c>
      <c r="DA96" s="26" t="s">
        <v>53</v>
      </c>
      <c r="DB96" s="26">
        <f>'[1]1 квартал 2017 г'!DB95+'[1]2 квартал 2017'!DB95</f>
        <v>0</v>
      </c>
      <c r="DC96" s="26">
        <f>'[1]1 квартал 2017 г'!DC95+'[1]2 квартал 2017'!DC95</f>
        <v>0</v>
      </c>
      <c r="DD96" s="26" t="s">
        <v>66</v>
      </c>
      <c r="DE96" s="26" t="s">
        <v>67</v>
      </c>
      <c r="DF96" s="26">
        <f>'[1]1 квартал 2017 г'!DF95+'[1]2 квартал 2017'!DF95</f>
        <v>0</v>
      </c>
      <c r="DG96" s="26">
        <f>'[1]1 квартал 2017 г'!DG95+'[1]2 квартал 2017'!DG95</f>
        <v>0</v>
      </c>
      <c r="DH96" s="26" t="s">
        <v>68</v>
      </c>
      <c r="DI96" s="26" t="s">
        <v>69</v>
      </c>
      <c r="DJ96" s="26">
        <f>'[1]1 квартал 2017 г'!DJ95+'[1]2 квартал 2017'!DJ95</f>
        <v>0</v>
      </c>
      <c r="DK96" s="26">
        <f>'[1]1 квартал 2017 г'!DK95+'[1]2 квартал 2017'!DK95</f>
        <v>0</v>
      </c>
      <c r="DL96" s="26" t="s">
        <v>70</v>
      </c>
      <c r="DM96" s="28">
        <f>'[1]1 квартал 2017 г'!DM95+'[1]2 квартал 2017'!DM95</f>
        <v>0</v>
      </c>
    </row>
    <row r="97" spans="1:119" customFormat="1" ht="15.75" x14ac:dyDescent="0.25">
      <c r="A97" s="19">
        <v>95</v>
      </c>
      <c r="B97" s="19">
        <v>1</v>
      </c>
      <c r="C97" s="20" t="s">
        <v>165</v>
      </c>
      <c r="D97" s="21" t="s">
        <v>42</v>
      </c>
      <c r="E97" s="30">
        <v>215.59212999999988</v>
      </c>
      <c r="F97" s="23">
        <v>337.58292</v>
      </c>
      <c r="G97" s="23">
        <v>34.079900000000002</v>
      </c>
      <c r="H97" s="23">
        <f t="shared" si="4"/>
        <v>371.66282000000001</v>
      </c>
      <c r="I97" s="24">
        <f t="shared" si="5"/>
        <v>587.25494999999989</v>
      </c>
      <c r="J97" s="25">
        <f t="shared" si="6"/>
        <v>2.9470000000000001</v>
      </c>
      <c r="K97" s="25">
        <f t="shared" si="7"/>
        <v>584.30794999999989</v>
      </c>
      <c r="L97" s="26" t="s">
        <v>43</v>
      </c>
      <c r="M97" s="26" t="s">
        <v>44</v>
      </c>
      <c r="N97" s="26">
        <f>'[1]1 квартал 2017 г'!N96+'[1]2 квартал 2017'!N96</f>
        <v>0</v>
      </c>
      <c r="O97" s="27">
        <f>'[1]1 квартал 2017 г'!O96+'[1]2 квартал 2017'!O96</f>
        <v>0</v>
      </c>
      <c r="P97" s="26" t="s">
        <v>45</v>
      </c>
      <c r="Q97" s="26" t="s">
        <v>46</v>
      </c>
      <c r="R97" s="26">
        <f>'[1]1 квартал 2017 г'!R96+'[1]2 квартал 2017'!R96</f>
        <v>0</v>
      </c>
      <c r="S97" s="26">
        <f>'[1]1 квартал 2017 г'!S96+'[1]2 квартал 2017'!S96</f>
        <v>0</v>
      </c>
      <c r="T97" s="26" t="s">
        <v>45</v>
      </c>
      <c r="U97" s="26" t="s">
        <v>47</v>
      </c>
      <c r="V97" s="19">
        <f>'[1]1 квартал 2017 г'!V96+'[1]2 квартал 2017'!V96</f>
        <v>0</v>
      </c>
      <c r="W97" s="19">
        <f>'[1]1 квартал 2017 г'!W96+'[1]2 квартал 2017'!W96</f>
        <v>0</v>
      </c>
      <c r="X97" s="19" t="s">
        <v>45</v>
      </c>
      <c r="Y97" s="19" t="s">
        <v>48</v>
      </c>
      <c r="Z97" s="19">
        <f>'[1]1 квартал 2017 г'!Z96+'[1]2 квартал 2017'!Z96</f>
        <v>0</v>
      </c>
      <c r="AA97" s="19">
        <f>'[1]1 квартал 2017 г'!AA96+'[1]2 квартал 2017'!AA96</f>
        <v>0</v>
      </c>
      <c r="AB97" s="26" t="s">
        <v>45</v>
      </c>
      <c r="AC97" s="26" t="s">
        <v>46</v>
      </c>
      <c r="AD97" s="26">
        <f>'[1]1 квартал 2017 г'!AD96+'[1]2 квартал 2017'!AD96</f>
        <v>0</v>
      </c>
      <c r="AE97" s="26">
        <f>'[1]1 квартал 2017 г'!AE96+'[1]2 квартал 2017'!AE96</f>
        <v>0</v>
      </c>
      <c r="AF97" s="26" t="s">
        <v>49</v>
      </c>
      <c r="AG97" s="26" t="s">
        <v>44</v>
      </c>
      <c r="AH97" s="26">
        <f>'[1]1 квартал 2017 г'!AH96+'[1]2 квартал 2017'!AH96</f>
        <v>0</v>
      </c>
      <c r="AI97" s="26">
        <f>'[1]1 квартал 2017 г'!AI96+'[1]2 квартал 2017'!AI96</f>
        <v>0</v>
      </c>
      <c r="AJ97" s="26" t="s">
        <v>50</v>
      </c>
      <c r="AK97" s="26" t="s">
        <v>51</v>
      </c>
      <c r="AL97" s="26">
        <f>'[1]1 квартал 2017 г'!AL96+'[1]2 квартал 2017'!AL96</f>
        <v>0</v>
      </c>
      <c r="AM97" s="28">
        <f>'[1]1 квартал 2017 г'!AM96+'[1]2 квартал 2017'!AM96</f>
        <v>0</v>
      </c>
      <c r="AN97" s="26" t="s">
        <v>52</v>
      </c>
      <c r="AO97" s="26" t="s">
        <v>53</v>
      </c>
      <c r="AP97" s="26">
        <f>'[1]1 квартал 2017 г'!AP96+'[1]2 квартал 2017'!AP96</f>
        <v>2</v>
      </c>
      <c r="AQ97" s="26">
        <f>'[1]1 квартал 2017 г'!AQ96+'[1]2 квартал 2017'!AQ96</f>
        <v>0.92800000000000005</v>
      </c>
      <c r="AR97" s="26" t="s">
        <v>54</v>
      </c>
      <c r="AS97" s="26" t="s">
        <v>55</v>
      </c>
      <c r="AT97" s="26">
        <f>'[1]1 квартал 2017 г'!AT96+'[1]2 квартал 2017'!AT96</f>
        <v>0</v>
      </c>
      <c r="AU97" s="26">
        <f>'[1]1 квартал 2017 г'!AU96+'[1]2 квартал 2017'!AU96</f>
        <v>0</v>
      </c>
      <c r="AV97" s="19"/>
      <c r="AW97" s="19"/>
      <c r="AX97" s="26">
        <f>'[1]1 квартал 2017 г'!AX96+'[1]2 квартал 2017'!AX96</f>
        <v>0</v>
      </c>
      <c r="AY97" s="26">
        <f>'[1]1 квартал 2017 г'!AY96+'[1]2 квартал 2017'!AY96</f>
        <v>0</v>
      </c>
      <c r="AZ97" s="26" t="s">
        <v>56</v>
      </c>
      <c r="BA97" s="26" t="s">
        <v>53</v>
      </c>
      <c r="BB97" s="26">
        <f>'[1]1 квартал 2017 г'!BB96+'[1]2 квартал 2017'!BB96</f>
        <v>0</v>
      </c>
      <c r="BC97" s="26">
        <f>'[1]1 квартал 2017 г'!BC96+'[1]2 квартал 2017'!BC96</f>
        <v>0</v>
      </c>
      <c r="BD97" s="26" t="s">
        <v>56</v>
      </c>
      <c r="BE97" s="26" t="s">
        <v>48</v>
      </c>
      <c r="BF97" s="26">
        <f>'[1]1 квартал 2017 г'!BF96+'[1]2 квартал 2017'!BF96</f>
        <v>0</v>
      </c>
      <c r="BG97" s="26">
        <f>'[1]1 квартал 2017 г'!BG96+'[1]2 квартал 2017'!BG96</f>
        <v>0</v>
      </c>
      <c r="BH97" s="26" t="s">
        <v>56</v>
      </c>
      <c r="BI97" s="26" t="s">
        <v>53</v>
      </c>
      <c r="BJ97" s="26">
        <f>'[1]1 квартал 2017 г'!BJ96+'[1]2 квартал 2017'!BJ96</f>
        <v>0</v>
      </c>
      <c r="BK97" s="28">
        <f>'[1]1 квартал 2017 г'!BK96+'[1]2 квартал 2017'!BK96</f>
        <v>0</v>
      </c>
      <c r="BL97" s="26" t="s">
        <v>57</v>
      </c>
      <c r="BM97" s="26" t="s">
        <v>58</v>
      </c>
      <c r="BN97" s="26">
        <f>'[1]1 квартал 2017 г'!BN96+'[1]2 квартал 2017'!BN96</f>
        <v>0</v>
      </c>
      <c r="BO97" s="26">
        <f>'[1]1 квартал 2017 г'!BO96+'[1]2 квартал 2017'!BO96</f>
        <v>0</v>
      </c>
      <c r="BP97" s="26" t="s">
        <v>59</v>
      </c>
      <c r="BQ97" s="26" t="s">
        <v>58</v>
      </c>
      <c r="BR97" s="26">
        <f>'[1]1 квартал 2017 г'!BR96+'[1]2 квартал 2017'!BR96</f>
        <v>0</v>
      </c>
      <c r="BS97" s="26">
        <f>'[1]1 квартал 2017 г'!BS96+'[1]2 квартал 2017'!BS96</f>
        <v>0</v>
      </c>
      <c r="BT97" s="26" t="s">
        <v>60</v>
      </c>
      <c r="BU97" s="26" t="s">
        <v>61</v>
      </c>
      <c r="BV97" s="26">
        <f>'[1]1 квартал 2017 г'!BV96+'[1]2 квартал 2017'!BV96</f>
        <v>0</v>
      </c>
      <c r="BW97" s="26">
        <f>'[1]1 квартал 2017 г'!BW96+'[1]2 квартал 2017'!BW96</f>
        <v>0</v>
      </c>
      <c r="BX97" s="26" t="s">
        <v>60</v>
      </c>
      <c r="BY97" s="26" t="s">
        <v>55</v>
      </c>
      <c r="BZ97" s="26">
        <f>'[1]1 квартал 2017 г'!BZ96+'[1]2 квартал 2017'!BZ96</f>
        <v>0</v>
      </c>
      <c r="CA97" s="26">
        <f>'[1]1 квартал 2017 г'!CA96+'[1]2 квартал 2017'!CA96</f>
        <v>0</v>
      </c>
      <c r="CB97" s="26" t="s">
        <v>60</v>
      </c>
      <c r="CC97" s="26" t="s">
        <v>62</v>
      </c>
      <c r="CD97" s="26">
        <f>'[1]1 квартал 2017 г'!CD96+'[1]2 квартал 2017'!CD96</f>
        <v>0</v>
      </c>
      <c r="CE97" s="26">
        <f>'[1]1 квартал 2017 г'!CE96+'[1]2 квартал 2017'!CE96</f>
        <v>0</v>
      </c>
      <c r="CF97" s="26" t="s">
        <v>60</v>
      </c>
      <c r="CG97" s="26" t="s">
        <v>62</v>
      </c>
      <c r="CH97" s="26">
        <f>'[1]1 квартал 2017 г'!CH96+'[1]2 квартал 2017'!CH96</f>
        <v>0</v>
      </c>
      <c r="CI97" s="26">
        <f>'[1]1 квартал 2017 г'!CI96+'[1]2 квартал 2017'!CI96</f>
        <v>0</v>
      </c>
      <c r="CJ97" s="26" t="s">
        <v>60</v>
      </c>
      <c r="CK97" s="26" t="s">
        <v>53</v>
      </c>
      <c r="CL97" s="26">
        <f>'[1]1 квартал 2017 г'!CL96+'[1]2 квартал 2017'!CL96</f>
        <v>0</v>
      </c>
      <c r="CM97" s="26">
        <f>'[1]1 квартал 2017 г'!CM96+'[1]2 квартал 2017'!CM96</f>
        <v>0</v>
      </c>
      <c r="CN97" s="26" t="s">
        <v>63</v>
      </c>
      <c r="CO97" s="26" t="s">
        <v>53</v>
      </c>
      <c r="CP97" s="26">
        <f>'[1]1 квартал 2017 г'!CP96+'[1]2 квартал 2017'!CP96</f>
        <v>0</v>
      </c>
      <c r="CQ97" s="26">
        <f>'[1]1 квартал 2017 г'!CQ96+'[1]2 квартал 2017'!CQ96</f>
        <v>0</v>
      </c>
      <c r="CR97" s="26" t="s">
        <v>64</v>
      </c>
      <c r="CS97" s="26" t="s">
        <v>65</v>
      </c>
      <c r="CT97" s="26">
        <f>'[1]1 квартал 2017 г'!CT96+'[1]2 квартал 2017'!CT96</f>
        <v>0</v>
      </c>
      <c r="CU97" s="26">
        <f>'[1]1 квартал 2017 г'!CU96+'[1]2 квартал 2017'!CU96</f>
        <v>0</v>
      </c>
      <c r="CV97" s="26" t="s">
        <v>64</v>
      </c>
      <c r="CW97" s="26" t="s">
        <v>53</v>
      </c>
      <c r="CX97" s="26">
        <f>'[1]1 квартал 2017 г'!CX96+'[1]2 квартал 2017'!CX96</f>
        <v>0</v>
      </c>
      <c r="CY97" s="26">
        <f>'[1]1 квартал 2017 г'!CY96+'[1]2 квартал 2017'!CY96</f>
        <v>0</v>
      </c>
      <c r="CZ97" s="26" t="s">
        <v>64</v>
      </c>
      <c r="DA97" s="26" t="s">
        <v>53</v>
      </c>
      <c r="DB97" s="26">
        <f>'[1]1 квартал 2017 г'!DB96+'[1]2 квартал 2017'!DB96</f>
        <v>0</v>
      </c>
      <c r="DC97" s="26">
        <f>'[1]1 квартал 2017 г'!DC96+'[1]2 квартал 2017'!DC96</f>
        <v>0</v>
      </c>
      <c r="DD97" s="26" t="s">
        <v>66</v>
      </c>
      <c r="DE97" s="26" t="s">
        <v>67</v>
      </c>
      <c r="DF97" s="26">
        <f>'[1]1 квартал 2017 г'!DF96+'[1]2 квартал 2017'!DF96</f>
        <v>0</v>
      </c>
      <c r="DG97" s="26">
        <f>'[1]1 квартал 2017 г'!DG96+'[1]2 квартал 2017'!DG96</f>
        <v>0</v>
      </c>
      <c r="DH97" s="26" t="s">
        <v>68</v>
      </c>
      <c r="DI97" s="26" t="s">
        <v>69</v>
      </c>
      <c r="DJ97" s="26">
        <f>'[1]1 квартал 2017 г'!DJ96+'[1]2 квартал 2017'!DJ96</f>
        <v>0</v>
      </c>
      <c r="DK97" s="26">
        <f>'[1]1 квартал 2017 г'!DK96+'[1]2 квартал 2017'!DK96</f>
        <v>0</v>
      </c>
      <c r="DL97" s="26" t="s">
        <v>70</v>
      </c>
      <c r="DM97" s="28">
        <f>'[1]1 квартал 2017 г'!DM96+'[1]2 квартал 2017'!DM96</f>
        <v>2.0190000000000001</v>
      </c>
    </row>
    <row r="98" spans="1:119" customFormat="1" ht="15.75" x14ac:dyDescent="0.25">
      <c r="A98" s="19">
        <v>96</v>
      </c>
      <c r="B98" s="19">
        <v>1</v>
      </c>
      <c r="C98" s="20" t="s">
        <v>166</v>
      </c>
      <c r="D98" s="21" t="s">
        <v>42</v>
      </c>
      <c r="E98" s="30">
        <v>-460.80200000000002</v>
      </c>
      <c r="F98" s="23">
        <v>89.043719999999993</v>
      </c>
      <c r="G98" s="23">
        <v>18.038589999999999</v>
      </c>
      <c r="H98" s="23">
        <f t="shared" si="4"/>
        <v>107.08230999999999</v>
      </c>
      <c r="I98" s="24">
        <f t="shared" si="5"/>
        <v>-353.71969000000001</v>
      </c>
      <c r="J98" s="25">
        <f t="shared" si="6"/>
        <v>23.862999999999996</v>
      </c>
      <c r="K98" s="25">
        <f t="shared" si="7"/>
        <v>-377.58269000000001</v>
      </c>
      <c r="L98" s="26" t="s">
        <v>43</v>
      </c>
      <c r="M98" s="26" t="s">
        <v>44</v>
      </c>
      <c r="N98" s="26">
        <f>'[1]1 квартал 2017 г'!N97+'[1]2 квартал 2017'!N97</f>
        <v>0</v>
      </c>
      <c r="O98" s="27">
        <f>'[1]1 квартал 2017 г'!O97+'[1]2 квартал 2017'!O97</f>
        <v>0</v>
      </c>
      <c r="P98" s="26" t="s">
        <v>45</v>
      </c>
      <c r="Q98" s="26" t="s">
        <v>46</v>
      </c>
      <c r="R98" s="26">
        <f>'[1]1 квартал 2017 г'!R97+'[1]2 квартал 2017'!R97</f>
        <v>0</v>
      </c>
      <c r="S98" s="26">
        <f>'[1]1 квартал 2017 г'!S97+'[1]2 квартал 2017'!S97</f>
        <v>0</v>
      </c>
      <c r="T98" s="26" t="s">
        <v>45</v>
      </c>
      <c r="U98" s="26" t="s">
        <v>47</v>
      </c>
      <c r="V98" s="19">
        <f>'[1]1 квартал 2017 г'!V97+'[1]2 квартал 2017'!V97</f>
        <v>0</v>
      </c>
      <c r="W98" s="19">
        <f>'[1]1 квартал 2017 г'!W97+'[1]2 квартал 2017'!W97</f>
        <v>0</v>
      </c>
      <c r="X98" s="19" t="s">
        <v>45</v>
      </c>
      <c r="Y98" s="19" t="s">
        <v>48</v>
      </c>
      <c r="Z98" s="19">
        <f>'[1]1 квартал 2017 г'!Z97+'[1]2 квартал 2017'!Z97</f>
        <v>0</v>
      </c>
      <c r="AA98" s="19">
        <f>'[1]1 квартал 2017 г'!AA97+'[1]2 квартал 2017'!AA97</f>
        <v>0</v>
      </c>
      <c r="AB98" s="26" t="s">
        <v>45</v>
      </c>
      <c r="AC98" s="26" t="s">
        <v>46</v>
      </c>
      <c r="AD98" s="26">
        <f>'[1]1 квартал 2017 г'!AD97+'[1]2 квартал 2017'!AD97</f>
        <v>0</v>
      </c>
      <c r="AE98" s="26">
        <f>'[1]1 квартал 2017 г'!AE97+'[1]2 квартал 2017'!AE97</f>
        <v>0</v>
      </c>
      <c r="AF98" s="26" t="s">
        <v>49</v>
      </c>
      <c r="AG98" s="26" t="s">
        <v>44</v>
      </c>
      <c r="AH98" s="26">
        <f>'[1]1 квартал 2017 г'!AH97+'[1]2 квартал 2017'!AH97</f>
        <v>3.0000000000000001E-3</v>
      </c>
      <c r="AI98" s="26">
        <f>'[1]1 квартал 2017 г'!AI97+'[1]2 квартал 2017'!AI97</f>
        <v>6.8419999999999996</v>
      </c>
      <c r="AJ98" s="26" t="s">
        <v>50</v>
      </c>
      <c r="AK98" s="26" t="s">
        <v>51</v>
      </c>
      <c r="AL98" s="26">
        <f>'[1]1 квартал 2017 г'!AL97+'[1]2 квартал 2017'!AL97</f>
        <v>0</v>
      </c>
      <c r="AM98" s="28">
        <f>'[1]1 квартал 2017 г'!AM97+'[1]2 квартал 2017'!AM97</f>
        <v>0</v>
      </c>
      <c r="AN98" s="26" t="s">
        <v>52</v>
      </c>
      <c r="AO98" s="26" t="s">
        <v>53</v>
      </c>
      <c r="AP98" s="26">
        <f>'[1]1 квартал 2017 г'!AP97+'[1]2 квартал 2017'!AP97</f>
        <v>6</v>
      </c>
      <c r="AQ98" s="26">
        <f>'[1]1 квартал 2017 г'!AQ97+'[1]2 квартал 2017'!AQ97</f>
        <v>5.5519999999999996</v>
      </c>
      <c r="AR98" s="26" t="s">
        <v>54</v>
      </c>
      <c r="AS98" s="26" t="s">
        <v>55</v>
      </c>
      <c r="AT98" s="26">
        <f>'[1]1 квартал 2017 г'!AT97+'[1]2 квартал 2017'!AT97</f>
        <v>0</v>
      </c>
      <c r="AU98" s="26">
        <f>'[1]1 квартал 2017 г'!AU97+'[1]2 квартал 2017'!AU97</f>
        <v>0</v>
      </c>
      <c r="AV98" s="19"/>
      <c r="AW98" s="19"/>
      <c r="AX98" s="26">
        <f>'[1]1 квартал 2017 г'!AX97+'[1]2 квартал 2017'!AX97</f>
        <v>0</v>
      </c>
      <c r="AY98" s="26">
        <f>'[1]1 квартал 2017 г'!AY97+'[1]2 квартал 2017'!AY97</f>
        <v>0</v>
      </c>
      <c r="AZ98" s="26" t="s">
        <v>56</v>
      </c>
      <c r="BA98" s="26" t="s">
        <v>53</v>
      </c>
      <c r="BB98" s="26">
        <f>'[1]1 квартал 2017 г'!BB97+'[1]2 квартал 2017'!BB97</f>
        <v>0</v>
      </c>
      <c r="BC98" s="26">
        <f>'[1]1 квартал 2017 г'!BC97+'[1]2 квартал 2017'!BC97</f>
        <v>0</v>
      </c>
      <c r="BD98" s="26" t="s">
        <v>56</v>
      </c>
      <c r="BE98" s="26" t="s">
        <v>48</v>
      </c>
      <c r="BF98" s="26">
        <f>'[1]1 квартал 2017 г'!BF97+'[1]2 квартал 2017'!BF97</f>
        <v>0</v>
      </c>
      <c r="BG98" s="26">
        <f>'[1]1 квартал 2017 г'!BG97+'[1]2 квартал 2017'!BG97</f>
        <v>0</v>
      </c>
      <c r="BH98" s="26" t="s">
        <v>56</v>
      </c>
      <c r="BI98" s="26" t="s">
        <v>53</v>
      </c>
      <c r="BJ98" s="26">
        <f>'[1]1 квартал 2017 г'!BJ97+'[1]2 квартал 2017'!BJ97</f>
        <v>0</v>
      </c>
      <c r="BK98" s="28">
        <f>'[1]1 квартал 2017 г'!BK97+'[1]2 квартал 2017'!BK97</f>
        <v>0</v>
      </c>
      <c r="BL98" s="26" t="s">
        <v>57</v>
      </c>
      <c r="BM98" s="26" t="s">
        <v>58</v>
      </c>
      <c r="BN98" s="26">
        <f>'[1]1 квартал 2017 г'!BN97+'[1]2 квартал 2017'!BN97</f>
        <v>0</v>
      </c>
      <c r="BO98" s="26">
        <f>'[1]1 квартал 2017 г'!BO97+'[1]2 квартал 2017'!BO97</f>
        <v>0</v>
      </c>
      <c r="BP98" s="26" t="s">
        <v>59</v>
      </c>
      <c r="BQ98" s="26" t="s">
        <v>58</v>
      </c>
      <c r="BR98" s="26">
        <f>'[1]1 квартал 2017 г'!BR97+'[1]2 квартал 2017'!BR97</f>
        <v>0</v>
      </c>
      <c r="BS98" s="26">
        <f>'[1]1 квартал 2017 г'!BS97+'[1]2 квартал 2017'!BS97</f>
        <v>0</v>
      </c>
      <c r="BT98" s="26" t="s">
        <v>60</v>
      </c>
      <c r="BU98" s="26" t="s">
        <v>61</v>
      </c>
      <c r="BV98" s="26">
        <f>'[1]1 квартал 2017 г'!BV97+'[1]2 квартал 2017'!BV97</f>
        <v>0</v>
      </c>
      <c r="BW98" s="26">
        <f>'[1]1 квартал 2017 г'!BW97+'[1]2 квартал 2017'!BW97</f>
        <v>0</v>
      </c>
      <c r="BX98" s="26" t="s">
        <v>60</v>
      </c>
      <c r="BY98" s="26" t="s">
        <v>55</v>
      </c>
      <c r="BZ98" s="26">
        <f>'[1]1 квартал 2017 г'!BZ97+'[1]2 квартал 2017'!BZ97</f>
        <v>8.0000000000000002E-3</v>
      </c>
      <c r="CA98" s="26">
        <f>'[1]1 квартал 2017 г'!CA97+'[1]2 квартал 2017'!CA97</f>
        <v>9.4969999999999999</v>
      </c>
      <c r="CB98" s="26" t="s">
        <v>60</v>
      </c>
      <c r="CC98" s="26" t="s">
        <v>62</v>
      </c>
      <c r="CD98" s="26">
        <f>'[1]1 квартал 2017 г'!CD97+'[1]2 квартал 2017'!CD97</f>
        <v>0</v>
      </c>
      <c r="CE98" s="26">
        <f>'[1]1 квартал 2017 г'!CE97+'[1]2 квартал 2017'!CE97</f>
        <v>0</v>
      </c>
      <c r="CF98" s="26" t="s">
        <v>60</v>
      </c>
      <c r="CG98" s="26" t="s">
        <v>62</v>
      </c>
      <c r="CH98" s="26">
        <f>'[1]1 квартал 2017 г'!CH97+'[1]2 квартал 2017'!CH97</f>
        <v>0</v>
      </c>
      <c r="CI98" s="26">
        <f>'[1]1 квартал 2017 г'!CI97+'[1]2 квартал 2017'!CI97</f>
        <v>0</v>
      </c>
      <c r="CJ98" s="26" t="s">
        <v>60</v>
      </c>
      <c r="CK98" s="26" t="s">
        <v>53</v>
      </c>
      <c r="CL98" s="26">
        <f>'[1]1 квартал 2017 г'!CL97+'[1]2 квартал 2017'!CL97</f>
        <v>0</v>
      </c>
      <c r="CM98" s="26">
        <f>'[1]1 квартал 2017 г'!CM97+'[1]2 квартал 2017'!CM97</f>
        <v>0</v>
      </c>
      <c r="CN98" s="26" t="s">
        <v>63</v>
      </c>
      <c r="CO98" s="26" t="s">
        <v>53</v>
      </c>
      <c r="CP98" s="26">
        <f>'[1]1 квартал 2017 г'!CP97+'[1]2 квартал 2017'!CP97</f>
        <v>1</v>
      </c>
      <c r="CQ98" s="26">
        <f>'[1]1 квартал 2017 г'!CQ97+'[1]2 квартал 2017'!CQ97</f>
        <v>0.65600000000000003</v>
      </c>
      <c r="CR98" s="26" t="s">
        <v>64</v>
      </c>
      <c r="CS98" s="26" t="s">
        <v>65</v>
      </c>
      <c r="CT98" s="26">
        <f>'[1]1 квартал 2017 г'!CT97+'[1]2 квартал 2017'!CT97</f>
        <v>0</v>
      </c>
      <c r="CU98" s="26">
        <f>'[1]1 квартал 2017 г'!CU97+'[1]2 квартал 2017'!CU97</f>
        <v>0</v>
      </c>
      <c r="CV98" s="26" t="s">
        <v>64</v>
      </c>
      <c r="CW98" s="26" t="s">
        <v>53</v>
      </c>
      <c r="CX98" s="26">
        <f>'[1]1 квартал 2017 г'!CX97+'[1]2 квартал 2017'!CX97</f>
        <v>0</v>
      </c>
      <c r="CY98" s="26">
        <f>'[1]1 квартал 2017 г'!CY97+'[1]2 квартал 2017'!CY97</f>
        <v>0</v>
      </c>
      <c r="CZ98" s="26" t="s">
        <v>64</v>
      </c>
      <c r="DA98" s="26" t="s">
        <v>53</v>
      </c>
      <c r="DB98" s="26">
        <f>'[1]1 квартал 2017 г'!DB97+'[1]2 квартал 2017'!DB97</f>
        <v>0</v>
      </c>
      <c r="DC98" s="26">
        <f>'[1]1 квартал 2017 г'!DC97+'[1]2 квартал 2017'!DC97</f>
        <v>0</v>
      </c>
      <c r="DD98" s="26" t="s">
        <v>66</v>
      </c>
      <c r="DE98" s="26" t="s">
        <v>67</v>
      </c>
      <c r="DF98" s="26">
        <f>'[1]1 квартал 2017 г'!DF97+'[1]2 квартал 2017'!DF97</f>
        <v>0</v>
      </c>
      <c r="DG98" s="26">
        <f>'[1]1 квартал 2017 г'!DG97+'[1]2 квартал 2017'!DG97</f>
        <v>0</v>
      </c>
      <c r="DH98" s="26" t="s">
        <v>68</v>
      </c>
      <c r="DI98" s="26" t="s">
        <v>69</v>
      </c>
      <c r="DJ98" s="26">
        <f>'[1]1 квартал 2017 г'!DJ97+'[1]2 квартал 2017'!DJ97</f>
        <v>0</v>
      </c>
      <c r="DK98" s="26">
        <f>'[1]1 квартал 2017 г'!DK97+'[1]2 квартал 2017'!DK97</f>
        <v>0</v>
      </c>
      <c r="DL98" s="26" t="s">
        <v>70</v>
      </c>
      <c r="DM98" s="28">
        <f>'[1]1 квартал 2017 г'!DM97+'[1]2 квартал 2017'!DM97</f>
        <v>1.3159999999999998</v>
      </c>
    </row>
    <row r="99" spans="1:119" customFormat="1" ht="15.75" x14ac:dyDescent="0.25">
      <c r="A99" s="19">
        <v>97</v>
      </c>
      <c r="B99" s="19">
        <v>1</v>
      </c>
      <c r="C99" s="20" t="s">
        <v>167</v>
      </c>
      <c r="D99" s="21" t="s">
        <v>42</v>
      </c>
      <c r="E99" s="30">
        <v>819.79372999999987</v>
      </c>
      <c r="F99" s="23">
        <v>353.33508</v>
      </c>
      <c r="G99" s="23">
        <v>62.076860000000003</v>
      </c>
      <c r="H99" s="23">
        <f t="shared" si="4"/>
        <v>415.41194000000002</v>
      </c>
      <c r="I99" s="24">
        <f t="shared" si="5"/>
        <v>1235.2056699999998</v>
      </c>
      <c r="J99" s="25">
        <f t="shared" si="6"/>
        <v>705.99200000000008</v>
      </c>
      <c r="K99" s="25">
        <f t="shared" si="7"/>
        <v>529.21366999999975</v>
      </c>
      <c r="L99" s="26" t="s">
        <v>43</v>
      </c>
      <c r="M99" s="26" t="s">
        <v>44</v>
      </c>
      <c r="N99" s="26">
        <f>'[1]1 квартал 2017 г'!N98+'[1]2 квартал 2017'!N98</f>
        <v>0</v>
      </c>
      <c r="O99" s="27">
        <f>'[1]1 квартал 2017 г'!O98+'[1]2 квартал 2017'!O98</f>
        <v>0</v>
      </c>
      <c r="P99" s="26" t="s">
        <v>45</v>
      </c>
      <c r="Q99" s="26" t="s">
        <v>46</v>
      </c>
      <c r="R99" s="26">
        <f>'[1]1 квартал 2017 г'!R98+'[1]2 квартал 2017'!R98</f>
        <v>0</v>
      </c>
      <c r="S99" s="26">
        <f>'[1]1 квартал 2017 г'!S98+'[1]2 квартал 2017'!S98</f>
        <v>0</v>
      </c>
      <c r="T99" s="26" t="s">
        <v>45</v>
      </c>
      <c r="U99" s="26" t="s">
        <v>47</v>
      </c>
      <c r="V99" s="19">
        <f>'[1]1 квартал 2017 г'!V98+'[1]2 квартал 2017'!V98</f>
        <v>0</v>
      </c>
      <c r="W99" s="19">
        <f>'[1]1 квартал 2017 г'!W98+'[1]2 квартал 2017'!W98</f>
        <v>0</v>
      </c>
      <c r="X99" s="19" t="s">
        <v>45</v>
      </c>
      <c r="Y99" s="19" t="s">
        <v>48</v>
      </c>
      <c r="Z99" s="19">
        <f>'[1]1 квартал 2017 г'!Z98+'[1]2 квартал 2017'!Z98</f>
        <v>0</v>
      </c>
      <c r="AA99" s="19">
        <f>'[1]1 квартал 2017 г'!AA98+'[1]2 квартал 2017'!AA98</f>
        <v>0</v>
      </c>
      <c r="AB99" s="26" t="s">
        <v>45</v>
      </c>
      <c r="AC99" s="26" t="s">
        <v>46</v>
      </c>
      <c r="AD99" s="26">
        <f>'[1]1 квартал 2017 г'!AD98+'[1]2 квартал 2017'!AD98</f>
        <v>0</v>
      </c>
      <c r="AE99" s="26">
        <f>'[1]1 квартал 2017 г'!AE98+'[1]2 квартал 2017'!AE98</f>
        <v>0</v>
      </c>
      <c r="AF99" s="26" t="s">
        <v>49</v>
      </c>
      <c r="AG99" s="26" t="s">
        <v>44</v>
      </c>
      <c r="AH99" s="26">
        <f>'[1]1 квартал 2017 г'!AH98+'[1]2 квартал 2017'!AH98</f>
        <v>0.32600000000000001</v>
      </c>
      <c r="AI99" s="26">
        <f>'[1]1 квартал 2017 г'!AI98+'[1]2 квартал 2017'!AI98</f>
        <v>475.37299999999999</v>
      </c>
      <c r="AJ99" s="26" t="s">
        <v>50</v>
      </c>
      <c r="AK99" s="26" t="s">
        <v>51</v>
      </c>
      <c r="AL99" s="26">
        <f>'[1]1 квартал 2017 г'!AL98+'[1]2 квартал 2017'!AL98</f>
        <v>0</v>
      </c>
      <c r="AM99" s="28">
        <f>'[1]1 квартал 2017 г'!AM98+'[1]2 квартал 2017'!AM98</f>
        <v>0</v>
      </c>
      <c r="AN99" s="26" t="s">
        <v>52</v>
      </c>
      <c r="AO99" s="26" t="s">
        <v>53</v>
      </c>
      <c r="AP99" s="26">
        <f>'[1]1 квартал 2017 г'!AP98+'[1]2 квартал 2017'!AP98</f>
        <v>3</v>
      </c>
      <c r="AQ99" s="26">
        <f>'[1]1 квартал 2017 г'!AQ98+'[1]2 квартал 2017'!AQ98</f>
        <v>3.254</v>
      </c>
      <c r="AR99" s="26" t="s">
        <v>54</v>
      </c>
      <c r="AS99" s="26" t="s">
        <v>55</v>
      </c>
      <c r="AT99" s="26">
        <f>'[1]1 квартал 2017 г'!AT98+'[1]2 квартал 2017'!AT98</f>
        <v>0</v>
      </c>
      <c r="AU99" s="26">
        <f>'[1]1 квартал 2017 г'!AU98+'[1]2 квартал 2017'!AU98</f>
        <v>0</v>
      </c>
      <c r="AV99" s="19"/>
      <c r="AW99" s="19"/>
      <c r="AX99" s="26">
        <f>'[1]1 квартал 2017 г'!AX98+'[1]2 квартал 2017'!AX98</f>
        <v>0</v>
      </c>
      <c r="AY99" s="26">
        <f>'[1]1 квартал 2017 г'!AY98+'[1]2 квартал 2017'!AY98</f>
        <v>0</v>
      </c>
      <c r="AZ99" s="26" t="s">
        <v>56</v>
      </c>
      <c r="BA99" s="26" t="s">
        <v>53</v>
      </c>
      <c r="BB99" s="26">
        <f>'[1]1 квартал 2017 г'!BB98+'[1]2 квартал 2017'!BB98</f>
        <v>2</v>
      </c>
      <c r="BC99" s="26">
        <f>'[1]1 квартал 2017 г'!BC98+'[1]2 квартал 2017'!BC98</f>
        <v>5.45</v>
      </c>
      <c r="BD99" s="26" t="s">
        <v>56</v>
      </c>
      <c r="BE99" s="26" t="s">
        <v>48</v>
      </c>
      <c r="BF99" s="26">
        <f>'[1]1 квартал 2017 г'!BF98+'[1]2 квартал 2017'!BF98</f>
        <v>0</v>
      </c>
      <c r="BG99" s="26">
        <f>'[1]1 квартал 2017 г'!BG98+'[1]2 квартал 2017'!BG98</f>
        <v>0</v>
      </c>
      <c r="BH99" s="26" t="s">
        <v>56</v>
      </c>
      <c r="BI99" s="26" t="s">
        <v>53</v>
      </c>
      <c r="BJ99" s="26">
        <f>'[1]1 квартал 2017 г'!BJ98+'[1]2 квартал 2017'!BJ98</f>
        <v>0</v>
      </c>
      <c r="BK99" s="28">
        <f>'[1]1 квартал 2017 г'!BK98+'[1]2 квартал 2017'!BK98</f>
        <v>0</v>
      </c>
      <c r="BL99" s="26" t="s">
        <v>57</v>
      </c>
      <c r="BM99" s="26" t="s">
        <v>58</v>
      </c>
      <c r="BN99" s="26">
        <f>'[1]1 квартал 2017 г'!BN98+'[1]2 квартал 2017'!BN98</f>
        <v>0</v>
      </c>
      <c r="BO99" s="26">
        <f>'[1]1 квартал 2017 г'!BO98+'[1]2 квартал 2017'!BO98</f>
        <v>0</v>
      </c>
      <c r="BP99" s="26" t="s">
        <v>59</v>
      </c>
      <c r="BQ99" s="26" t="s">
        <v>58</v>
      </c>
      <c r="BR99" s="26">
        <f>'[1]1 квартал 2017 г'!BR98+'[1]2 квартал 2017'!BR98</f>
        <v>0</v>
      </c>
      <c r="BS99" s="26">
        <f>'[1]1 квартал 2017 г'!BS98+'[1]2 квартал 2017'!BS98</f>
        <v>0</v>
      </c>
      <c r="BT99" s="26" t="s">
        <v>60</v>
      </c>
      <c r="BU99" s="26" t="s">
        <v>61</v>
      </c>
      <c r="BV99" s="26">
        <f>'[1]1 квартал 2017 г'!BV98+'[1]2 квартал 2017'!BV98</f>
        <v>0</v>
      </c>
      <c r="BW99" s="26">
        <f>'[1]1 квартал 2017 г'!BW98+'[1]2 квартал 2017'!BW98</f>
        <v>0</v>
      </c>
      <c r="BX99" s="26" t="s">
        <v>60</v>
      </c>
      <c r="BY99" s="26" t="s">
        <v>55</v>
      </c>
      <c r="BZ99" s="26">
        <f>'[1]1 квартал 2017 г'!BZ98+'[1]2 квартал 2017'!BZ98</f>
        <v>0</v>
      </c>
      <c r="CA99" s="26">
        <f>'[1]1 квартал 2017 г'!CA98+'[1]2 квартал 2017'!CA98</f>
        <v>0</v>
      </c>
      <c r="CB99" s="26" t="s">
        <v>60</v>
      </c>
      <c r="CC99" s="26" t="s">
        <v>62</v>
      </c>
      <c r="CD99" s="26">
        <f>'[1]1 квартал 2017 г'!CD98+'[1]2 квартал 2017'!CD98</f>
        <v>0</v>
      </c>
      <c r="CE99" s="26">
        <f>'[1]1 квартал 2017 г'!CE98+'[1]2 квартал 2017'!CE98</f>
        <v>0</v>
      </c>
      <c r="CF99" s="26" t="s">
        <v>60</v>
      </c>
      <c r="CG99" s="26" t="s">
        <v>62</v>
      </c>
      <c r="CH99" s="26">
        <f>'[1]1 квартал 2017 г'!CH98+'[1]2 квартал 2017'!CH98</f>
        <v>0</v>
      </c>
      <c r="CI99" s="26">
        <f>'[1]1 квартал 2017 г'!CI98+'[1]2 квартал 2017'!CI98</f>
        <v>0</v>
      </c>
      <c r="CJ99" s="26" t="s">
        <v>60</v>
      </c>
      <c r="CK99" s="26" t="s">
        <v>53</v>
      </c>
      <c r="CL99" s="26">
        <f>'[1]1 квартал 2017 г'!CL98+'[1]2 квартал 2017'!CL98</f>
        <v>6</v>
      </c>
      <c r="CM99" s="26">
        <f>'[1]1 квартал 2017 г'!CM98+'[1]2 квартал 2017'!CM98</f>
        <v>25.515999999999998</v>
      </c>
      <c r="CN99" s="26" t="s">
        <v>63</v>
      </c>
      <c r="CO99" s="26" t="s">
        <v>53</v>
      </c>
      <c r="CP99" s="26">
        <f>'[1]1 квартал 2017 г'!CP98+'[1]2 квартал 2017'!CP98</f>
        <v>0</v>
      </c>
      <c r="CQ99" s="26">
        <f>'[1]1 квартал 2017 г'!CQ98+'[1]2 квартал 2017'!CQ98</f>
        <v>0</v>
      </c>
      <c r="CR99" s="26" t="s">
        <v>64</v>
      </c>
      <c r="CS99" s="26" t="s">
        <v>65</v>
      </c>
      <c r="CT99" s="26">
        <f>'[1]1 квартал 2017 г'!CT98+'[1]2 квартал 2017'!CT98</f>
        <v>0</v>
      </c>
      <c r="CU99" s="26">
        <f>'[1]1 квартал 2017 г'!CU98+'[1]2 квартал 2017'!CU98</f>
        <v>0</v>
      </c>
      <c r="CV99" s="26" t="s">
        <v>64</v>
      </c>
      <c r="CW99" s="26" t="s">
        <v>53</v>
      </c>
      <c r="CX99" s="26">
        <f>'[1]1 квартал 2017 г'!CX98+'[1]2 квартал 2017'!CX98</f>
        <v>2</v>
      </c>
      <c r="CY99" s="26">
        <f>'[1]1 квартал 2017 г'!CY98+'[1]2 квартал 2017'!CY98</f>
        <v>1.1459999999999999</v>
      </c>
      <c r="CZ99" s="26" t="s">
        <v>64</v>
      </c>
      <c r="DA99" s="26" t="s">
        <v>53</v>
      </c>
      <c r="DB99" s="26">
        <f>'[1]1 квартал 2017 г'!DB98+'[1]2 квартал 2017'!DB98</f>
        <v>0</v>
      </c>
      <c r="DC99" s="26">
        <f>'[1]1 квартал 2017 г'!DC98+'[1]2 квартал 2017'!DC98</f>
        <v>0</v>
      </c>
      <c r="DD99" s="26" t="s">
        <v>66</v>
      </c>
      <c r="DE99" s="26" t="s">
        <v>67</v>
      </c>
      <c r="DF99" s="26">
        <f>'[1]1 квартал 2017 г'!DF98+'[1]2 квартал 2017'!DF98</f>
        <v>5.0000000000000001E-3</v>
      </c>
      <c r="DG99" s="26">
        <f>'[1]1 квартал 2017 г'!DG98+'[1]2 квартал 2017'!DG98</f>
        <v>7.907</v>
      </c>
      <c r="DH99" s="26" t="s">
        <v>68</v>
      </c>
      <c r="DI99" s="26" t="s">
        <v>69</v>
      </c>
      <c r="DJ99" s="26">
        <f>'[1]1 квартал 2017 г'!DJ98+'[1]2 квартал 2017'!DJ98</f>
        <v>2.323</v>
      </c>
      <c r="DK99" s="26">
        <f>'[1]1 квартал 2017 г'!DK98+'[1]2 квартал 2017'!DK98</f>
        <v>185.84</v>
      </c>
      <c r="DL99" s="26" t="s">
        <v>70</v>
      </c>
      <c r="DM99" s="28">
        <f>'[1]1 квартал 2017 г'!DM98+'[1]2 квартал 2017'!DM98</f>
        <v>1.506</v>
      </c>
    </row>
    <row r="100" spans="1:119" customFormat="1" ht="15.75" x14ac:dyDescent="0.25">
      <c r="A100" s="19">
        <v>98</v>
      </c>
      <c r="B100" s="19">
        <v>1</v>
      </c>
      <c r="C100" s="20" t="s">
        <v>168</v>
      </c>
      <c r="D100" s="21" t="s">
        <v>42</v>
      </c>
      <c r="E100" s="30">
        <v>536.66093000000001</v>
      </c>
      <c r="F100" s="23">
        <v>313.73615999999998</v>
      </c>
      <c r="G100" s="23">
        <v>87.319680000000005</v>
      </c>
      <c r="H100" s="23">
        <f t="shared" si="4"/>
        <v>401.05583999999999</v>
      </c>
      <c r="I100" s="24">
        <f t="shared" si="5"/>
        <v>937.71677</v>
      </c>
      <c r="J100" s="25">
        <f t="shared" si="6"/>
        <v>226.99499999999998</v>
      </c>
      <c r="K100" s="25">
        <f t="shared" si="7"/>
        <v>710.72176999999999</v>
      </c>
      <c r="L100" s="26" t="s">
        <v>43</v>
      </c>
      <c r="M100" s="26" t="s">
        <v>44</v>
      </c>
      <c r="N100" s="26">
        <f>'[1]1 квартал 2017 г'!N99+'[1]2 квартал 2017'!N99</f>
        <v>0</v>
      </c>
      <c r="O100" s="27">
        <f>'[1]1 квартал 2017 г'!O99+'[1]2 квартал 2017'!O99</f>
        <v>0</v>
      </c>
      <c r="P100" s="26" t="s">
        <v>45</v>
      </c>
      <c r="Q100" s="26" t="s">
        <v>46</v>
      </c>
      <c r="R100" s="26">
        <f>'[1]1 квартал 2017 г'!R99+'[1]2 квартал 2017'!R99</f>
        <v>0</v>
      </c>
      <c r="S100" s="26">
        <f>'[1]1 квартал 2017 г'!S99+'[1]2 квартал 2017'!S99</f>
        <v>0</v>
      </c>
      <c r="T100" s="26" t="s">
        <v>45</v>
      </c>
      <c r="U100" s="26" t="s">
        <v>47</v>
      </c>
      <c r="V100" s="19">
        <f>'[1]1 квартал 2017 г'!V99+'[1]2 квартал 2017'!V99</f>
        <v>0</v>
      </c>
      <c r="W100" s="19">
        <f>'[1]1 квартал 2017 г'!W99+'[1]2 квартал 2017'!W99</f>
        <v>0</v>
      </c>
      <c r="X100" s="19" t="s">
        <v>45</v>
      </c>
      <c r="Y100" s="19" t="s">
        <v>48</v>
      </c>
      <c r="Z100" s="19">
        <f>'[1]1 квартал 2017 г'!Z99+'[1]2 квартал 2017'!Z99</f>
        <v>0</v>
      </c>
      <c r="AA100" s="19">
        <f>'[1]1 квартал 2017 г'!AA99+'[1]2 квартал 2017'!AA99</f>
        <v>0</v>
      </c>
      <c r="AB100" s="26" t="s">
        <v>45</v>
      </c>
      <c r="AC100" s="26" t="s">
        <v>46</v>
      </c>
      <c r="AD100" s="26">
        <f>'[1]1 квартал 2017 г'!AD99+'[1]2 квартал 2017'!AD99</f>
        <v>0</v>
      </c>
      <c r="AE100" s="26">
        <f>'[1]1 квартал 2017 г'!AE99+'[1]2 квартал 2017'!AE99</f>
        <v>0</v>
      </c>
      <c r="AF100" s="26" t="s">
        <v>49</v>
      </c>
      <c r="AG100" s="26" t="s">
        <v>44</v>
      </c>
      <c r="AH100" s="26">
        <f>'[1]1 квартал 2017 г'!AH99+'[1]2 квартал 2017'!AH99</f>
        <v>2.1000000000000001E-2</v>
      </c>
      <c r="AI100" s="26">
        <f>'[1]1 квартал 2017 г'!AI99+'[1]2 квартал 2017'!AI99</f>
        <v>4.7729999999999997</v>
      </c>
      <c r="AJ100" s="26" t="s">
        <v>50</v>
      </c>
      <c r="AK100" s="26" t="s">
        <v>51</v>
      </c>
      <c r="AL100" s="26">
        <f>'[1]1 квартал 2017 г'!AL99+'[1]2 квартал 2017'!AL99</f>
        <v>0</v>
      </c>
      <c r="AM100" s="28">
        <f>'[1]1 квартал 2017 г'!AM99+'[1]2 квартал 2017'!AM99</f>
        <v>0</v>
      </c>
      <c r="AN100" s="26" t="s">
        <v>52</v>
      </c>
      <c r="AO100" s="26" t="s">
        <v>53</v>
      </c>
      <c r="AP100" s="26">
        <f>'[1]1 квартал 2017 г'!AP99+'[1]2 квартал 2017'!AP99</f>
        <v>0</v>
      </c>
      <c r="AQ100" s="26">
        <f>'[1]1 квартал 2017 г'!AQ99+'[1]2 квартал 2017'!AQ99</f>
        <v>0</v>
      </c>
      <c r="AR100" s="26" t="s">
        <v>54</v>
      </c>
      <c r="AS100" s="26" t="s">
        <v>55</v>
      </c>
      <c r="AT100" s="26">
        <f>'[1]1 квартал 2017 г'!AT99+'[1]2 квартал 2017'!AT99</f>
        <v>0</v>
      </c>
      <c r="AU100" s="26">
        <f>'[1]1 квартал 2017 г'!AU99+'[1]2 квартал 2017'!AU99</f>
        <v>0</v>
      </c>
      <c r="AV100" s="19"/>
      <c r="AW100" s="19"/>
      <c r="AX100" s="26">
        <f>'[1]1 квартал 2017 г'!AX99+'[1]2 квартал 2017'!AX99</f>
        <v>0</v>
      </c>
      <c r="AY100" s="26">
        <f>'[1]1 квартал 2017 г'!AY99+'[1]2 квартал 2017'!AY99</f>
        <v>0</v>
      </c>
      <c r="AZ100" s="26" t="s">
        <v>56</v>
      </c>
      <c r="BA100" s="26" t="s">
        <v>53</v>
      </c>
      <c r="BB100" s="26">
        <f>'[1]1 квартал 2017 г'!BB99+'[1]2 квартал 2017'!BB99</f>
        <v>0</v>
      </c>
      <c r="BC100" s="26">
        <f>'[1]1 квартал 2017 г'!BC99+'[1]2 квартал 2017'!BC99</f>
        <v>0</v>
      </c>
      <c r="BD100" s="26" t="s">
        <v>56</v>
      </c>
      <c r="BE100" s="26" t="s">
        <v>48</v>
      </c>
      <c r="BF100" s="26">
        <f>'[1]1 квартал 2017 г'!BF99+'[1]2 квартал 2017'!BF99</f>
        <v>0</v>
      </c>
      <c r="BG100" s="26">
        <f>'[1]1 квартал 2017 г'!BG99+'[1]2 квартал 2017'!BG99</f>
        <v>0</v>
      </c>
      <c r="BH100" s="26" t="s">
        <v>56</v>
      </c>
      <c r="BI100" s="26" t="s">
        <v>53</v>
      </c>
      <c r="BJ100" s="26">
        <f>'[1]1 квартал 2017 г'!BJ99+'[1]2 квартал 2017'!BJ99</f>
        <v>0</v>
      </c>
      <c r="BK100" s="28">
        <f>'[1]1 квартал 2017 г'!BK99+'[1]2 квартал 2017'!BK99</f>
        <v>0</v>
      </c>
      <c r="BL100" s="26" t="s">
        <v>57</v>
      </c>
      <c r="BM100" s="26" t="s">
        <v>58</v>
      </c>
      <c r="BN100" s="26">
        <f>'[1]1 квартал 2017 г'!BN99+'[1]2 квартал 2017'!BN99</f>
        <v>2E-3</v>
      </c>
      <c r="BO100" s="26">
        <f>'[1]1 квартал 2017 г'!BO99+'[1]2 квартал 2017'!BO99</f>
        <v>0.96699999999999997</v>
      </c>
      <c r="BP100" s="26" t="s">
        <v>59</v>
      </c>
      <c r="BQ100" s="26" t="s">
        <v>58</v>
      </c>
      <c r="BR100" s="26">
        <f>'[1]1 квартал 2017 г'!BR99+'[1]2 квартал 2017'!BR99</f>
        <v>0</v>
      </c>
      <c r="BS100" s="26">
        <f>'[1]1 квартал 2017 г'!BS99+'[1]2 квартал 2017'!BS99</f>
        <v>0</v>
      </c>
      <c r="BT100" s="26" t="s">
        <v>60</v>
      </c>
      <c r="BU100" s="26" t="s">
        <v>61</v>
      </c>
      <c r="BV100" s="26">
        <f>'[1]1 квартал 2017 г'!BV99+'[1]2 квартал 2017'!BV99</f>
        <v>0</v>
      </c>
      <c r="BW100" s="26">
        <f>'[1]1 квартал 2017 г'!BW99+'[1]2 квартал 2017'!BW99</f>
        <v>0</v>
      </c>
      <c r="BX100" s="26" t="s">
        <v>60</v>
      </c>
      <c r="BY100" s="26" t="s">
        <v>55</v>
      </c>
      <c r="BZ100" s="26">
        <f>'[1]1 квартал 2017 г'!BZ99+'[1]2 квартал 2017'!BZ99</f>
        <v>7.0000000000000001E-3</v>
      </c>
      <c r="CA100" s="26">
        <f>'[1]1 квартал 2017 г'!CA99+'[1]2 квартал 2017'!CA99</f>
        <v>8.0790000000000006</v>
      </c>
      <c r="CB100" s="26" t="s">
        <v>60</v>
      </c>
      <c r="CC100" s="26" t="s">
        <v>62</v>
      </c>
      <c r="CD100" s="26">
        <f>'[1]1 квартал 2017 г'!CD99+'[1]2 квартал 2017'!CD99</f>
        <v>0</v>
      </c>
      <c r="CE100" s="26">
        <f>'[1]1 квартал 2017 г'!CE99+'[1]2 квартал 2017'!CE99</f>
        <v>0</v>
      </c>
      <c r="CF100" s="26" t="s">
        <v>60</v>
      </c>
      <c r="CG100" s="26" t="s">
        <v>62</v>
      </c>
      <c r="CH100" s="26">
        <f>'[1]1 квартал 2017 г'!CH99+'[1]2 квартал 2017'!CH99</f>
        <v>0</v>
      </c>
      <c r="CI100" s="26">
        <f>'[1]1 квартал 2017 г'!CI99+'[1]2 квартал 2017'!CI99</f>
        <v>0</v>
      </c>
      <c r="CJ100" s="26" t="s">
        <v>60</v>
      </c>
      <c r="CK100" s="26" t="s">
        <v>53</v>
      </c>
      <c r="CL100" s="26">
        <f>'[1]1 квартал 2017 г'!CL99+'[1]2 квартал 2017'!CL99</f>
        <v>0</v>
      </c>
      <c r="CM100" s="26">
        <f>'[1]1 квартал 2017 г'!CM99+'[1]2 квартал 2017'!CM99</f>
        <v>0</v>
      </c>
      <c r="CN100" s="26" t="s">
        <v>63</v>
      </c>
      <c r="CO100" s="26" t="s">
        <v>53</v>
      </c>
      <c r="CP100" s="26">
        <f>'[1]1 квартал 2017 г'!CP99+'[1]2 квартал 2017'!CP99</f>
        <v>3</v>
      </c>
      <c r="CQ100" s="26">
        <f>'[1]1 квартал 2017 г'!CQ99+'[1]2 квартал 2017'!CQ99</f>
        <v>2.1719999999999997</v>
      </c>
      <c r="CR100" s="26" t="s">
        <v>64</v>
      </c>
      <c r="CS100" s="26" t="s">
        <v>65</v>
      </c>
      <c r="CT100" s="26">
        <f>'[1]1 квартал 2017 г'!CT99+'[1]2 квартал 2017'!CT99</f>
        <v>0</v>
      </c>
      <c r="CU100" s="26">
        <f>'[1]1 квартал 2017 г'!CU99+'[1]2 квартал 2017'!CU99</f>
        <v>0</v>
      </c>
      <c r="CV100" s="26" t="s">
        <v>64</v>
      </c>
      <c r="CW100" s="26" t="s">
        <v>53</v>
      </c>
      <c r="CX100" s="26">
        <f>'[1]1 квартал 2017 г'!CX99+'[1]2 квартал 2017'!CX99</f>
        <v>0</v>
      </c>
      <c r="CY100" s="26">
        <f>'[1]1 квартал 2017 г'!CY99+'[1]2 квартал 2017'!CY99</f>
        <v>0</v>
      </c>
      <c r="CZ100" s="26" t="s">
        <v>64</v>
      </c>
      <c r="DA100" s="26" t="s">
        <v>53</v>
      </c>
      <c r="DB100" s="26">
        <f>'[1]1 квартал 2017 г'!DB99+'[1]2 квартал 2017'!DB99</f>
        <v>0</v>
      </c>
      <c r="DC100" s="26">
        <f>'[1]1 квартал 2017 г'!DC99+'[1]2 квартал 2017'!DC99</f>
        <v>0</v>
      </c>
      <c r="DD100" s="26" t="s">
        <v>66</v>
      </c>
      <c r="DE100" s="26" t="s">
        <v>67</v>
      </c>
      <c r="DF100" s="26">
        <f>'[1]1 квартал 2017 г'!DF99+'[1]2 квартал 2017'!DF99</f>
        <v>0</v>
      </c>
      <c r="DG100" s="26">
        <f>'[1]1 квартал 2017 г'!DG99+'[1]2 квартал 2017'!DG99</f>
        <v>0</v>
      </c>
      <c r="DH100" s="26" t="s">
        <v>68</v>
      </c>
      <c r="DI100" s="26" t="s">
        <v>69</v>
      </c>
      <c r="DJ100" s="26">
        <f>'[1]1 квартал 2017 г'!DJ99+'[1]2 квартал 2017'!DJ99</f>
        <v>2.59</v>
      </c>
      <c r="DK100" s="26">
        <f>'[1]1 квартал 2017 г'!DK99+'[1]2 квартал 2017'!DK99</f>
        <v>207.2</v>
      </c>
      <c r="DL100" s="26" t="s">
        <v>70</v>
      </c>
      <c r="DM100" s="28">
        <f>'[1]1 квартал 2017 г'!DM99+'[1]2 квартал 2017'!DM99</f>
        <v>3.8039999999999998</v>
      </c>
    </row>
    <row r="101" spans="1:119" customFormat="1" ht="15.75" x14ac:dyDescent="0.25">
      <c r="A101" s="19">
        <v>99</v>
      </c>
      <c r="B101" s="19">
        <v>1</v>
      </c>
      <c r="C101" s="20" t="s">
        <v>169</v>
      </c>
      <c r="D101" s="21" t="s">
        <v>42</v>
      </c>
      <c r="E101" s="30">
        <v>115.39879999999999</v>
      </c>
      <c r="F101" s="23">
        <v>53.540880000000001</v>
      </c>
      <c r="G101" s="23">
        <v>22.5167</v>
      </c>
      <c r="H101" s="23">
        <f t="shared" si="4"/>
        <v>76.057580000000002</v>
      </c>
      <c r="I101" s="24">
        <f t="shared" si="5"/>
        <v>191.45638</v>
      </c>
      <c r="J101" s="25">
        <f t="shared" si="6"/>
        <v>37.120000000000005</v>
      </c>
      <c r="K101" s="25">
        <f t="shared" si="7"/>
        <v>154.33637999999999</v>
      </c>
      <c r="L101" s="26" t="s">
        <v>43</v>
      </c>
      <c r="M101" s="26" t="s">
        <v>44</v>
      </c>
      <c r="N101" s="26">
        <f>'[1]1 квартал 2017 г'!N100+'[1]2 квартал 2017'!N100</f>
        <v>0</v>
      </c>
      <c r="O101" s="27">
        <f>'[1]1 квартал 2017 г'!O100+'[1]2 квартал 2017'!O100</f>
        <v>0</v>
      </c>
      <c r="P101" s="26" t="s">
        <v>45</v>
      </c>
      <c r="Q101" s="26" t="s">
        <v>46</v>
      </c>
      <c r="R101" s="26">
        <f>'[1]1 квартал 2017 г'!R100+'[1]2 квартал 2017'!R100</f>
        <v>0</v>
      </c>
      <c r="S101" s="26">
        <f>'[1]1 квартал 2017 г'!S100+'[1]2 квартал 2017'!S100</f>
        <v>0</v>
      </c>
      <c r="T101" s="26" t="s">
        <v>45</v>
      </c>
      <c r="U101" s="26" t="s">
        <v>47</v>
      </c>
      <c r="V101" s="19">
        <f>'[1]1 квартал 2017 г'!V100+'[1]2 квартал 2017'!V100</f>
        <v>0</v>
      </c>
      <c r="W101" s="19">
        <f>'[1]1 квартал 2017 г'!W100+'[1]2 квартал 2017'!W100</f>
        <v>0</v>
      </c>
      <c r="X101" s="19" t="s">
        <v>45</v>
      </c>
      <c r="Y101" s="19" t="s">
        <v>48</v>
      </c>
      <c r="Z101" s="19">
        <f>'[1]1 квартал 2017 г'!Z100+'[1]2 квартал 2017'!Z100</f>
        <v>0</v>
      </c>
      <c r="AA101" s="19">
        <f>'[1]1 квартал 2017 г'!AA100+'[1]2 квартал 2017'!AA100</f>
        <v>0</v>
      </c>
      <c r="AB101" s="26" t="s">
        <v>45</v>
      </c>
      <c r="AC101" s="26" t="s">
        <v>46</v>
      </c>
      <c r="AD101" s="26">
        <f>'[1]1 квартал 2017 г'!AD100+'[1]2 квартал 2017'!AD100</f>
        <v>0</v>
      </c>
      <c r="AE101" s="26">
        <f>'[1]1 квартал 2017 г'!AE100+'[1]2 квартал 2017'!AE100</f>
        <v>0</v>
      </c>
      <c r="AF101" s="26" t="s">
        <v>49</v>
      </c>
      <c r="AG101" s="26" t="s">
        <v>44</v>
      </c>
      <c r="AH101" s="26">
        <f>'[1]1 квартал 2017 г'!AH100+'[1]2 квартал 2017'!AH100</f>
        <v>0</v>
      </c>
      <c r="AI101" s="26">
        <f>'[1]1 квартал 2017 г'!AI100+'[1]2 квартал 2017'!AI100</f>
        <v>0</v>
      </c>
      <c r="AJ101" s="26" t="s">
        <v>50</v>
      </c>
      <c r="AK101" s="26" t="s">
        <v>51</v>
      </c>
      <c r="AL101" s="26">
        <f>'[1]1 квартал 2017 г'!AL100+'[1]2 квартал 2017'!AL100</f>
        <v>0</v>
      </c>
      <c r="AM101" s="28">
        <f>'[1]1 квартал 2017 г'!AM100+'[1]2 квартал 2017'!AM100</f>
        <v>0</v>
      </c>
      <c r="AN101" s="26" t="s">
        <v>52</v>
      </c>
      <c r="AO101" s="26" t="s">
        <v>53</v>
      </c>
      <c r="AP101" s="26">
        <f>'[1]1 квартал 2017 г'!AP100+'[1]2 квартал 2017'!AP100</f>
        <v>0</v>
      </c>
      <c r="AQ101" s="26">
        <f>'[1]1 квартал 2017 г'!AQ100+'[1]2 квартал 2017'!AQ100</f>
        <v>0</v>
      </c>
      <c r="AR101" s="26" t="s">
        <v>54</v>
      </c>
      <c r="AS101" s="26" t="s">
        <v>55</v>
      </c>
      <c r="AT101" s="26">
        <f>'[1]1 квартал 2017 г'!AT100+'[1]2 квартал 2017'!AT100</f>
        <v>0</v>
      </c>
      <c r="AU101" s="26">
        <f>'[1]1 квартал 2017 г'!AU100+'[1]2 квартал 2017'!AU100</f>
        <v>0</v>
      </c>
      <c r="AV101" s="19"/>
      <c r="AW101" s="19"/>
      <c r="AX101" s="26">
        <f>'[1]1 квартал 2017 г'!AX100+'[1]2 квартал 2017'!AX100</f>
        <v>0</v>
      </c>
      <c r="AY101" s="26">
        <f>'[1]1 квартал 2017 г'!AY100+'[1]2 квартал 2017'!AY100</f>
        <v>0</v>
      </c>
      <c r="AZ101" s="26" t="s">
        <v>56</v>
      </c>
      <c r="BA101" s="26" t="s">
        <v>53</v>
      </c>
      <c r="BB101" s="26">
        <f>'[1]1 квартал 2017 г'!BB100+'[1]2 квартал 2017'!BB100</f>
        <v>0</v>
      </c>
      <c r="BC101" s="26">
        <f>'[1]1 квартал 2017 г'!BC100+'[1]2 квартал 2017'!BC100</f>
        <v>0</v>
      </c>
      <c r="BD101" s="26" t="s">
        <v>56</v>
      </c>
      <c r="BE101" s="26" t="s">
        <v>48</v>
      </c>
      <c r="BF101" s="26">
        <f>'[1]1 квартал 2017 г'!BF100+'[1]2 квартал 2017'!BF100</f>
        <v>0</v>
      </c>
      <c r="BG101" s="26">
        <f>'[1]1 квартал 2017 г'!BG100+'[1]2 квартал 2017'!BG100</f>
        <v>0</v>
      </c>
      <c r="BH101" s="26" t="s">
        <v>56</v>
      </c>
      <c r="BI101" s="26" t="s">
        <v>53</v>
      </c>
      <c r="BJ101" s="26">
        <f>'[1]1 квартал 2017 г'!BJ100+'[1]2 квартал 2017'!BJ100</f>
        <v>0</v>
      </c>
      <c r="BK101" s="28">
        <f>'[1]1 квартал 2017 г'!BK100+'[1]2 квартал 2017'!BK100</f>
        <v>0</v>
      </c>
      <c r="BL101" s="26" t="s">
        <v>57</v>
      </c>
      <c r="BM101" s="26" t="s">
        <v>58</v>
      </c>
      <c r="BN101" s="26">
        <f>'[1]1 квартал 2017 г'!BN100+'[1]2 квартал 2017'!BN100</f>
        <v>0</v>
      </c>
      <c r="BO101" s="26">
        <f>'[1]1 квартал 2017 г'!BO100+'[1]2 квартал 2017'!BO100</f>
        <v>0</v>
      </c>
      <c r="BP101" s="26" t="s">
        <v>59</v>
      </c>
      <c r="BQ101" s="26" t="s">
        <v>58</v>
      </c>
      <c r="BR101" s="26">
        <f>'[1]1 квартал 2017 г'!BR100+'[1]2 квартал 2017'!BR100</f>
        <v>0</v>
      </c>
      <c r="BS101" s="26">
        <f>'[1]1 квартал 2017 г'!BS100+'[1]2 квартал 2017'!BS100</f>
        <v>0</v>
      </c>
      <c r="BT101" s="26" t="s">
        <v>60</v>
      </c>
      <c r="BU101" s="26" t="s">
        <v>61</v>
      </c>
      <c r="BV101" s="26">
        <f>'[1]1 квартал 2017 г'!BV100+'[1]2 квартал 2017'!BV100</f>
        <v>0</v>
      </c>
      <c r="BW101" s="26">
        <f>'[1]1 квартал 2017 г'!BW100+'[1]2 квартал 2017'!BW100</f>
        <v>0</v>
      </c>
      <c r="BX101" s="26" t="s">
        <v>60</v>
      </c>
      <c r="BY101" s="26" t="s">
        <v>55</v>
      </c>
      <c r="BZ101" s="26">
        <f>'[1]1 квартал 2017 г'!BZ100+'[1]2 квартал 2017'!BZ100</f>
        <v>0</v>
      </c>
      <c r="CA101" s="26">
        <f>'[1]1 квартал 2017 г'!CA100+'[1]2 квартал 2017'!CA100</f>
        <v>0</v>
      </c>
      <c r="CB101" s="26" t="s">
        <v>60</v>
      </c>
      <c r="CC101" s="26" t="s">
        <v>62</v>
      </c>
      <c r="CD101" s="26">
        <f>'[1]1 квартал 2017 г'!CD100+'[1]2 квартал 2017'!CD100</f>
        <v>0</v>
      </c>
      <c r="CE101" s="26">
        <f>'[1]1 квартал 2017 г'!CE100+'[1]2 квартал 2017'!CE100</f>
        <v>0</v>
      </c>
      <c r="CF101" s="26" t="s">
        <v>60</v>
      </c>
      <c r="CG101" s="26" t="s">
        <v>62</v>
      </c>
      <c r="CH101" s="26">
        <f>'[1]1 квартал 2017 г'!CH100+'[1]2 квартал 2017'!CH100</f>
        <v>0</v>
      </c>
      <c r="CI101" s="26">
        <f>'[1]1 квартал 2017 г'!CI100+'[1]2 квартал 2017'!CI100</f>
        <v>0</v>
      </c>
      <c r="CJ101" s="26" t="s">
        <v>60</v>
      </c>
      <c r="CK101" s="26" t="s">
        <v>53</v>
      </c>
      <c r="CL101" s="26">
        <f>'[1]1 квартал 2017 г'!CL100+'[1]2 квартал 2017'!CL100</f>
        <v>0</v>
      </c>
      <c r="CM101" s="26">
        <f>'[1]1 квартал 2017 г'!CM100+'[1]2 квартал 2017'!CM100</f>
        <v>0</v>
      </c>
      <c r="CN101" s="26" t="s">
        <v>63</v>
      </c>
      <c r="CO101" s="26" t="s">
        <v>53</v>
      </c>
      <c r="CP101" s="26">
        <f>'[1]1 квартал 2017 г'!CP100+'[1]2 квартал 2017'!CP100</f>
        <v>0</v>
      </c>
      <c r="CQ101" s="26">
        <f>'[1]1 квартал 2017 г'!CQ100+'[1]2 квартал 2017'!CQ100</f>
        <v>0</v>
      </c>
      <c r="CR101" s="26" t="s">
        <v>64</v>
      </c>
      <c r="CS101" s="26" t="s">
        <v>65</v>
      </c>
      <c r="CT101" s="26">
        <f>'[1]1 квартал 2017 г'!CT100+'[1]2 квартал 2017'!CT100</f>
        <v>0</v>
      </c>
      <c r="CU101" s="26">
        <f>'[1]1 квартал 2017 г'!CU100+'[1]2 квартал 2017'!CU100</f>
        <v>0</v>
      </c>
      <c r="CV101" s="26" t="s">
        <v>64</v>
      </c>
      <c r="CW101" s="26" t="s">
        <v>53</v>
      </c>
      <c r="CX101" s="26">
        <f>'[1]1 квартал 2017 г'!CX100+'[1]2 квартал 2017'!CX100</f>
        <v>0</v>
      </c>
      <c r="CY101" s="26">
        <f>'[1]1 квартал 2017 г'!CY100+'[1]2 квартал 2017'!CY100</f>
        <v>0</v>
      </c>
      <c r="CZ101" s="26" t="s">
        <v>64</v>
      </c>
      <c r="DA101" s="26" t="s">
        <v>53</v>
      </c>
      <c r="DB101" s="26">
        <f>'[1]1 квартал 2017 г'!DB100+'[1]2 квартал 2017'!DB100</f>
        <v>0</v>
      </c>
      <c r="DC101" s="26">
        <f>'[1]1 квартал 2017 г'!DC100+'[1]2 квартал 2017'!DC100</f>
        <v>0</v>
      </c>
      <c r="DD101" s="26" t="s">
        <v>66</v>
      </c>
      <c r="DE101" s="26" t="s">
        <v>67</v>
      </c>
      <c r="DF101" s="26">
        <f>'[1]1 квартал 2017 г'!DF100+'[1]2 квартал 2017'!DF100</f>
        <v>0</v>
      </c>
      <c r="DG101" s="26">
        <f>'[1]1 квартал 2017 г'!DG100+'[1]2 квартал 2017'!DG100</f>
        <v>0</v>
      </c>
      <c r="DH101" s="26" t="s">
        <v>68</v>
      </c>
      <c r="DI101" s="26" t="s">
        <v>69</v>
      </c>
      <c r="DJ101" s="26">
        <f>'[1]1 квартал 2017 г'!DJ100+'[1]2 квартал 2017'!DJ100</f>
        <v>0.46400000000000002</v>
      </c>
      <c r="DK101" s="26">
        <f>'[1]1 квартал 2017 г'!DK100+'[1]2 квартал 2017'!DK100</f>
        <v>37.120000000000005</v>
      </c>
      <c r="DL101" s="26" t="s">
        <v>70</v>
      </c>
      <c r="DM101" s="28">
        <f>'[1]1 квартал 2017 г'!DM100+'[1]2 квартал 2017'!DM100</f>
        <v>0</v>
      </c>
    </row>
    <row r="102" spans="1:119" customFormat="1" ht="15.75" x14ac:dyDescent="0.25">
      <c r="A102" s="19">
        <v>100</v>
      </c>
      <c r="B102" s="19">
        <v>1</v>
      </c>
      <c r="C102" s="20" t="s">
        <v>170</v>
      </c>
      <c r="D102" s="21" t="s">
        <v>42</v>
      </c>
      <c r="E102" s="30">
        <v>-56.398630000000004</v>
      </c>
      <c r="F102" s="23">
        <v>54.54336</v>
      </c>
      <c r="G102" s="23">
        <v>99.331389999999999</v>
      </c>
      <c r="H102" s="23">
        <f t="shared" si="4"/>
        <v>153.87475000000001</v>
      </c>
      <c r="I102" s="24">
        <f t="shared" si="5"/>
        <v>97.476120000000009</v>
      </c>
      <c r="J102" s="25">
        <f t="shared" si="6"/>
        <v>15.192</v>
      </c>
      <c r="K102" s="25">
        <f t="shared" si="7"/>
        <v>82.284120000000001</v>
      </c>
      <c r="L102" s="26" t="s">
        <v>43</v>
      </c>
      <c r="M102" s="26" t="s">
        <v>44</v>
      </c>
      <c r="N102" s="26">
        <f>'[1]1 квартал 2017 г'!N101+'[1]2 квартал 2017'!N101</f>
        <v>0</v>
      </c>
      <c r="O102" s="27">
        <f>'[1]1 квартал 2017 г'!O101+'[1]2 квартал 2017'!O101</f>
        <v>0</v>
      </c>
      <c r="P102" s="26" t="s">
        <v>45</v>
      </c>
      <c r="Q102" s="26" t="s">
        <v>46</v>
      </c>
      <c r="R102" s="26">
        <f>'[1]1 квартал 2017 г'!R101+'[1]2 квартал 2017'!R101</f>
        <v>0</v>
      </c>
      <c r="S102" s="26">
        <f>'[1]1 квартал 2017 г'!S101+'[1]2 квартал 2017'!S101</f>
        <v>0</v>
      </c>
      <c r="T102" s="26" t="s">
        <v>45</v>
      </c>
      <c r="U102" s="26" t="s">
        <v>47</v>
      </c>
      <c r="V102" s="19">
        <f>'[1]1 квартал 2017 г'!V101+'[1]2 квартал 2017'!V101</f>
        <v>0</v>
      </c>
      <c r="W102" s="19">
        <f>'[1]1 квартал 2017 г'!W101+'[1]2 квартал 2017'!W101</f>
        <v>0</v>
      </c>
      <c r="X102" s="19" t="s">
        <v>45</v>
      </c>
      <c r="Y102" s="19" t="s">
        <v>48</v>
      </c>
      <c r="Z102" s="19">
        <f>'[1]1 квартал 2017 г'!Z101+'[1]2 квартал 2017'!Z101</f>
        <v>0</v>
      </c>
      <c r="AA102" s="19">
        <f>'[1]1 квартал 2017 г'!AA101+'[1]2 квартал 2017'!AA101</f>
        <v>0</v>
      </c>
      <c r="AB102" s="26" t="s">
        <v>45</v>
      </c>
      <c r="AC102" s="26" t="s">
        <v>46</v>
      </c>
      <c r="AD102" s="26">
        <f>'[1]1 квартал 2017 г'!AD101+'[1]2 квартал 2017'!AD101</f>
        <v>0</v>
      </c>
      <c r="AE102" s="26">
        <f>'[1]1 квартал 2017 г'!AE101+'[1]2 квартал 2017'!AE101</f>
        <v>0</v>
      </c>
      <c r="AF102" s="26" t="s">
        <v>49</v>
      </c>
      <c r="AG102" s="26" t="s">
        <v>44</v>
      </c>
      <c r="AH102" s="26">
        <f>'[1]1 квартал 2017 г'!AH101+'[1]2 квартал 2017'!AH101</f>
        <v>0</v>
      </c>
      <c r="AI102" s="26">
        <f>'[1]1 квартал 2017 г'!AI101+'[1]2 квартал 2017'!AI101</f>
        <v>0</v>
      </c>
      <c r="AJ102" s="26" t="s">
        <v>50</v>
      </c>
      <c r="AK102" s="26" t="s">
        <v>51</v>
      </c>
      <c r="AL102" s="26">
        <f>'[1]1 квартал 2017 г'!AL101+'[1]2 квартал 2017'!AL101</f>
        <v>0</v>
      </c>
      <c r="AM102" s="28">
        <f>'[1]1 квартал 2017 г'!AM101+'[1]2 квартал 2017'!AM101</f>
        <v>0</v>
      </c>
      <c r="AN102" s="26" t="s">
        <v>52</v>
      </c>
      <c r="AO102" s="26" t="s">
        <v>53</v>
      </c>
      <c r="AP102" s="26">
        <f>'[1]1 квартал 2017 г'!AP101+'[1]2 квартал 2017'!AP101</f>
        <v>0</v>
      </c>
      <c r="AQ102" s="26">
        <f>'[1]1 квартал 2017 г'!AQ101+'[1]2 квартал 2017'!AQ101</f>
        <v>0</v>
      </c>
      <c r="AR102" s="26" t="s">
        <v>54</v>
      </c>
      <c r="AS102" s="26" t="s">
        <v>55</v>
      </c>
      <c r="AT102" s="26">
        <f>'[1]1 квартал 2017 г'!AT101+'[1]2 квартал 2017'!AT101</f>
        <v>0</v>
      </c>
      <c r="AU102" s="26">
        <f>'[1]1 квартал 2017 г'!AU101+'[1]2 квартал 2017'!AU101</f>
        <v>0</v>
      </c>
      <c r="AV102" s="19"/>
      <c r="AW102" s="19"/>
      <c r="AX102" s="26">
        <f>'[1]1 квартал 2017 г'!AX101+'[1]2 квартал 2017'!AX101</f>
        <v>0</v>
      </c>
      <c r="AY102" s="26">
        <f>'[1]1 квартал 2017 г'!AY101+'[1]2 квартал 2017'!AY101</f>
        <v>0</v>
      </c>
      <c r="AZ102" s="26" t="s">
        <v>56</v>
      </c>
      <c r="BA102" s="26" t="s">
        <v>53</v>
      </c>
      <c r="BB102" s="26">
        <f>'[1]1 квартал 2017 г'!BB101+'[1]2 квартал 2017'!BB101</f>
        <v>0</v>
      </c>
      <c r="BC102" s="26">
        <f>'[1]1 квартал 2017 г'!BC101+'[1]2 квартал 2017'!BC101</f>
        <v>0</v>
      </c>
      <c r="BD102" s="26" t="s">
        <v>56</v>
      </c>
      <c r="BE102" s="26" t="s">
        <v>48</v>
      </c>
      <c r="BF102" s="26">
        <f>'[1]1 квартал 2017 г'!BF101+'[1]2 квартал 2017'!BF101</f>
        <v>0</v>
      </c>
      <c r="BG102" s="26">
        <f>'[1]1 квартал 2017 г'!BG101+'[1]2 квартал 2017'!BG101</f>
        <v>0</v>
      </c>
      <c r="BH102" s="26" t="s">
        <v>56</v>
      </c>
      <c r="BI102" s="26" t="s">
        <v>53</v>
      </c>
      <c r="BJ102" s="26">
        <f>'[1]1 квартал 2017 г'!BJ101+'[1]2 квартал 2017'!BJ101</f>
        <v>0</v>
      </c>
      <c r="BK102" s="28">
        <f>'[1]1 квартал 2017 г'!BK101+'[1]2 квартал 2017'!BK101</f>
        <v>0</v>
      </c>
      <c r="BL102" s="26" t="s">
        <v>57</v>
      </c>
      <c r="BM102" s="26" t="s">
        <v>58</v>
      </c>
      <c r="BN102" s="26">
        <f>'[1]1 квартал 2017 г'!BN101+'[1]2 квартал 2017'!BN101</f>
        <v>0</v>
      </c>
      <c r="BO102" s="26">
        <f>'[1]1 квартал 2017 г'!BO101+'[1]2 квартал 2017'!BO101</f>
        <v>0</v>
      </c>
      <c r="BP102" s="26" t="s">
        <v>59</v>
      </c>
      <c r="BQ102" s="26" t="s">
        <v>58</v>
      </c>
      <c r="BR102" s="26">
        <f>'[1]1 квартал 2017 г'!BR101+'[1]2 квартал 2017'!BR101</f>
        <v>0</v>
      </c>
      <c r="BS102" s="26">
        <f>'[1]1 квартал 2017 г'!BS101+'[1]2 квартал 2017'!BS101</f>
        <v>0</v>
      </c>
      <c r="BT102" s="26" t="s">
        <v>60</v>
      </c>
      <c r="BU102" s="26" t="s">
        <v>61</v>
      </c>
      <c r="BV102" s="26">
        <f>'[1]1 квартал 2017 г'!BV101+'[1]2 квартал 2017'!BV101</f>
        <v>0</v>
      </c>
      <c r="BW102" s="26">
        <f>'[1]1 квартал 2017 г'!BW101+'[1]2 квартал 2017'!BW101</f>
        <v>0</v>
      </c>
      <c r="BX102" s="26" t="s">
        <v>60</v>
      </c>
      <c r="BY102" s="26" t="s">
        <v>55</v>
      </c>
      <c r="BZ102" s="26">
        <f>'[1]1 квартал 2017 г'!BZ101+'[1]2 квартал 2017'!BZ101</f>
        <v>0</v>
      </c>
      <c r="CA102" s="26">
        <f>'[1]1 квартал 2017 г'!CA101+'[1]2 квартал 2017'!CA101</f>
        <v>0</v>
      </c>
      <c r="CB102" s="26" t="s">
        <v>60</v>
      </c>
      <c r="CC102" s="26" t="s">
        <v>62</v>
      </c>
      <c r="CD102" s="26">
        <f>'[1]1 квартал 2017 г'!CD101+'[1]2 квартал 2017'!CD101</f>
        <v>6.0000000000000001E-3</v>
      </c>
      <c r="CE102" s="26">
        <f>'[1]1 квартал 2017 г'!CE101+'[1]2 квартал 2017'!CE101</f>
        <v>8.3949999999999996</v>
      </c>
      <c r="CF102" s="26" t="s">
        <v>60</v>
      </c>
      <c r="CG102" s="26" t="s">
        <v>62</v>
      </c>
      <c r="CH102" s="26">
        <f>'[1]1 квартал 2017 г'!CH101+'[1]2 квартал 2017'!CH101</f>
        <v>0</v>
      </c>
      <c r="CI102" s="26">
        <f>'[1]1 квартал 2017 г'!CI101+'[1]2 квартал 2017'!CI101</f>
        <v>0</v>
      </c>
      <c r="CJ102" s="26" t="s">
        <v>60</v>
      </c>
      <c r="CK102" s="26" t="s">
        <v>53</v>
      </c>
      <c r="CL102" s="26">
        <f>'[1]1 квартал 2017 г'!CL101+'[1]2 квартал 2017'!CL101</f>
        <v>0</v>
      </c>
      <c r="CM102" s="26">
        <f>'[1]1 квартал 2017 г'!CM101+'[1]2 квартал 2017'!CM101</f>
        <v>0</v>
      </c>
      <c r="CN102" s="26" t="s">
        <v>63</v>
      </c>
      <c r="CO102" s="26" t="s">
        <v>53</v>
      </c>
      <c r="CP102" s="26">
        <f>'[1]1 квартал 2017 г'!CP101+'[1]2 квартал 2017'!CP101</f>
        <v>2</v>
      </c>
      <c r="CQ102" s="26">
        <f>'[1]1 квартал 2017 г'!CQ101+'[1]2 квартал 2017'!CQ101</f>
        <v>1.3120000000000001</v>
      </c>
      <c r="CR102" s="26" t="s">
        <v>64</v>
      </c>
      <c r="CS102" s="26" t="s">
        <v>65</v>
      </c>
      <c r="CT102" s="26">
        <f>'[1]1 квартал 2017 г'!CT101+'[1]2 квартал 2017'!CT101</f>
        <v>0</v>
      </c>
      <c r="CU102" s="26">
        <f>'[1]1 квартал 2017 г'!CU101+'[1]2 квартал 2017'!CU101</f>
        <v>0</v>
      </c>
      <c r="CV102" s="26" t="s">
        <v>64</v>
      </c>
      <c r="CW102" s="26" t="s">
        <v>53</v>
      </c>
      <c r="CX102" s="26">
        <f>'[1]1 квартал 2017 г'!CX101+'[1]2 квартал 2017'!CX101</f>
        <v>0</v>
      </c>
      <c r="CY102" s="26">
        <f>'[1]1 квартал 2017 г'!CY101+'[1]2 квартал 2017'!CY101</f>
        <v>0</v>
      </c>
      <c r="CZ102" s="26" t="s">
        <v>64</v>
      </c>
      <c r="DA102" s="26" t="s">
        <v>53</v>
      </c>
      <c r="DB102" s="26">
        <f>'[1]1 квартал 2017 г'!DB101+'[1]2 квартал 2017'!DB101</f>
        <v>0</v>
      </c>
      <c r="DC102" s="26">
        <f>'[1]1 квартал 2017 г'!DC101+'[1]2 квартал 2017'!DC101</f>
        <v>0</v>
      </c>
      <c r="DD102" s="26" t="s">
        <v>66</v>
      </c>
      <c r="DE102" s="26" t="s">
        <v>67</v>
      </c>
      <c r="DF102" s="26">
        <f>'[1]1 квартал 2017 г'!DF101+'[1]2 квартал 2017'!DF101</f>
        <v>0</v>
      </c>
      <c r="DG102" s="26">
        <f>'[1]1 квартал 2017 г'!DG101+'[1]2 квартал 2017'!DG101</f>
        <v>0</v>
      </c>
      <c r="DH102" s="26" t="s">
        <v>68</v>
      </c>
      <c r="DI102" s="26" t="s">
        <v>69</v>
      </c>
      <c r="DJ102" s="26">
        <f>'[1]1 квартал 2017 г'!DJ101+'[1]2 квартал 2017'!DJ101</f>
        <v>0</v>
      </c>
      <c r="DK102" s="26">
        <f>'[1]1 квартал 2017 г'!DK101+'[1]2 квартал 2017'!DK101</f>
        <v>0</v>
      </c>
      <c r="DL102" s="26" t="s">
        <v>70</v>
      </c>
      <c r="DM102" s="28">
        <f>'[1]1 квартал 2017 г'!DM101+'[1]2 квартал 2017'!DM101</f>
        <v>5.4850000000000003</v>
      </c>
    </row>
    <row r="103" spans="1:119" customFormat="1" ht="15.75" x14ac:dyDescent="0.25">
      <c r="A103" s="19">
        <v>101</v>
      </c>
      <c r="B103" s="19">
        <v>1</v>
      </c>
      <c r="C103" s="20" t="s">
        <v>171</v>
      </c>
      <c r="D103" s="21" t="s">
        <v>42</v>
      </c>
      <c r="E103" s="30">
        <v>177.93168000000003</v>
      </c>
      <c r="F103" s="23">
        <v>502.28363999999999</v>
      </c>
      <c r="G103" s="23">
        <v>70.892930000000007</v>
      </c>
      <c r="H103" s="23">
        <f t="shared" si="4"/>
        <v>573.17656999999997</v>
      </c>
      <c r="I103" s="24">
        <f t="shared" si="5"/>
        <v>751.10825</v>
      </c>
      <c r="J103" s="25">
        <f t="shared" si="6"/>
        <v>45.960999999999999</v>
      </c>
      <c r="K103" s="25">
        <f t="shared" si="7"/>
        <v>705.14724999999999</v>
      </c>
      <c r="L103" s="26" t="s">
        <v>43</v>
      </c>
      <c r="M103" s="26" t="s">
        <v>44</v>
      </c>
      <c r="N103" s="26">
        <f>'[1]1 квартал 2017 г'!N102+'[1]2 квартал 2017'!N102</f>
        <v>0</v>
      </c>
      <c r="O103" s="27">
        <f>'[1]1 квартал 2017 г'!O102+'[1]2 квартал 2017'!O102</f>
        <v>0</v>
      </c>
      <c r="P103" s="26" t="s">
        <v>45</v>
      </c>
      <c r="Q103" s="26" t="s">
        <v>46</v>
      </c>
      <c r="R103" s="26">
        <f>'[1]1 квартал 2017 г'!R102+'[1]2 квартал 2017'!R102</f>
        <v>0</v>
      </c>
      <c r="S103" s="26">
        <f>'[1]1 квартал 2017 г'!S102+'[1]2 квартал 2017'!S102</f>
        <v>0</v>
      </c>
      <c r="T103" s="26" t="s">
        <v>45</v>
      </c>
      <c r="U103" s="26" t="s">
        <v>47</v>
      </c>
      <c r="V103" s="19">
        <f>'[1]1 квартал 2017 г'!V102+'[1]2 квартал 2017'!V102</f>
        <v>0</v>
      </c>
      <c r="W103" s="19">
        <f>'[1]1 квартал 2017 г'!W102+'[1]2 квартал 2017'!W102</f>
        <v>0</v>
      </c>
      <c r="X103" s="19" t="s">
        <v>45</v>
      </c>
      <c r="Y103" s="19" t="s">
        <v>48</v>
      </c>
      <c r="Z103" s="19">
        <f>'[1]1 квартал 2017 г'!Z102+'[1]2 квартал 2017'!Z102</f>
        <v>0</v>
      </c>
      <c r="AA103" s="19">
        <f>'[1]1 квартал 2017 г'!AA102+'[1]2 квартал 2017'!AA102</f>
        <v>0</v>
      </c>
      <c r="AB103" s="26" t="s">
        <v>45</v>
      </c>
      <c r="AC103" s="26" t="s">
        <v>46</v>
      </c>
      <c r="AD103" s="26">
        <f>'[1]1 квартал 2017 г'!AD102+'[1]2 квартал 2017'!AD102</f>
        <v>0</v>
      </c>
      <c r="AE103" s="26">
        <f>'[1]1 квартал 2017 г'!AE102+'[1]2 квартал 2017'!AE102</f>
        <v>0</v>
      </c>
      <c r="AF103" s="26" t="s">
        <v>49</v>
      </c>
      <c r="AG103" s="26" t="s">
        <v>44</v>
      </c>
      <c r="AH103" s="26">
        <f>'[1]1 квартал 2017 г'!AH102+'[1]2 квартал 2017'!AH102</f>
        <v>2E-3</v>
      </c>
      <c r="AI103" s="26">
        <f>'[1]1 квартал 2017 г'!AI102+'[1]2 квартал 2017'!AI102</f>
        <v>24.89</v>
      </c>
      <c r="AJ103" s="26" t="s">
        <v>50</v>
      </c>
      <c r="AK103" s="26" t="s">
        <v>51</v>
      </c>
      <c r="AL103" s="26">
        <f>'[1]1 квартал 2017 г'!AL102+'[1]2 квартал 2017'!AL102</f>
        <v>0</v>
      </c>
      <c r="AM103" s="28">
        <f>'[1]1 квартал 2017 г'!AM102+'[1]2 квартал 2017'!AM102</f>
        <v>0</v>
      </c>
      <c r="AN103" s="26" t="s">
        <v>52</v>
      </c>
      <c r="AO103" s="26" t="s">
        <v>53</v>
      </c>
      <c r="AP103" s="26">
        <f>'[1]1 квартал 2017 г'!AP102+'[1]2 квартал 2017'!AP102</f>
        <v>15</v>
      </c>
      <c r="AQ103" s="26">
        <f>'[1]1 квартал 2017 г'!AQ102+'[1]2 квартал 2017'!AQ102</f>
        <v>8.31</v>
      </c>
      <c r="AR103" s="26" t="s">
        <v>54</v>
      </c>
      <c r="AS103" s="26" t="s">
        <v>55</v>
      </c>
      <c r="AT103" s="26">
        <f>'[1]1 квартал 2017 г'!AT102+'[1]2 квартал 2017'!AT102</f>
        <v>0</v>
      </c>
      <c r="AU103" s="26">
        <f>'[1]1 квартал 2017 г'!AU102+'[1]2 квартал 2017'!AU102</f>
        <v>0</v>
      </c>
      <c r="AV103" s="19"/>
      <c r="AW103" s="19"/>
      <c r="AX103" s="26">
        <f>'[1]1 квартал 2017 г'!AX102+'[1]2 квартал 2017'!AX102</f>
        <v>0</v>
      </c>
      <c r="AY103" s="26">
        <f>'[1]1 квартал 2017 г'!AY102+'[1]2 квартал 2017'!AY102</f>
        <v>0</v>
      </c>
      <c r="AZ103" s="26" t="s">
        <v>56</v>
      </c>
      <c r="BA103" s="26" t="s">
        <v>53</v>
      </c>
      <c r="BB103" s="26">
        <f>'[1]1 квартал 2017 г'!BB102+'[1]2 квартал 2017'!BB102</f>
        <v>0</v>
      </c>
      <c r="BC103" s="26">
        <f>'[1]1 квартал 2017 г'!BC102+'[1]2 квартал 2017'!BC102</f>
        <v>0</v>
      </c>
      <c r="BD103" s="26" t="s">
        <v>56</v>
      </c>
      <c r="BE103" s="26" t="s">
        <v>48</v>
      </c>
      <c r="BF103" s="26">
        <f>'[1]1 квартал 2017 г'!BF102+'[1]2 квартал 2017'!BF102</f>
        <v>0</v>
      </c>
      <c r="BG103" s="26">
        <f>'[1]1 квартал 2017 г'!BG102+'[1]2 квартал 2017'!BG102</f>
        <v>0</v>
      </c>
      <c r="BH103" s="26" t="s">
        <v>56</v>
      </c>
      <c r="BI103" s="26" t="s">
        <v>53</v>
      </c>
      <c r="BJ103" s="26">
        <f>'[1]1 квартал 2017 г'!BJ102+'[1]2 квартал 2017'!BJ102</f>
        <v>0</v>
      </c>
      <c r="BK103" s="28">
        <f>'[1]1 квартал 2017 г'!BK102+'[1]2 квартал 2017'!BK102</f>
        <v>0</v>
      </c>
      <c r="BL103" s="26" t="s">
        <v>57</v>
      </c>
      <c r="BM103" s="26" t="s">
        <v>58</v>
      </c>
      <c r="BN103" s="26">
        <f>'[1]1 квартал 2017 г'!BN102+'[1]2 квартал 2017'!BN102</f>
        <v>0</v>
      </c>
      <c r="BO103" s="26">
        <f>'[1]1 квартал 2017 г'!BO102+'[1]2 квартал 2017'!BO102</f>
        <v>0</v>
      </c>
      <c r="BP103" s="26" t="s">
        <v>59</v>
      </c>
      <c r="BQ103" s="26" t="s">
        <v>58</v>
      </c>
      <c r="BR103" s="26">
        <f>'[1]1 квартал 2017 г'!BR102+'[1]2 квартал 2017'!BR102</f>
        <v>0</v>
      </c>
      <c r="BS103" s="26">
        <f>'[1]1 квартал 2017 г'!BS102+'[1]2 квартал 2017'!BS102</f>
        <v>0</v>
      </c>
      <c r="BT103" s="26" t="s">
        <v>60</v>
      </c>
      <c r="BU103" s="26" t="s">
        <v>61</v>
      </c>
      <c r="BV103" s="26">
        <f>'[1]1 квартал 2017 г'!BV102+'[1]2 квартал 2017'!BV102</f>
        <v>0</v>
      </c>
      <c r="BW103" s="26">
        <f>'[1]1 квартал 2017 г'!BW102+'[1]2 квартал 2017'!BW102</f>
        <v>0</v>
      </c>
      <c r="BX103" s="26" t="s">
        <v>60</v>
      </c>
      <c r="BY103" s="26" t="s">
        <v>55</v>
      </c>
      <c r="BZ103" s="26">
        <f>'[1]1 квартал 2017 г'!BZ102+'[1]2 квартал 2017'!BZ102</f>
        <v>0</v>
      </c>
      <c r="CA103" s="26">
        <f>'[1]1 квартал 2017 г'!CA102+'[1]2 квартал 2017'!CA102</f>
        <v>0</v>
      </c>
      <c r="CB103" s="26" t="s">
        <v>60</v>
      </c>
      <c r="CC103" s="26" t="s">
        <v>62</v>
      </c>
      <c r="CD103" s="26">
        <f>'[1]1 квартал 2017 г'!CD102+'[1]2 квартал 2017'!CD102</f>
        <v>0</v>
      </c>
      <c r="CE103" s="26">
        <f>'[1]1 квартал 2017 г'!CE102+'[1]2 квартал 2017'!CE102</f>
        <v>0</v>
      </c>
      <c r="CF103" s="26" t="s">
        <v>60</v>
      </c>
      <c r="CG103" s="26" t="s">
        <v>62</v>
      </c>
      <c r="CH103" s="26">
        <f>'[1]1 квартал 2017 г'!CH102+'[1]2 квартал 2017'!CH102</f>
        <v>0</v>
      </c>
      <c r="CI103" s="26">
        <f>'[1]1 квартал 2017 г'!CI102+'[1]2 квартал 2017'!CI102</f>
        <v>0</v>
      </c>
      <c r="CJ103" s="26" t="s">
        <v>60</v>
      </c>
      <c r="CK103" s="26" t="s">
        <v>53</v>
      </c>
      <c r="CL103" s="26">
        <f>'[1]1 квартал 2017 г'!CL102+'[1]2 квартал 2017'!CL102</f>
        <v>0</v>
      </c>
      <c r="CM103" s="26">
        <f>'[1]1 квартал 2017 г'!CM102+'[1]2 квартал 2017'!CM102</f>
        <v>0</v>
      </c>
      <c r="CN103" s="26" t="s">
        <v>63</v>
      </c>
      <c r="CO103" s="26" t="s">
        <v>53</v>
      </c>
      <c r="CP103" s="26">
        <f>'[1]1 квартал 2017 г'!CP102+'[1]2 квартал 2017'!CP102</f>
        <v>0</v>
      </c>
      <c r="CQ103" s="26">
        <f>'[1]1 квартал 2017 г'!CQ102+'[1]2 квартал 2017'!CQ102</f>
        <v>0</v>
      </c>
      <c r="CR103" s="26" t="s">
        <v>64</v>
      </c>
      <c r="CS103" s="26" t="s">
        <v>65</v>
      </c>
      <c r="CT103" s="26">
        <f>'[1]1 квартал 2017 г'!CT102+'[1]2 квартал 2017'!CT102</f>
        <v>0</v>
      </c>
      <c r="CU103" s="26">
        <f>'[1]1 квартал 2017 г'!CU102+'[1]2 квартал 2017'!CU102</f>
        <v>0</v>
      </c>
      <c r="CV103" s="26" t="s">
        <v>64</v>
      </c>
      <c r="CW103" s="26" t="s">
        <v>53</v>
      </c>
      <c r="CX103" s="26">
        <f>'[1]1 квартал 2017 г'!CX102+'[1]2 квартал 2017'!CX102</f>
        <v>0</v>
      </c>
      <c r="CY103" s="26">
        <f>'[1]1 квартал 2017 г'!CY102+'[1]2 квартал 2017'!CY102</f>
        <v>0</v>
      </c>
      <c r="CZ103" s="26" t="s">
        <v>64</v>
      </c>
      <c r="DA103" s="26" t="s">
        <v>53</v>
      </c>
      <c r="DB103" s="26">
        <f>'[1]1 квартал 2017 г'!DB102+'[1]2 квартал 2017'!DB102</f>
        <v>0</v>
      </c>
      <c r="DC103" s="26">
        <f>'[1]1 квартал 2017 г'!DC102+'[1]2 квартал 2017'!DC102</f>
        <v>0</v>
      </c>
      <c r="DD103" s="26" t="s">
        <v>66</v>
      </c>
      <c r="DE103" s="26" t="s">
        <v>67</v>
      </c>
      <c r="DF103" s="26">
        <f>'[1]1 квартал 2017 г'!DF102+'[1]2 квартал 2017'!DF102</f>
        <v>0</v>
      </c>
      <c r="DG103" s="26">
        <f>'[1]1 квартал 2017 г'!DG102+'[1]2 квартал 2017'!DG102</f>
        <v>0</v>
      </c>
      <c r="DH103" s="26" t="s">
        <v>68</v>
      </c>
      <c r="DI103" s="26" t="s">
        <v>69</v>
      </c>
      <c r="DJ103" s="26">
        <f>'[1]1 квартал 2017 г'!DJ102+'[1]2 квартал 2017'!DJ102</f>
        <v>0</v>
      </c>
      <c r="DK103" s="26">
        <f>'[1]1 квартал 2017 г'!DK102+'[1]2 квартал 2017'!DK102</f>
        <v>0</v>
      </c>
      <c r="DL103" s="26" t="s">
        <v>70</v>
      </c>
      <c r="DM103" s="28">
        <f>'[1]1 квартал 2017 г'!DM102+'[1]2 квартал 2017'!DM102</f>
        <v>12.760999999999999</v>
      </c>
    </row>
    <row r="104" spans="1:119" customFormat="1" ht="15.75" x14ac:dyDescent="0.25">
      <c r="A104" s="19">
        <v>102</v>
      </c>
      <c r="B104" s="19">
        <v>1</v>
      </c>
      <c r="C104" s="20" t="s">
        <v>172</v>
      </c>
      <c r="D104" s="21" t="s">
        <v>42</v>
      </c>
      <c r="E104" s="30">
        <v>425.91395</v>
      </c>
      <c r="F104" s="23">
        <v>255.60396</v>
      </c>
      <c r="G104" s="23">
        <v>83.689539999999994</v>
      </c>
      <c r="H104" s="23">
        <f t="shared" si="4"/>
        <v>339.29349999999999</v>
      </c>
      <c r="I104" s="24">
        <f t="shared" si="5"/>
        <v>765.20744999999999</v>
      </c>
      <c r="J104" s="25">
        <f t="shared" si="6"/>
        <v>195.23</v>
      </c>
      <c r="K104" s="25">
        <f t="shared" si="7"/>
        <v>569.97744999999998</v>
      </c>
      <c r="L104" s="26" t="s">
        <v>43</v>
      </c>
      <c r="M104" s="26" t="s">
        <v>44</v>
      </c>
      <c r="N104" s="26">
        <f>'[1]1 квартал 2017 г'!N103+'[1]2 квартал 2017'!N103</f>
        <v>0</v>
      </c>
      <c r="O104" s="27">
        <f>'[1]1 квартал 2017 г'!O103+'[1]2 квартал 2017'!O103</f>
        <v>0</v>
      </c>
      <c r="P104" s="26" t="s">
        <v>45</v>
      </c>
      <c r="Q104" s="26" t="s">
        <v>46</v>
      </c>
      <c r="R104" s="26">
        <f>'[1]1 квартал 2017 г'!R103+'[1]2 квартал 2017'!R103</f>
        <v>0</v>
      </c>
      <c r="S104" s="26">
        <f>'[1]1 квартал 2017 г'!S103+'[1]2 квартал 2017'!S103</f>
        <v>0</v>
      </c>
      <c r="T104" s="26" t="s">
        <v>45</v>
      </c>
      <c r="U104" s="26" t="s">
        <v>47</v>
      </c>
      <c r="V104" s="19">
        <f>'[1]1 квартал 2017 г'!V103+'[1]2 квартал 2017'!V103</f>
        <v>0</v>
      </c>
      <c r="W104" s="19">
        <f>'[1]1 квартал 2017 г'!W103+'[1]2 квартал 2017'!W103</f>
        <v>0</v>
      </c>
      <c r="X104" s="19" t="s">
        <v>45</v>
      </c>
      <c r="Y104" s="19" t="s">
        <v>48</v>
      </c>
      <c r="Z104" s="19">
        <f>'[1]1 квартал 2017 г'!Z103+'[1]2 квартал 2017'!Z103</f>
        <v>0</v>
      </c>
      <c r="AA104" s="19">
        <f>'[1]1 квартал 2017 г'!AA103+'[1]2 квартал 2017'!AA103</f>
        <v>0</v>
      </c>
      <c r="AB104" s="26" t="s">
        <v>45</v>
      </c>
      <c r="AC104" s="26" t="s">
        <v>46</v>
      </c>
      <c r="AD104" s="26">
        <f>'[1]1 квартал 2017 г'!AD103+'[1]2 квартал 2017'!AD103</f>
        <v>0</v>
      </c>
      <c r="AE104" s="26">
        <f>'[1]1 квартал 2017 г'!AE103+'[1]2 квартал 2017'!AE103</f>
        <v>0</v>
      </c>
      <c r="AF104" s="26" t="s">
        <v>49</v>
      </c>
      <c r="AG104" s="26" t="s">
        <v>44</v>
      </c>
      <c r="AH104" s="26">
        <f>'[1]1 квартал 2017 г'!AH103+'[1]2 квартал 2017'!AH103</f>
        <v>2.7999999999999997E-2</v>
      </c>
      <c r="AI104" s="26">
        <f>'[1]1 квартал 2017 г'!AI103+'[1]2 квартал 2017'!AI103</f>
        <v>10.933</v>
      </c>
      <c r="AJ104" s="26" t="s">
        <v>50</v>
      </c>
      <c r="AK104" s="26" t="s">
        <v>51</v>
      </c>
      <c r="AL104" s="26">
        <f>'[1]1 квартал 2017 г'!AL103+'[1]2 квартал 2017'!AL103</f>
        <v>0</v>
      </c>
      <c r="AM104" s="28">
        <f>'[1]1 квартал 2017 г'!AM103+'[1]2 квартал 2017'!AM103</f>
        <v>0</v>
      </c>
      <c r="AN104" s="26" t="s">
        <v>52</v>
      </c>
      <c r="AO104" s="26" t="s">
        <v>53</v>
      </c>
      <c r="AP104" s="26">
        <f>'[1]1 квартал 2017 г'!AP103+'[1]2 квартал 2017'!AP103</f>
        <v>9</v>
      </c>
      <c r="AQ104" s="26">
        <f>'[1]1 квартал 2017 г'!AQ103+'[1]2 квартал 2017'!AQ103</f>
        <v>4.1109999999999998</v>
      </c>
      <c r="AR104" s="26" t="s">
        <v>54</v>
      </c>
      <c r="AS104" s="26" t="s">
        <v>55</v>
      </c>
      <c r="AT104" s="26">
        <f>'[1]1 квартал 2017 г'!AT103+'[1]2 квартал 2017'!AT103</f>
        <v>0</v>
      </c>
      <c r="AU104" s="26">
        <f>'[1]1 квартал 2017 г'!AU103+'[1]2 квартал 2017'!AU103</f>
        <v>0</v>
      </c>
      <c r="AV104" s="19"/>
      <c r="AW104" s="19"/>
      <c r="AX104" s="26">
        <f>'[1]1 квартал 2017 г'!AX103+'[1]2 квартал 2017'!AX103</f>
        <v>0</v>
      </c>
      <c r="AY104" s="26">
        <f>'[1]1 квартал 2017 г'!AY103+'[1]2 квартал 2017'!AY103</f>
        <v>0</v>
      </c>
      <c r="AZ104" s="26" t="s">
        <v>56</v>
      </c>
      <c r="BA104" s="26" t="s">
        <v>53</v>
      </c>
      <c r="BB104" s="26">
        <f>'[1]1 квартал 2017 г'!BB103+'[1]2 квартал 2017'!BB103</f>
        <v>0</v>
      </c>
      <c r="BC104" s="26">
        <f>'[1]1 квартал 2017 г'!BC103+'[1]2 квартал 2017'!BC103</f>
        <v>0</v>
      </c>
      <c r="BD104" s="26" t="s">
        <v>56</v>
      </c>
      <c r="BE104" s="26" t="s">
        <v>48</v>
      </c>
      <c r="BF104" s="26">
        <f>'[1]1 квартал 2017 г'!BF103+'[1]2 квартал 2017'!BF103</f>
        <v>0</v>
      </c>
      <c r="BG104" s="26">
        <f>'[1]1 квартал 2017 г'!BG103+'[1]2 квартал 2017'!BG103</f>
        <v>0</v>
      </c>
      <c r="BH104" s="26" t="s">
        <v>56</v>
      </c>
      <c r="BI104" s="26" t="s">
        <v>53</v>
      </c>
      <c r="BJ104" s="26">
        <f>'[1]1 квартал 2017 г'!BJ103+'[1]2 квартал 2017'!BJ103</f>
        <v>0</v>
      </c>
      <c r="BK104" s="28">
        <f>'[1]1 квартал 2017 г'!BK103+'[1]2 квартал 2017'!BK103</f>
        <v>0</v>
      </c>
      <c r="BL104" s="26" t="s">
        <v>57</v>
      </c>
      <c r="BM104" s="26" t="s">
        <v>58</v>
      </c>
      <c r="BN104" s="26">
        <f>'[1]1 квартал 2017 г'!BN103+'[1]2 квартал 2017'!BN103</f>
        <v>0</v>
      </c>
      <c r="BO104" s="26">
        <f>'[1]1 квартал 2017 г'!BO103+'[1]2 квартал 2017'!BO103</f>
        <v>0</v>
      </c>
      <c r="BP104" s="26" t="s">
        <v>59</v>
      </c>
      <c r="BQ104" s="26" t="s">
        <v>58</v>
      </c>
      <c r="BR104" s="26">
        <f>'[1]1 квартал 2017 г'!BR103+'[1]2 квартал 2017'!BR103</f>
        <v>0</v>
      </c>
      <c r="BS104" s="26">
        <f>'[1]1 квартал 2017 г'!BS103+'[1]2 квартал 2017'!BS103</f>
        <v>0</v>
      </c>
      <c r="BT104" s="26" t="s">
        <v>60</v>
      </c>
      <c r="BU104" s="26" t="s">
        <v>61</v>
      </c>
      <c r="BV104" s="26">
        <f>'[1]1 квартал 2017 г'!BV103+'[1]2 квартал 2017'!BV103</f>
        <v>0</v>
      </c>
      <c r="BW104" s="26">
        <f>'[1]1 квартал 2017 г'!BW103+'[1]2 квартал 2017'!BW103</f>
        <v>0</v>
      </c>
      <c r="BX104" s="26" t="s">
        <v>60</v>
      </c>
      <c r="BY104" s="26" t="s">
        <v>55</v>
      </c>
      <c r="BZ104" s="26">
        <f>'[1]1 квартал 2017 г'!BZ103+'[1]2 квартал 2017'!BZ103</f>
        <v>0</v>
      </c>
      <c r="CA104" s="26">
        <f>'[1]1 квартал 2017 г'!CA103+'[1]2 квартал 2017'!CA103</f>
        <v>0</v>
      </c>
      <c r="CB104" s="26" t="s">
        <v>60</v>
      </c>
      <c r="CC104" s="26" t="s">
        <v>62</v>
      </c>
      <c r="CD104" s="26">
        <f>'[1]1 квартал 2017 г'!CD103+'[1]2 квартал 2017'!CD103</f>
        <v>0</v>
      </c>
      <c r="CE104" s="26">
        <f>'[1]1 квартал 2017 г'!CE103+'[1]2 квартал 2017'!CE103</f>
        <v>0</v>
      </c>
      <c r="CF104" s="26" t="s">
        <v>60</v>
      </c>
      <c r="CG104" s="26" t="s">
        <v>62</v>
      </c>
      <c r="CH104" s="26">
        <f>'[1]1 квартал 2017 г'!CH103+'[1]2 квартал 2017'!CH103</f>
        <v>0</v>
      </c>
      <c r="CI104" s="26">
        <f>'[1]1 квартал 2017 г'!CI103+'[1]2 квартал 2017'!CI103</f>
        <v>0</v>
      </c>
      <c r="CJ104" s="26" t="s">
        <v>60</v>
      </c>
      <c r="CK104" s="26" t="s">
        <v>53</v>
      </c>
      <c r="CL104" s="26">
        <f>'[1]1 квартал 2017 г'!CL103+'[1]2 квартал 2017'!CL103</f>
        <v>0</v>
      </c>
      <c r="CM104" s="26">
        <f>'[1]1 квартал 2017 г'!CM103+'[1]2 квартал 2017'!CM103</f>
        <v>0</v>
      </c>
      <c r="CN104" s="26" t="s">
        <v>63</v>
      </c>
      <c r="CO104" s="26" t="s">
        <v>53</v>
      </c>
      <c r="CP104" s="26">
        <f>'[1]1 квартал 2017 г'!CP103+'[1]2 квартал 2017'!CP103</f>
        <v>0</v>
      </c>
      <c r="CQ104" s="26">
        <f>'[1]1 квартал 2017 г'!CQ103+'[1]2 квартал 2017'!CQ103</f>
        <v>0</v>
      </c>
      <c r="CR104" s="26" t="s">
        <v>64</v>
      </c>
      <c r="CS104" s="26" t="s">
        <v>65</v>
      </c>
      <c r="CT104" s="26">
        <f>'[1]1 квартал 2017 г'!CT103+'[1]2 квартал 2017'!CT103</f>
        <v>0</v>
      </c>
      <c r="CU104" s="26">
        <f>'[1]1 квартал 2017 г'!CU103+'[1]2 квартал 2017'!CU103</f>
        <v>0</v>
      </c>
      <c r="CV104" s="26" t="s">
        <v>64</v>
      </c>
      <c r="CW104" s="26" t="s">
        <v>53</v>
      </c>
      <c r="CX104" s="26">
        <f>'[1]1 квартал 2017 г'!CX103+'[1]2 квартал 2017'!CX103</f>
        <v>7</v>
      </c>
      <c r="CY104" s="26">
        <f>'[1]1 квартал 2017 г'!CY103+'[1]2 квартал 2017'!CY103</f>
        <v>10.693000000000001</v>
      </c>
      <c r="CZ104" s="26" t="s">
        <v>64</v>
      </c>
      <c r="DA104" s="26" t="s">
        <v>53</v>
      </c>
      <c r="DB104" s="26">
        <f>'[1]1 квартал 2017 г'!DB103+'[1]2 квартал 2017'!DB103</f>
        <v>0</v>
      </c>
      <c r="DC104" s="26">
        <f>'[1]1 квартал 2017 г'!DC103+'[1]2 квартал 2017'!DC103</f>
        <v>0</v>
      </c>
      <c r="DD104" s="26" t="s">
        <v>66</v>
      </c>
      <c r="DE104" s="26" t="s">
        <v>67</v>
      </c>
      <c r="DF104" s="26">
        <f>'[1]1 квартал 2017 г'!DF103+'[1]2 квартал 2017'!DF103</f>
        <v>0</v>
      </c>
      <c r="DG104" s="26">
        <f>'[1]1 квартал 2017 г'!DG103+'[1]2 квартал 2017'!DG103</f>
        <v>0</v>
      </c>
      <c r="DH104" s="26" t="s">
        <v>68</v>
      </c>
      <c r="DI104" s="26" t="s">
        <v>69</v>
      </c>
      <c r="DJ104" s="26">
        <f>'[1]1 квартал 2017 г'!DJ103+'[1]2 квартал 2017'!DJ103</f>
        <v>1.845</v>
      </c>
      <c r="DK104" s="26">
        <f>'[1]1 квартал 2017 г'!DK103+'[1]2 квартал 2017'!DK103</f>
        <v>147.6</v>
      </c>
      <c r="DL104" s="26" t="s">
        <v>70</v>
      </c>
      <c r="DM104" s="28">
        <f>'[1]1 квартал 2017 г'!DM103+'[1]2 квартал 2017'!DM103</f>
        <v>21.893000000000001</v>
      </c>
    </row>
    <row r="105" spans="1:119" customFormat="1" ht="15.75" x14ac:dyDescent="0.25">
      <c r="A105" s="19">
        <v>103</v>
      </c>
      <c r="B105" s="19">
        <v>1</v>
      </c>
      <c r="C105" s="20" t="s">
        <v>173</v>
      </c>
      <c r="D105" s="21" t="s">
        <v>42</v>
      </c>
      <c r="E105" s="30">
        <v>-12.21884</v>
      </c>
      <c r="F105" s="23">
        <v>90.214799999999997</v>
      </c>
      <c r="G105" s="23">
        <v>28.74682</v>
      </c>
      <c r="H105" s="23">
        <f t="shared" si="4"/>
        <v>118.96162</v>
      </c>
      <c r="I105" s="24">
        <f t="shared" si="5"/>
        <v>106.74278</v>
      </c>
      <c r="J105" s="25">
        <f t="shared" si="6"/>
        <v>10.873999999999999</v>
      </c>
      <c r="K105" s="25">
        <f t="shared" si="7"/>
        <v>95.868780000000001</v>
      </c>
      <c r="L105" s="26" t="s">
        <v>43</v>
      </c>
      <c r="M105" s="26" t="s">
        <v>44</v>
      </c>
      <c r="N105" s="26">
        <f>'[1]1 квартал 2017 г'!N104+'[1]2 квартал 2017'!N104</f>
        <v>2E-3</v>
      </c>
      <c r="O105" s="27">
        <f>'[1]1 квартал 2017 г'!O104+'[1]2 квартал 2017'!O104</f>
        <v>3.7290000000000001</v>
      </c>
      <c r="P105" s="26" t="s">
        <v>45</v>
      </c>
      <c r="Q105" s="26" t="s">
        <v>46</v>
      </c>
      <c r="R105" s="26">
        <f>'[1]1 квартал 2017 г'!R104+'[1]2 квартал 2017'!R104</f>
        <v>0</v>
      </c>
      <c r="S105" s="26">
        <f>'[1]1 квартал 2017 г'!S104+'[1]2 квартал 2017'!S104</f>
        <v>0</v>
      </c>
      <c r="T105" s="26" t="s">
        <v>45</v>
      </c>
      <c r="U105" s="26" t="s">
        <v>47</v>
      </c>
      <c r="V105" s="19">
        <f>'[1]1 квартал 2017 г'!V104+'[1]2 квартал 2017'!V104</f>
        <v>0</v>
      </c>
      <c r="W105" s="19">
        <f>'[1]1 квартал 2017 г'!W104+'[1]2 квартал 2017'!W104</f>
        <v>0</v>
      </c>
      <c r="X105" s="19" t="s">
        <v>45</v>
      </c>
      <c r="Y105" s="19" t="s">
        <v>48</v>
      </c>
      <c r="Z105" s="19">
        <f>'[1]1 квартал 2017 г'!Z104+'[1]2 квартал 2017'!Z104</f>
        <v>0</v>
      </c>
      <c r="AA105" s="19">
        <f>'[1]1 квартал 2017 г'!AA104+'[1]2 квартал 2017'!AA104</f>
        <v>0</v>
      </c>
      <c r="AB105" s="26" t="s">
        <v>45</v>
      </c>
      <c r="AC105" s="26" t="s">
        <v>46</v>
      </c>
      <c r="AD105" s="26">
        <f>'[1]1 квартал 2017 г'!AD104+'[1]2 квартал 2017'!AD104</f>
        <v>0</v>
      </c>
      <c r="AE105" s="26">
        <f>'[1]1 квартал 2017 г'!AE104+'[1]2 квартал 2017'!AE104</f>
        <v>0</v>
      </c>
      <c r="AF105" s="26" t="s">
        <v>49</v>
      </c>
      <c r="AG105" s="26" t="s">
        <v>44</v>
      </c>
      <c r="AH105" s="26">
        <f>'[1]1 квартал 2017 г'!AH104+'[1]2 квартал 2017'!AH104</f>
        <v>0</v>
      </c>
      <c r="AI105" s="26">
        <f>'[1]1 квартал 2017 г'!AI104+'[1]2 квартал 2017'!AI104</f>
        <v>0</v>
      </c>
      <c r="AJ105" s="26" t="s">
        <v>50</v>
      </c>
      <c r="AK105" s="26" t="s">
        <v>51</v>
      </c>
      <c r="AL105" s="26">
        <f>'[1]1 квартал 2017 г'!AL104+'[1]2 квартал 2017'!AL104</f>
        <v>0</v>
      </c>
      <c r="AM105" s="28">
        <f>'[1]1 квартал 2017 г'!AM104+'[1]2 квартал 2017'!AM104</f>
        <v>0</v>
      </c>
      <c r="AN105" s="26" t="s">
        <v>52</v>
      </c>
      <c r="AO105" s="26" t="s">
        <v>53</v>
      </c>
      <c r="AP105" s="26">
        <f>'[1]1 квартал 2017 г'!AP104+'[1]2 квартал 2017'!AP104</f>
        <v>5</v>
      </c>
      <c r="AQ105" s="26">
        <f>'[1]1 квартал 2017 г'!AQ104+'[1]2 квартал 2017'!AQ104</f>
        <v>3.3929999999999998</v>
      </c>
      <c r="AR105" s="26" t="s">
        <v>54</v>
      </c>
      <c r="AS105" s="26" t="s">
        <v>55</v>
      </c>
      <c r="AT105" s="26">
        <f>'[1]1 квартал 2017 г'!AT104+'[1]2 квартал 2017'!AT104</f>
        <v>0</v>
      </c>
      <c r="AU105" s="26">
        <f>'[1]1 квартал 2017 г'!AU104+'[1]2 квартал 2017'!AU104</f>
        <v>0</v>
      </c>
      <c r="AV105" s="19"/>
      <c r="AW105" s="19"/>
      <c r="AX105" s="26">
        <f>'[1]1 квартал 2017 г'!AX104+'[1]2 квартал 2017'!AX104</f>
        <v>0</v>
      </c>
      <c r="AY105" s="26">
        <f>'[1]1 квартал 2017 г'!AY104+'[1]2 квартал 2017'!AY104</f>
        <v>0</v>
      </c>
      <c r="AZ105" s="26" t="s">
        <v>56</v>
      </c>
      <c r="BA105" s="26" t="s">
        <v>53</v>
      </c>
      <c r="BB105" s="26">
        <f>'[1]1 квартал 2017 г'!BB104+'[1]2 квартал 2017'!BB104</f>
        <v>0</v>
      </c>
      <c r="BC105" s="26">
        <f>'[1]1 квартал 2017 г'!BC104+'[1]2 квартал 2017'!BC104</f>
        <v>0</v>
      </c>
      <c r="BD105" s="26" t="s">
        <v>56</v>
      </c>
      <c r="BE105" s="26" t="s">
        <v>48</v>
      </c>
      <c r="BF105" s="26">
        <f>'[1]1 квартал 2017 г'!BF104+'[1]2 квартал 2017'!BF104</f>
        <v>0</v>
      </c>
      <c r="BG105" s="26">
        <f>'[1]1 квартал 2017 г'!BG104+'[1]2 квартал 2017'!BG104</f>
        <v>0</v>
      </c>
      <c r="BH105" s="26" t="s">
        <v>56</v>
      </c>
      <c r="BI105" s="26" t="s">
        <v>53</v>
      </c>
      <c r="BJ105" s="26">
        <f>'[1]1 квартал 2017 г'!BJ104+'[1]2 квартал 2017'!BJ104</f>
        <v>0</v>
      </c>
      <c r="BK105" s="28">
        <f>'[1]1 квартал 2017 г'!BK104+'[1]2 квартал 2017'!BK104</f>
        <v>0</v>
      </c>
      <c r="BL105" s="26" t="s">
        <v>57</v>
      </c>
      <c r="BM105" s="26" t="s">
        <v>58</v>
      </c>
      <c r="BN105" s="26">
        <f>'[1]1 квартал 2017 г'!BN104+'[1]2 квартал 2017'!BN104</f>
        <v>0</v>
      </c>
      <c r="BO105" s="26">
        <f>'[1]1 квартал 2017 г'!BO104+'[1]2 квартал 2017'!BO104</f>
        <v>0</v>
      </c>
      <c r="BP105" s="26" t="s">
        <v>59</v>
      </c>
      <c r="BQ105" s="26" t="s">
        <v>58</v>
      </c>
      <c r="BR105" s="26">
        <f>'[1]1 квартал 2017 г'!BR104+'[1]2 квартал 2017'!BR104</f>
        <v>0</v>
      </c>
      <c r="BS105" s="26">
        <f>'[1]1 квартал 2017 г'!BS104+'[1]2 квартал 2017'!BS104</f>
        <v>0</v>
      </c>
      <c r="BT105" s="26" t="s">
        <v>60</v>
      </c>
      <c r="BU105" s="26" t="s">
        <v>61</v>
      </c>
      <c r="BV105" s="26">
        <f>'[1]1 квартал 2017 г'!BV104+'[1]2 квартал 2017'!BV104</f>
        <v>0</v>
      </c>
      <c r="BW105" s="26">
        <f>'[1]1 квартал 2017 г'!BW104+'[1]2 квартал 2017'!BW104</f>
        <v>0</v>
      </c>
      <c r="BX105" s="26" t="s">
        <v>60</v>
      </c>
      <c r="BY105" s="26" t="s">
        <v>55</v>
      </c>
      <c r="BZ105" s="26">
        <f>'[1]1 квартал 2017 г'!BZ104+'[1]2 квартал 2017'!BZ104</f>
        <v>0</v>
      </c>
      <c r="CA105" s="26">
        <f>'[1]1 квартал 2017 г'!CA104+'[1]2 квартал 2017'!CA104</f>
        <v>0</v>
      </c>
      <c r="CB105" s="26" t="s">
        <v>60</v>
      </c>
      <c r="CC105" s="26" t="s">
        <v>62</v>
      </c>
      <c r="CD105" s="26">
        <f>'[1]1 квартал 2017 г'!CD104+'[1]2 квартал 2017'!CD104</f>
        <v>0</v>
      </c>
      <c r="CE105" s="26">
        <f>'[1]1 квартал 2017 г'!CE104+'[1]2 квартал 2017'!CE104</f>
        <v>0</v>
      </c>
      <c r="CF105" s="26" t="s">
        <v>60</v>
      </c>
      <c r="CG105" s="26" t="s">
        <v>62</v>
      </c>
      <c r="CH105" s="26">
        <f>'[1]1 квартал 2017 г'!CH104+'[1]2 квартал 2017'!CH104</f>
        <v>0</v>
      </c>
      <c r="CI105" s="26">
        <f>'[1]1 квартал 2017 г'!CI104+'[1]2 квартал 2017'!CI104</f>
        <v>0</v>
      </c>
      <c r="CJ105" s="26" t="s">
        <v>60</v>
      </c>
      <c r="CK105" s="26" t="s">
        <v>53</v>
      </c>
      <c r="CL105" s="26">
        <f>'[1]1 квартал 2017 г'!CL104+'[1]2 квартал 2017'!CL104</f>
        <v>0</v>
      </c>
      <c r="CM105" s="26">
        <f>'[1]1 квартал 2017 г'!CM104+'[1]2 квартал 2017'!CM104</f>
        <v>0</v>
      </c>
      <c r="CN105" s="26" t="s">
        <v>63</v>
      </c>
      <c r="CO105" s="26" t="s">
        <v>53</v>
      </c>
      <c r="CP105" s="26">
        <f>'[1]1 квартал 2017 г'!CP104+'[1]2 квартал 2017'!CP104</f>
        <v>0</v>
      </c>
      <c r="CQ105" s="26">
        <f>'[1]1 квартал 2017 г'!CQ104+'[1]2 квартал 2017'!CQ104</f>
        <v>0</v>
      </c>
      <c r="CR105" s="26" t="s">
        <v>64</v>
      </c>
      <c r="CS105" s="26" t="s">
        <v>65</v>
      </c>
      <c r="CT105" s="26">
        <f>'[1]1 квартал 2017 г'!CT104+'[1]2 квартал 2017'!CT104</f>
        <v>0</v>
      </c>
      <c r="CU105" s="26">
        <f>'[1]1 квартал 2017 г'!CU104+'[1]2 квартал 2017'!CU104</f>
        <v>0</v>
      </c>
      <c r="CV105" s="26" t="s">
        <v>64</v>
      </c>
      <c r="CW105" s="26" t="s">
        <v>53</v>
      </c>
      <c r="CX105" s="26">
        <f>'[1]1 квартал 2017 г'!CX104+'[1]2 квартал 2017'!CX104</f>
        <v>1</v>
      </c>
      <c r="CY105" s="26">
        <f>'[1]1 квартал 2017 г'!CY104+'[1]2 квартал 2017'!CY104</f>
        <v>0.17799999999999999</v>
      </c>
      <c r="CZ105" s="26" t="s">
        <v>64</v>
      </c>
      <c r="DA105" s="26" t="s">
        <v>53</v>
      </c>
      <c r="DB105" s="26">
        <f>'[1]1 квартал 2017 г'!DB104+'[1]2 квартал 2017'!DB104</f>
        <v>0</v>
      </c>
      <c r="DC105" s="26">
        <f>'[1]1 квартал 2017 г'!DC104+'[1]2 квартал 2017'!DC104</f>
        <v>0</v>
      </c>
      <c r="DD105" s="26" t="s">
        <v>66</v>
      </c>
      <c r="DE105" s="26" t="s">
        <v>67</v>
      </c>
      <c r="DF105" s="26">
        <f>'[1]1 квартал 2017 г'!DF104+'[1]2 квартал 2017'!DF104</f>
        <v>0</v>
      </c>
      <c r="DG105" s="26">
        <f>'[1]1 квартал 2017 г'!DG104+'[1]2 квартал 2017'!DG104</f>
        <v>0</v>
      </c>
      <c r="DH105" s="26" t="s">
        <v>68</v>
      </c>
      <c r="DI105" s="26" t="s">
        <v>69</v>
      </c>
      <c r="DJ105" s="26">
        <f>'[1]1 квартал 2017 г'!DJ104+'[1]2 квартал 2017'!DJ104</f>
        <v>0</v>
      </c>
      <c r="DK105" s="26">
        <f>'[1]1 квартал 2017 г'!DK104+'[1]2 квартал 2017'!DK104</f>
        <v>0</v>
      </c>
      <c r="DL105" s="26" t="s">
        <v>70</v>
      </c>
      <c r="DM105" s="28">
        <f>'[1]1 квартал 2017 г'!DM104+'[1]2 квартал 2017'!DM104</f>
        <v>3.5739999999999998</v>
      </c>
    </row>
    <row r="106" spans="1:119" customFormat="1" ht="15.75" x14ac:dyDescent="0.25">
      <c r="A106" s="19">
        <v>104</v>
      </c>
      <c r="B106" s="19">
        <v>1</v>
      </c>
      <c r="C106" s="20" t="s">
        <v>174</v>
      </c>
      <c r="D106" s="21" t="s">
        <v>42</v>
      </c>
      <c r="E106" s="30">
        <v>82.225859999999997</v>
      </c>
      <c r="F106" s="23">
        <v>90.963480000000004</v>
      </c>
      <c r="G106" s="23">
        <v>2.5018600000000002</v>
      </c>
      <c r="H106" s="23">
        <f t="shared" si="4"/>
        <v>93.465339999999998</v>
      </c>
      <c r="I106" s="24">
        <f t="shared" si="5"/>
        <v>175.69119999999998</v>
      </c>
      <c r="J106" s="25">
        <f t="shared" si="6"/>
        <v>0</v>
      </c>
      <c r="K106" s="25">
        <f t="shared" si="7"/>
        <v>175.69119999999998</v>
      </c>
      <c r="L106" s="26" t="s">
        <v>43</v>
      </c>
      <c r="M106" s="26" t="s">
        <v>44</v>
      </c>
      <c r="N106" s="26">
        <f>'[1]1 квартал 2017 г'!N105+'[1]2 квартал 2017'!N105</f>
        <v>0</v>
      </c>
      <c r="O106" s="27">
        <f>'[1]1 квартал 2017 г'!O105+'[1]2 квартал 2017'!O105</f>
        <v>0</v>
      </c>
      <c r="P106" s="26" t="s">
        <v>45</v>
      </c>
      <c r="Q106" s="26" t="s">
        <v>46</v>
      </c>
      <c r="R106" s="26">
        <f>'[1]1 квартал 2017 г'!R105+'[1]2 квартал 2017'!R105</f>
        <v>0</v>
      </c>
      <c r="S106" s="26">
        <f>'[1]1 квартал 2017 г'!S105+'[1]2 квартал 2017'!S105</f>
        <v>0</v>
      </c>
      <c r="T106" s="26" t="s">
        <v>45</v>
      </c>
      <c r="U106" s="26" t="s">
        <v>47</v>
      </c>
      <c r="V106" s="19">
        <f>'[1]1 квартал 2017 г'!V105+'[1]2 квартал 2017'!V105</f>
        <v>0</v>
      </c>
      <c r="W106" s="19">
        <f>'[1]1 квартал 2017 г'!W105+'[1]2 квартал 2017'!W105</f>
        <v>0</v>
      </c>
      <c r="X106" s="19" t="s">
        <v>45</v>
      </c>
      <c r="Y106" s="19" t="s">
        <v>48</v>
      </c>
      <c r="Z106" s="19">
        <f>'[1]1 квартал 2017 г'!Z105+'[1]2 квартал 2017'!Z105</f>
        <v>0</v>
      </c>
      <c r="AA106" s="19">
        <f>'[1]1 квартал 2017 г'!AA105+'[1]2 квартал 2017'!AA105</f>
        <v>0</v>
      </c>
      <c r="AB106" s="26" t="s">
        <v>45</v>
      </c>
      <c r="AC106" s="26" t="s">
        <v>46</v>
      </c>
      <c r="AD106" s="26">
        <f>'[1]1 квартал 2017 г'!AD105+'[1]2 квартал 2017'!AD105</f>
        <v>0</v>
      </c>
      <c r="AE106" s="26">
        <f>'[1]1 квартал 2017 г'!AE105+'[1]2 квартал 2017'!AE105</f>
        <v>0</v>
      </c>
      <c r="AF106" s="26" t="s">
        <v>49</v>
      </c>
      <c r="AG106" s="26" t="s">
        <v>44</v>
      </c>
      <c r="AH106" s="26">
        <f>'[1]1 квартал 2017 г'!AH105+'[1]2 квартал 2017'!AH105</f>
        <v>0</v>
      </c>
      <c r="AI106" s="26">
        <f>'[1]1 квартал 2017 г'!AI105+'[1]2 квартал 2017'!AI105</f>
        <v>0</v>
      </c>
      <c r="AJ106" s="26" t="s">
        <v>50</v>
      </c>
      <c r="AK106" s="26" t="s">
        <v>51</v>
      </c>
      <c r="AL106" s="26">
        <f>'[1]1 квартал 2017 г'!AL105+'[1]2 квартал 2017'!AL105</f>
        <v>0</v>
      </c>
      <c r="AM106" s="28">
        <f>'[1]1 квартал 2017 г'!AM105+'[1]2 квартал 2017'!AM105</f>
        <v>0</v>
      </c>
      <c r="AN106" s="26" t="s">
        <v>52</v>
      </c>
      <c r="AO106" s="26" t="s">
        <v>53</v>
      </c>
      <c r="AP106" s="26">
        <f>'[1]1 квартал 2017 г'!AP105+'[1]2 квартал 2017'!AP105</f>
        <v>0</v>
      </c>
      <c r="AQ106" s="26">
        <f>'[1]1 квартал 2017 г'!AQ105+'[1]2 квартал 2017'!AQ105</f>
        <v>0</v>
      </c>
      <c r="AR106" s="26" t="s">
        <v>54</v>
      </c>
      <c r="AS106" s="26" t="s">
        <v>55</v>
      </c>
      <c r="AT106" s="26">
        <f>'[1]1 квартал 2017 г'!AT105+'[1]2 квартал 2017'!AT105</f>
        <v>0</v>
      </c>
      <c r="AU106" s="26">
        <f>'[1]1 квартал 2017 г'!AU105+'[1]2 квартал 2017'!AU105</f>
        <v>0</v>
      </c>
      <c r="AV106" s="19"/>
      <c r="AW106" s="19"/>
      <c r="AX106" s="26">
        <f>'[1]1 квартал 2017 г'!AX105+'[1]2 квартал 2017'!AX105</f>
        <v>0</v>
      </c>
      <c r="AY106" s="26">
        <f>'[1]1 квартал 2017 г'!AY105+'[1]2 квартал 2017'!AY105</f>
        <v>0</v>
      </c>
      <c r="AZ106" s="26" t="s">
        <v>56</v>
      </c>
      <c r="BA106" s="26" t="s">
        <v>53</v>
      </c>
      <c r="BB106" s="26">
        <f>'[1]1 квартал 2017 г'!BB105+'[1]2 квартал 2017'!BB105</f>
        <v>0</v>
      </c>
      <c r="BC106" s="26">
        <f>'[1]1 квартал 2017 г'!BC105+'[1]2 квартал 2017'!BC105</f>
        <v>0</v>
      </c>
      <c r="BD106" s="26" t="s">
        <v>56</v>
      </c>
      <c r="BE106" s="26" t="s">
        <v>48</v>
      </c>
      <c r="BF106" s="26">
        <f>'[1]1 квартал 2017 г'!BF105+'[1]2 квартал 2017'!BF105</f>
        <v>0</v>
      </c>
      <c r="BG106" s="26">
        <f>'[1]1 квартал 2017 г'!BG105+'[1]2 квартал 2017'!BG105</f>
        <v>0</v>
      </c>
      <c r="BH106" s="26" t="s">
        <v>56</v>
      </c>
      <c r="BI106" s="26" t="s">
        <v>53</v>
      </c>
      <c r="BJ106" s="26">
        <f>'[1]1 квартал 2017 г'!BJ105+'[1]2 квартал 2017'!BJ105</f>
        <v>0</v>
      </c>
      <c r="BK106" s="28">
        <f>'[1]1 квартал 2017 г'!BK105+'[1]2 квартал 2017'!BK105</f>
        <v>0</v>
      </c>
      <c r="BL106" s="26" t="s">
        <v>57</v>
      </c>
      <c r="BM106" s="26" t="s">
        <v>58</v>
      </c>
      <c r="BN106" s="26">
        <f>'[1]1 квартал 2017 г'!BN105+'[1]2 квартал 2017'!BN105</f>
        <v>0</v>
      </c>
      <c r="BO106" s="26">
        <f>'[1]1 квартал 2017 г'!BO105+'[1]2 квартал 2017'!BO105</f>
        <v>0</v>
      </c>
      <c r="BP106" s="26" t="s">
        <v>59</v>
      </c>
      <c r="BQ106" s="26" t="s">
        <v>58</v>
      </c>
      <c r="BR106" s="26">
        <f>'[1]1 квартал 2017 г'!BR105+'[1]2 квартал 2017'!BR105</f>
        <v>0</v>
      </c>
      <c r="BS106" s="26">
        <f>'[1]1 квартал 2017 г'!BS105+'[1]2 квартал 2017'!BS105</f>
        <v>0</v>
      </c>
      <c r="BT106" s="26" t="s">
        <v>60</v>
      </c>
      <c r="BU106" s="26" t="s">
        <v>61</v>
      </c>
      <c r="BV106" s="26">
        <f>'[1]1 квартал 2017 г'!BV105+'[1]2 квартал 2017'!BV105</f>
        <v>0</v>
      </c>
      <c r="BW106" s="26">
        <f>'[1]1 квартал 2017 г'!BW105+'[1]2 квартал 2017'!BW105</f>
        <v>0</v>
      </c>
      <c r="BX106" s="26" t="s">
        <v>60</v>
      </c>
      <c r="BY106" s="26" t="s">
        <v>55</v>
      </c>
      <c r="BZ106" s="26">
        <f>'[1]1 квартал 2017 г'!BZ105+'[1]2 квартал 2017'!BZ105</f>
        <v>0</v>
      </c>
      <c r="CA106" s="26">
        <f>'[1]1 квартал 2017 г'!CA105+'[1]2 квартал 2017'!CA105</f>
        <v>0</v>
      </c>
      <c r="CB106" s="26" t="s">
        <v>60</v>
      </c>
      <c r="CC106" s="26" t="s">
        <v>62</v>
      </c>
      <c r="CD106" s="26">
        <f>'[1]1 квартал 2017 г'!CD105+'[1]2 квартал 2017'!CD105</f>
        <v>0</v>
      </c>
      <c r="CE106" s="26">
        <f>'[1]1 квартал 2017 г'!CE105+'[1]2 квартал 2017'!CE105</f>
        <v>0</v>
      </c>
      <c r="CF106" s="26" t="s">
        <v>60</v>
      </c>
      <c r="CG106" s="26" t="s">
        <v>62</v>
      </c>
      <c r="CH106" s="26">
        <f>'[1]1 квартал 2017 г'!CH105+'[1]2 квартал 2017'!CH105</f>
        <v>0</v>
      </c>
      <c r="CI106" s="26">
        <f>'[1]1 квартал 2017 г'!CI105+'[1]2 квартал 2017'!CI105</f>
        <v>0</v>
      </c>
      <c r="CJ106" s="26" t="s">
        <v>60</v>
      </c>
      <c r="CK106" s="26" t="s">
        <v>53</v>
      </c>
      <c r="CL106" s="26">
        <f>'[1]1 квартал 2017 г'!CL105+'[1]2 квартал 2017'!CL105</f>
        <v>0</v>
      </c>
      <c r="CM106" s="26">
        <f>'[1]1 квартал 2017 г'!CM105+'[1]2 квартал 2017'!CM105</f>
        <v>0</v>
      </c>
      <c r="CN106" s="26" t="s">
        <v>63</v>
      </c>
      <c r="CO106" s="26" t="s">
        <v>53</v>
      </c>
      <c r="CP106" s="26">
        <f>'[1]1 квартал 2017 г'!CP105+'[1]2 квартал 2017'!CP105</f>
        <v>0</v>
      </c>
      <c r="CQ106" s="26">
        <f>'[1]1 квартал 2017 г'!CQ105+'[1]2 квартал 2017'!CQ105</f>
        <v>0</v>
      </c>
      <c r="CR106" s="26" t="s">
        <v>64</v>
      </c>
      <c r="CS106" s="26" t="s">
        <v>65</v>
      </c>
      <c r="CT106" s="26">
        <f>'[1]1 квартал 2017 г'!CT105+'[1]2 квартал 2017'!CT105</f>
        <v>0</v>
      </c>
      <c r="CU106" s="26">
        <f>'[1]1 квартал 2017 г'!CU105+'[1]2 квартал 2017'!CU105</f>
        <v>0</v>
      </c>
      <c r="CV106" s="26" t="s">
        <v>64</v>
      </c>
      <c r="CW106" s="26" t="s">
        <v>53</v>
      </c>
      <c r="CX106" s="26">
        <f>'[1]1 квартал 2017 г'!CX105+'[1]2 квартал 2017'!CX105</f>
        <v>0</v>
      </c>
      <c r="CY106" s="26">
        <f>'[1]1 квартал 2017 г'!CY105+'[1]2 квартал 2017'!CY105</f>
        <v>0</v>
      </c>
      <c r="CZ106" s="26" t="s">
        <v>64</v>
      </c>
      <c r="DA106" s="26" t="s">
        <v>53</v>
      </c>
      <c r="DB106" s="26">
        <f>'[1]1 квартал 2017 г'!DB105+'[1]2 квартал 2017'!DB105</f>
        <v>0</v>
      </c>
      <c r="DC106" s="26">
        <f>'[1]1 квартал 2017 г'!DC105+'[1]2 квартал 2017'!DC105</f>
        <v>0</v>
      </c>
      <c r="DD106" s="26" t="s">
        <v>66</v>
      </c>
      <c r="DE106" s="26" t="s">
        <v>67</v>
      </c>
      <c r="DF106" s="26">
        <f>'[1]1 квартал 2017 г'!DF105+'[1]2 квартал 2017'!DF105</f>
        <v>0</v>
      </c>
      <c r="DG106" s="26">
        <f>'[1]1 квартал 2017 г'!DG105+'[1]2 квартал 2017'!DG105</f>
        <v>0</v>
      </c>
      <c r="DH106" s="26" t="s">
        <v>68</v>
      </c>
      <c r="DI106" s="26" t="s">
        <v>69</v>
      </c>
      <c r="DJ106" s="26">
        <f>'[1]1 квартал 2017 г'!DJ105+'[1]2 квартал 2017'!DJ105</f>
        <v>0</v>
      </c>
      <c r="DK106" s="26">
        <f>'[1]1 квартал 2017 г'!DK105+'[1]2 квартал 2017'!DK105</f>
        <v>0</v>
      </c>
      <c r="DL106" s="26" t="s">
        <v>70</v>
      </c>
      <c r="DM106" s="28">
        <f>'[1]1 квартал 2017 г'!DM105+'[1]2 квартал 2017'!DM105</f>
        <v>0</v>
      </c>
    </row>
    <row r="107" spans="1:119" customFormat="1" ht="15.75" x14ac:dyDescent="0.25">
      <c r="A107" s="19">
        <v>105</v>
      </c>
      <c r="B107" s="19">
        <v>1</v>
      </c>
      <c r="C107" s="20" t="s">
        <v>175</v>
      </c>
      <c r="D107" s="21" t="s">
        <v>42</v>
      </c>
      <c r="E107" s="30">
        <v>277.17514999999997</v>
      </c>
      <c r="F107" s="23">
        <v>284.13528000000002</v>
      </c>
      <c r="G107" s="23">
        <v>42.076030000000003</v>
      </c>
      <c r="H107" s="23">
        <f t="shared" si="4"/>
        <v>326.21131000000003</v>
      </c>
      <c r="I107" s="24">
        <f t="shared" si="5"/>
        <v>603.38645999999994</v>
      </c>
      <c r="J107" s="25">
        <f t="shared" si="6"/>
        <v>120.56800000000001</v>
      </c>
      <c r="K107" s="25">
        <f t="shared" si="7"/>
        <v>482.81845999999996</v>
      </c>
      <c r="L107" s="26" t="s">
        <v>43</v>
      </c>
      <c r="M107" s="26" t="s">
        <v>44</v>
      </c>
      <c r="N107" s="26">
        <f>'[1]1 квартал 2017 г'!N106+'[1]2 квартал 2017'!N106</f>
        <v>0</v>
      </c>
      <c r="O107" s="27">
        <f>'[1]1 квартал 2017 г'!O106+'[1]2 квартал 2017'!O106</f>
        <v>0</v>
      </c>
      <c r="P107" s="26" t="s">
        <v>45</v>
      </c>
      <c r="Q107" s="26" t="s">
        <v>46</v>
      </c>
      <c r="R107" s="26">
        <f>'[1]1 квартал 2017 г'!R106+'[1]2 квартал 2017'!R106</f>
        <v>0</v>
      </c>
      <c r="S107" s="26">
        <f>'[1]1 квартал 2017 г'!S106+'[1]2 квартал 2017'!S106</f>
        <v>0</v>
      </c>
      <c r="T107" s="26" t="s">
        <v>45</v>
      </c>
      <c r="U107" s="26" t="s">
        <v>47</v>
      </c>
      <c r="V107" s="19">
        <f>'[1]1 квартал 2017 г'!V106+'[1]2 квартал 2017'!V106</f>
        <v>0</v>
      </c>
      <c r="W107" s="19">
        <f>'[1]1 квартал 2017 г'!W106+'[1]2 квартал 2017'!W106</f>
        <v>0</v>
      </c>
      <c r="X107" s="19" t="s">
        <v>45</v>
      </c>
      <c r="Y107" s="19" t="s">
        <v>48</v>
      </c>
      <c r="Z107" s="19">
        <f>'[1]1 квартал 2017 г'!Z106+'[1]2 квартал 2017'!Z106</f>
        <v>0</v>
      </c>
      <c r="AA107" s="19">
        <f>'[1]1 квартал 2017 г'!AA106+'[1]2 квартал 2017'!AA106</f>
        <v>0</v>
      </c>
      <c r="AB107" s="26" t="s">
        <v>45</v>
      </c>
      <c r="AC107" s="26" t="s">
        <v>46</v>
      </c>
      <c r="AD107" s="26">
        <f>'[1]1 квартал 2017 г'!AD106+'[1]2 квартал 2017'!AD106</f>
        <v>0</v>
      </c>
      <c r="AE107" s="26">
        <f>'[1]1 квартал 2017 г'!AE106+'[1]2 квартал 2017'!AE106</f>
        <v>0</v>
      </c>
      <c r="AF107" s="26" t="s">
        <v>49</v>
      </c>
      <c r="AG107" s="26" t="s">
        <v>44</v>
      </c>
      <c r="AH107" s="26">
        <f>'[1]1 квартал 2017 г'!AH106+'[1]2 квартал 2017'!AH106</f>
        <v>0</v>
      </c>
      <c r="AI107" s="26">
        <f>'[1]1 квартал 2017 г'!AI106+'[1]2 квартал 2017'!AI106</f>
        <v>0</v>
      </c>
      <c r="AJ107" s="26" t="s">
        <v>50</v>
      </c>
      <c r="AK107" s="26" t="s">
        <v>51</v>
      </c>
      <c r="AL107" s="26">
        <f>'[1]1 квартал 2017 г'!AL106+'[1]2 квартал 2017'!AL106</f>
        <v>0</v>
      </c>
      <c r="AM107" s="28">
        <f>'[1]1 квартал 2017 г'!AM106+'[1]2 квартал 2017'!AM106</f>
        <v>0</v>
      </c>
      <c r="AN107" s="26" t="s">
        <v>52</v>
      </c>
      <c r="AO107" s="26" t="s">
        <v>53</v>
      </c>
      <c r="AP107" s="26">
        <f>'[1]1 квартал 2017 г'!AP106+'[1]2 квартал 2017'!AP106</f>
        <v>0</v>
      </c>
      <c r="AQ107" s="26">
        <f>'[1]1 квартал 2017 г'!AQ106+'[1]2 квартал 2017'!AQ106</f>
        <v>0</v>
      </c>
      <c r="AR107" s="26" t="s">
        <v>54</v>
      </c>
      <c r="AS107" s="26" t="s">
        <v>55</v>
      </c>
      <c r="AT107" s="26">
        <f>'[1]1 квартал 2017 г'!AT106+'[1]2 квартал 2017'!AT106</f>
        <v>0</v>
      </c>
      <c r="AU107" s="26">
        <f>'[1]1 квартал 2017 г'!AU106+'[1]2 квартал 2017'!AU106</f>
        <v>0</v>
      </c>
      <c r="AV107" s="19"/>
      <c r="AW107" s="19"/>
      <c r="AX107" s="26">
        <f>'[1]1 квартал 2017 г'!AX106+'[1]2 квартал 2017'!AX106</f>
        <v>0</v>
      </c>
      <c r="AY107" s="26">
        <f>'[1]1 квартал 2017 г'!AY106+'[1]2 квартал 2017'!AY106</f>
        <v>0</v>
      </c>
      <c r="AZ107" s="26" t="s">
        <v>56</v>
      </c>
      <c r="BA107" s="26" t="s">
        <v>53</v>
      </c>
      <c r="BB107" s="26">
        <f>'[1]1 квартал 2017 г'!BB106+'[1]2 квартал 2017'!BB106</f>
        <v>0</v>
      </c>
      <c r="BC107" s="26">
        <f>'[1]1 квартал 2017 г'!BC106+'[1]2 квартал 2017'!BC106</f>
        <v>0</v>
      </c>
      <c r="BD107" s="26" t="s">
        <v>56</v>
      </c>
      <c r="BE107" s="26" t="s">
        <v>48</v>
      </c>
      <c r="BF107" s="26">
        <f>'[1]1 квартал 2017 г'!BF106+'[1]2 квартал 2017'!BF106</f>
        <v>0</v>
      </c>
      <c r="BG107" s="26">
        <f>'[1]1 квартал 2017 г'!BG106+'[1]2 квартал 2017'!BG106</f>
        <v>0</v>
      </c>
      <c r="BH107" s="26" t="s">
        <v>56</v>
      </c>
      <c r="BI107" s="26" t="s">
        <v>53</v>
      </c>
      <c r="BJ107" s="26">
        <f>'[1]1 квартал 2017 г'!BJ106+'[1]2 квартал 2017'!BJ106</f>
        <v>0</v>
      </c>
      <c r="BK107" s="28">
        <f>'[1]1 квартал 2017 г'!BK106+'[1]2 квартал 2017'!BK106</f>
        <v>0</v>
      </c>
      <c r="BL107" s="26" t="s">
        <v>57</v>
      </c>
      <c r="BM107" s="26" t="s">
        <v>58</v>
      </c>
      <c r="BN107" s="26">
        <f>'[1]1 квартал 2017 г'!BN106+'[1]2 квартал 2017'!BN106</f>
        <v>0</v>
      </c>
      <c r="BO107" s="26">
        <f>'[1]1 квартал 2017 г'!BO106+'[1]2 квартал 2017'!BO106</f>
        <v>0</v>
      </c>
      <c r="BP107" s="26" t="s">
        <v>59</v>
      </c>
      <c r="BQ107" s="26" t="s">
        <v>58</v>
      </c>
      <c r="BR107" s="26">
        <f>'[1]1 квартал 2017 г'!BR106+'[1]2 квартал 2017'!BR106</f>
        <v>0</v>
      </c>
      <c r="BS107" s="26">
        <f>'[1]1 квартал 2017 г'!BS106+'[1]2 квартал 2017'!BS106</f>
        <v>0</v>
      </c>
      <c r="BT107" s="26" t="s">
        <v>60</v>
      </c>
      <c r="BU107" s="26" t="s">
        <v>61</v>
      </c>
      <c r="BV107" s="26">
        <f>'[1]1 квартал 2017 г'!BV106+'[1]2 квартал 2017'!BV106</f>
        <v>0</v>
      </c>
      <c r="BW107" s="26">
        <f>'[1]1 квартал 2017 г'!BW106+'[1]2 квартал 2017'!BW106</f>
        <v>0</v>
      </c>
      <c r="BX107" s="26" t="s">
        <v>60</v>
      </c>
      <c r="BY107" s="26" t="s">
        <v>55</v>
      </c>
      <c r="BZ107" s="26">
        <f>'[1]1 квартал 2017 г'!BZ106+'[1]2 квартал 2017'!BZ106</f>
        <v>0</v>
      </c>
      <c r="CA107" s="26">
        <f>'[1]1 квартал 2017 г'!CA106+'[1]2 квартал 2017'!CA106</f>
        <v>0</v>
      </c>
      <c r="CB107" s="26" t="s">
        <v>60</v>
      </c>
      <c r="CC107" s="26" t="s">
        <v>62</v>
      </c>
      <c r="CD107" s="26">
        <f>'[1]1 квартал 2017 г'!CD106+'[1]2 квартал 2017'!CD106</f>
        <v>0</v>
      </c>
      <c r="CE107" s="26">
        <f>'[1]1 квартал 2017 г'!CE106+'[1]2 квартал 2017'!CE106</f>
        <v>0</v>
      </c>
      <c r="CF107" s="26" t="s">
        <v>60</v>
      </c>
      <c r="CG107" s="26" t="s">
        <v>62</v>
      </c>
      <c r="CH107" s="26">
        <f>'[1]1 квартал 2017 г'!CH106+'[1]2 квартал 2017'!CH106</f>
        <v>0</v>
      </c>
      <c r="CI107" s="26">
        <f>'[1]1 квартал 2017 г'!CI106+'[1]2 квартал 2017'!CI106</f>
        <v>0</v>
      </c>
      <c r="CJ107" s="26" t="s">
        <v>60</v>
      </c>
      <c r="CK107" s="26" t="s">
        <v>53</v>
      </c>
      <c r="CL107" s="26">
        <f>'[1]1 квартал 2017 г'!CL106+'[1]2 квартал 2017'!CL106</f>
        <v>0</v>
      </c>
      <c r="CM107" s="26">
        <f>'[1]1 квартал 2017 г'!CM106+'[1]2 квартал 2017'!CM106</f>
        <v>0</v>
      </c>
      <c r="CN107" s="26" t="s">
        <v>63</v>
      </c>
      <c r="CO107" s="26" t="s">
        <v>53</v>
      </c>
      <c r="CP107" s="26">
        <f>'[1]1 квартал 2017 г'!CP106+'[1]2 квартал 2017'!CP106</f>
        <v>0</v>
      </c>
      <c r="CQ107" s="26">
        <f>'[1]1 квартал 2017 г'!CQ106+'[1]2 квартал 2017'!CQ106</f>
        <v>0</v>
      </c>
      <c r="CR107" s="26" t="s">
        <v>64</v>
      </c>
      <c r="CS107" s="26" t="s">
        <v>65</v>
      </c>
      <c r="CT107" s="26">
        <f>'[1]1 квартал 2017 г'!CT106+'[1]2 квартал 2017'!CT106</f>
        <v>0</v>
      </c>
      <c r="CU107" s="26">
        <f>'[1]1 квартал 2017 г'!CU106+'[1]2 квартал 2017'!CU106</f>
        <v>0</v>
      </c>
      <c r="CV107" s="26" t="s">
        <v>64</v>
      </c>
      <c r="CW107" s="26" t="s">
        <v>53</v>
      </c>
      <c r="CX107" s="26">
        <f>'[1]1 квартал 2017 г'!CX106+'[1]2 квартал 2017'!CX106</f>
        <v>1</v>
      </c>
      <c r="CY107" s="26">
        <f>'[1]1 квартал 2017 г'!CY106+'[1]2 квартал 2017'!CY106</f>
        <v>0.96799999999999997</v>
      </c>
      <c r="CZ107" s="26" t="s">
        <v>64</v>
      </c>
      <c r="DA107" s="26" t="s">
        <v>53</v>
      </c>
      <c r="DB107" s="26">
        <f>'[1]1 квартал 2017 г'!DB106+'[1]2 квартал 2017'!DB106</f>
        <v>0</v>
      </c>
      <c r="DC107" s="26">
        <f>'[1]1 квартал 2017 г'!DC106+'[1]2 квартал 2017'!DC106</f>
        <v>0</v>
      </c>
      <c r="DD107" s="26" t="s">
        <v>66</v>
      </c>
      <c r="DE107" s="26" t="s">
        <v>67</v>
      </c>
      <c r="DF107" s="26">
        <f>'[1]1 квартал 2017 г'!DF106+'[1]2 квартал 2017'!DF106</f>
        <v>0</v>
      </c>
      <c r="DG107" s="26">
        <f>'[1]1 квартал 2017 г'!DG106+'[1]2 квартал 2017'!DG106</f>
        <v>0</v>
      </c>
      <c r="DH107" s="26" t="s">
        <v>68</v>
      </c>
      <c r="DI107" s="26" t="s">
        <v>69</v>
      </c>
      <c r="DJ107" s="26">
        <f>'[1]1 квартал 2017 г'!DJ106+'[1]2 квартал 2017'!DJ106</f>
        <v>1.4950000000000001</v>
      </c>
      <c r="DK107" s="26">
        <f>'[1]1 квартал 2017 г'!DK106+'[1]2 квартал 2017'!DK106</f>
        <v>119.60000000000001</v>
      </c>
      <c r="DL107" s="26" t="s">
        <v>70</v>
      </c>
      <c r="DM107" s="28">
        <f>'[1]1 квартал 2017 г'!DM106+'[1]2 квартал 2017'!DM106</f>
        <v>0</v>
      </c>
    </row>
    <row r="108" spans="1:119" customFormat="1" ht="15.75" x14ac:dyDescent="0.25">
      <c r="A108" s="19">
        <v>106</v>
      </c>
      <c r="B108" s="19">
        <v>1</v>
      </c>
      <c r="C108" s="20" t="s">
        <v>176</v>
      </c>
      <c r="D108" s="21" t="s">
        <v>42</v>
      </c>
      <c r="E108" s="30">
        <v>161.37530000000007</v>
      </c>
      <c r="F108" s="23">
        <v>117.1386</v>
      </c>
      <c r="G108" s="23">
        <v>26.693470000000001</v>
      </c>
      <c r="H108" s="23">
        <f t="shared" si="4"/>
        <v>143.83206999999999</v>
      </c>
      <c r="I108" s="24">
        <f t="shared" si="5"/>
        <v>305.20737000000008</v>
      </c>
      <c r="J108" s="25">
        <f t="shared" si="6"/>
        <v>10.931000000000001</v>
      </c>
      <c r="K108" s="25">
        <f t="shared" si="7"/>
        <v>294.2763700000001</v>
      </c>
      <c r="L108" s="26" t="s">
        <v>43</v>
      </c>
      <c r="M108" s="26" t="s">
        <v>44</v>
      </c>
      <c r="N108" s="26">
        <f>'[1]1 квартал 2017 г'!N107+'[1]2 квартал 2017'!N107</f>
        <v>0</v>
      </c>
      <c r="O108" s="27">
        <f>'[1]1 квартал 2017 г'!O107+'[1]2 квартал 2017'!O107</f>
        <v>0</v>
      </c>
      <c r="P108" s="26" t="s">
        <v>45</v>
      </c>
      <c r="Q108" s="26" t="s">
        <v>46</v>
      </c>
      <c r="R108" s="26">
        <f>'[1]1 квартал 2017 г'!R107+'[1]2 квартал 2017'!R107</f>
        <v>0</v>
      </c>
      <c r="S108" s="26">
        <f>'[1]1 квартал 2017 г'!S107+'[1]2 квартал 2017'!S107</f>
        <v>0</v>
      </c>
      <c r="T108" s="26" t="s">
        <v>45</v>
      </c>
      <c r="U108" s="26" t="s">
        <v>47</v>
      </c>
      <c r="V108" s="19">
        <f>'[1]1 квартал 2017 г'!V107+'[1]2 квартал 2017'!V107</f>
        <v>0</v>
      </c>
      <c r="W108" s="19">
        <f>'[1]1 квартал 2017 г'!W107+'[1]2 квартал 2017'!W107</f>
        <v>0</v>
      </c>
      <c r="X108" s="19" t="s">
        <v>45</v>
      </c>
      <c r="Y108" s="19" t="s">
        <v>48</v>
      </c>
      <c r="Z108" s="19">
        <f>'[1]1 квартал 2017 г'!Z107+'[1]2 квартал 2017'!Z107</f>
        <v>0</v>
      </c>
      <c r="AA108" s="19">
        <f>'[1]1 квартал 2017 г'!AA107+'[1]2 квартал 2017'!AA107</f>
        <v>0</v>
      </c>
      <c r="AB108" s="26" t="s">
        <v>45</v>
      </c>
      <c r="AC108" s="26" t="s">
        <v>46</v>
      </c>
      <c r="AD108" s="26">
        <f>'[1]1 квартал 2017 г'!AD107+'[1]2 квартал 2017'!AD107</f>
        <v>0</v>
      </c>
      <c r="AE108" s="26">
        <f>'[1]1 квартал 2017 г'!AE107+'[1]2 квартал 2017'!AE107</f>
        <v>0</v>
      </c>
      <c r="AF108" s="26" t="s">
        <v>49</v>
      </c>
      <c r="AG108" s="26" t="s">
        <v>44</v>
      </c>
      <c r="AH108" s="26">
        <f>'[1]1 квартал 2017 г'!AH107+'[1]2 квартал 2017'!AH107</f>
        <v>2.1999999999999999E-2</v>
      </c>
      <c r="AI108" s="26">
        <f>'[1]1 квартал 2017 г'!AI107+'[1]2 квартал 2017'!AI107</f>
        <v>5.0170000000000003</v>
      </c>
      <c r="AJ108" s="26" t="s">
        <v>50</v>
      </c>
      <c r="AK108" s="26" t="s">
        <v>51</v>
      </c>
      <c r="AL108" s="26">
        <f>'[1]1 квартал 2017 г'!AL107+'[1]2 квартал 2017'!AL107</f>
        <v>0</v>
      </c>
      <c r="AM108" s="28">
        <f>'[1]1 квартал 2017 г'!AM107+'[1]2 квартал 2017'!AM107</f>
        <v>0</v>
      </c>
      <c r="AN108" s="26" t="s">
        <v>52</v>
      </c>
      <c r="AO108" s="26" t="s">
        <v>53</v>
      </c>
      <c r="AP108" s="26">
        <f>'[1]1 квартал 2017 г'!AP107+'[1]2 квартал 2017'!AP107</f>
        <v>2</v>
      </c>
      <c r="AQ108" s="26">
        <f>'[1]1 квартал 2017 г'!AQ107+'[1]2 квартал 2017'!AQ107</f>
        <v>1.841</v>
      </c>
      <c r="AR108" s="26" t="s">
        <v>54</v>
      </c>
      <c r="AS108" s="26" t="s">
        <v>55</v>
      </c>
      <c r="AT108" s="26">
        <f>'[1]1 квартал 2017 г'!AT107+'[1]2 квартал 2017'!AT107</f>
        <v>0</v>
      </c>
      <c r="AU108" s="26">
        <f>'[1]1 квартал 2017 г'!AU107+'[1]2 квартал 2017'!AU107</f>
        <v>0</v>
      </c>
      <c r="AV108" s="19"/>
      <c r="AW108" s="19"/>
      <c r="AX108" s="26">
        <f>'[1]1 квартал 2017 г'!AX107+'[1]2 квартал 2017'!AX107</f>
        <v>0</v>
      </c>
      <c r="AY108" s="26">
        <f>'[1]1 квартал 2017 г'!AY107+'[1]2 квартал 2017'!AY107</f>
        <v>0</v>
      </c>
      <c r="AZ108" s="26" t="s">
        <v>56</v>
      </c>
      <c r="BA108" s="26" t="s">
        <v>53</v>
      </c>
      <c r="BB108" s="26">
        <f>'[1]1 квартал 2017 г'!BB107+'[1]2 квартал 2017'!BB107</f>
        <v>0</v>
      </c>
      <c r="BC108" s="26">
        <f>'[1]1 квартал 2017 г'!BC107+'[1]2 квартал 2017'!BC107</f>
        <v>0</v>
      </c>
      <c r="BD108" s="26" t="s">
        <v>56</v>
      </c>
      <c r="BE108" s="26" t="s">
        <v>48</v>
      </c>
      <c r="BF108" s="26">
        <f>'[1]1 квартал 2017 г'!BF107+'[1]2 квартал 2017'!BF107</f>
        <v>0</v>
      </c>
      <c r="BG108" s="26">
        <f>'[1]1 квартал 2017 г'!BG107+'[1]2 квартал 2017'!BG107</f>
        <v>0</v>
      </c>
      <c r="BH108" s="26" t="s">
        <v>56</v>
      </c>
      <c r="BI108" s="26" t="s">
        <v>53</v>
      </c>
      <c r="BJ108" s="26">
        <f>'[1]1 квартал 2017 г'!BJ107+'[1]2 квартал 2017'!BJ107</f>
        <v>0</v>
      </c>
      <c r="BK108" s="28">
        <f>'[1]1 квартал 2017 г'!BK107+'[1]2 квартал 2017'!BK107</f>
        <v>0</v>
      </c>
      <c r="BL108" s="26" t="s">
        <v>57</v>
      </c>
      <c r="BM108" s="26" t="s">
        <v>58</v>
      </c>
      <c r="BN108" s="26">
        <f>'[1]1 квартал 2017 г'!BN107+'[1]2 квартал 2017'!BN107</f>
        <v>0</v>
      </c>
      <c r="BO108" s="26">
        <f>'[1]1 квартал 2017 г'!BO107+'[1]2 квартал 2017'!BO107</f>
        <v>0</v>
      </c>
      <c r="BP108" s="26" t="s">
        <v>59</v>
      </c>
      <c r="BQ108" s="26" t="s">
        <v>58</v>
      </c>
      <c r="BR108" s="26">
        <f>'[1]1 квартал 2017 г'!BR107+'[1]2 квартал 2017'!BR107</f>
        <v>0</v>
      </c>
      <c r="BS108" s="26">
        <f>'[1]1 квартал 2017 г'!BS107+'[1]2 квартал 2017'!BS107</f>
        <v>0</v>
      </c>
      <c r="BT108" s="26" t="s">
        <v>60</v>
      </c>
      <c r="BU108" s="26" t="s">
        <v>61</v>
      </c>
      <c r="BV108" s="26">
        <f>'[1]1 квартал 2017 г'!BV107+'[1]2 квартал 2017'!BV107</f>
        <v>0</v>
      </c>
      <c r="BW108" s="26">
        <f>'[1]1 квартал 2017 г'!BW107+'[1]2 квартал 2017'!BW107</f>
        <v>0</v>
      </c>
      <c r="BX108" s="26" t="s">
        <v>60</v>
      </c>
      <c r="BY108" s="26" t="s">
        <v>55</v>
      </c>
      <c r="BZ108" s="26">
        <f>'[1]1 квартал 2017 г'!BZ107+'[1]2 квартал 2017'!BZ107</f>
        <v>0</v>
      </c>
      <c r="CA108" s="26">
        <f>'[1]1 квартал 2017 г'!CA107+'[1]2 квартал 2017'!CA107</f>
        <v>0</v>
      </c>
      <c r="CB108" s="26" t="s">
        <v>60</v>
      </c>
      <c r="CC108" s="26" t="s">
        <v>62</v>
      </c>
      <c r="CD108" s="26">
        <f>'[1]1 квартал 2017 г'!CD107+'[1]2 квартал 2017'!CD107</f>
        <v>0</v>
      </c>
      <c r="CE108" s="26">
        <f>'[1]1 квартал 2017 г'!CE107+'[1]2 квартал 2017'!CE107</f>
        <v>0</v>
      </c>
      <c r="CF108" s="26" t="s">
        <v>60</v>
      </c>
      <c r="CG108" s="26" t="s">
        <v>62</v>
      </c>
      <c r="CH108" s="26">
        <f>'[1]1 квартал 2017 г'!CH107+'[1]2 квартал 2017'!CH107</f>
        <v>0</v>
      </c>
      <c r="CI108" s="26">
        <f>'[1]1 квартал 2017 г'!CI107+'[1]2 квартал 2017'!CI107</f>
        <v>0</v>
      </c>
      <c r="CJ108" s="26" t="s">
        <v>60</v>
      </c>
      <c r="CK108" s="26" t="s">
        <v>53</v>
      </c>
      <c r="CL108" s="26">
        <f>'[1]1 квартал 2017 г'!CL107+'[1]2 квартал 2017'!CL107</f>
        <v>0</v>
      </c>
      <c r="CM108" s="26">
        <f>'[1]1 квартал 2017 г'!CM107+'[1]2 квартал 2017'!CM107</f>
        <v>0</v>
      </c>
      <c r="CN108" s="26" t="s">
        <v>63</v>
      </c>
      <c r="CO108" s="26" t="s">
        <v>53</v>
      </c>
      <c r="CP108" s="26">
        <f>'[1]1 квартал 2017 г'!CP107+'[1]2 квартал 2017'!CP107</f>
        <v>1</v>
      </c>
      <c r="CQ108" s="26">
        <f>'[1]1 квартал 2017 г'!CQ107+'[1]2 квартал 2017'!CQ107</f>
        <v>0.66600000000000004</v>
      </c>
      <c r="CR108" s="26" t="s">
        <v>64</v>
      </c>
      <c r="CS108" s="26" t="s">
        <v>65</v>
      </c>
      <c r="CT108" s="26">
        <f>'[1]1 квартал 2017 г'!CT107+'[1]2 квартал 2017'!CT107</f>
        <v>0</v>
      </c>
      <c r="CU108" s="26">
        <f>'[1]1 квартал 2017 г'!CU107+'[1]2 квартал 2017'!CU107</f>
        <v>0</v>
      </c>
      <c r="CV108" s="26" t="s">
        <v>64</v>
      </c>
      <c r="CW108" s="26" t="s">
        <v>53</v>
      </c>
      <c r="CX108" s="26">
        <f>'[1]1 квартал 2017 г'!CX107+'[1]2 квартал 2017'!CX107</f>
        <v>1</v>
      </c>
      <c r="CY108" s="26">
        <f>'[1]1 квартал 2017 г'!CY107+'[1]2 квартал 2017'!CY107</f>
        <v>1.1299999999999999</v>
      </c>
      <c r="CZ108" s="26" t="s">
        <v>64</v>
      </c>
      <c r="DA108" s="26" t="s">
        <v>53</v>
      </c>
      <c r="DB108" s="26">
        <f>'[1]1 квартал 2017 г'!DB107+'[1]2 квартал 2017'!DB107</f>
        <v>0</v>
      </c>
      <c r="DC108" s="26">
        <f>'[1]1 квартал 2017 г'!DC107+'[1]2 квартал 2017'!DC107</f>
        <v>0</v>
      </c>
      <c r="DD108" s="26" t="s">
        <v>66</v>
      </c>
      <c r="DE108" s="26" t="s">
        <v>67</v>
      </c>
      <c r="DF108" s="26">
        <f>'[1]1 квартал 2017 г'!DF107+'[1]2 квартал 2017'!DF107</f>
        <v>0</v>
      </c>
      <c r="DG108" s="26">
        <f>'[1]1 квартал 2017 г'!DG107+'[1]2 квартал 2017'!DG107</f>
        <v>0</v>
      </c>
      <c r="DH108" s="26" t="s">
        <v>68</v>
      </c>
      <c r="DI108" s="26" t="s">
        <v>69</v>
      </c>
      <c r="DJ108" s="26">
        <f>'[1]1 квартал 2017 г'!DJ107+'[1]2 квартал 2017'!DJ107</f>
        <v>0</v>
      </c>
      <c r="DK108" s="26">
        <f>'[1]1 квартал 2017 г'!DK107+'[1]2 квартал 2017'!DK107</f>
        <v>0</v>
      </c>
      <c r="DL108" s="26" t="s">
        <v>70</v>
      </c>
      <c r="DM108" s="28">
        <f>'[1]1 квартал 2017 г'!DM107+'[1]2 квартал 2017'!DM107</f>
        <v>2.2770000000000001</v>
      </c>
    </row>
    <row r="109" spans="1:119" customFormat="1" ht="15.75" x14ac:dyDescent="0.25">
      <c r="A109" s="19">
        <v>107</v>
      </c>
      <c r="B109" s="19">
        <v>1</v>
      </c>
      <c r="C109" s="20" t="s">
        <v>177</v>
      </c>
      <c r="D109" s="21" t="s">
        <v>42</v>
      </c>
      <c r="E109" s="30">
        <v>-25.293999999999983</v>
      </c>
      <c r="F109" s="23">
        <v>512.14056000000005</v>
      </c>
      <c r="G109" s="23">
        <v>77.921949999999995</v>
      </c>
      <c r="H109" s="23">
        <f t="shared" si="4"/>
        <v>590.06251000000009</v>
      </c>
      <c r="I109" s="24">
        <f t="shared" si="5"/>
        <v>564.76851000000011</v>
      </c>
      <c r="J109" s="25">
        <f t="shared" si="6"/>
        <v>28.965</v>
      </c>
      <c r="K109" s="25">
        <f t="shared" si="7"/>
        <v>535.80351000000007</v>
      </c>
      <c r="L109" s="26" t="s">
        <v>43</v>
      </c>
      <c r="M109" s="26" t="s">
        <v>44</v>
      </c>
      <c r="N109" s="26">
        <f>'[1]1 квартал 2017 г'!N108+'[1]2 квартал 2017'!N108</f>
        <v>0</v>
      </c>
      <c r="O109" s="27">
        <f>'[1]1 квартал 2017 г'!O108+'[1]2 квартал 2017'!O108</f>
        <v>0</v>
      </c>
      <c r="P109" s="26" t="s">
        <v>45</v>
      </c>
      <c r="Q109" s="26" t="s">
        <v>46</v>
      </c>
      <c r="R109" s="26">
        <f>'[1]1 квартал 2017 г'!R108+'[1]2 квартал 2017'!R108</f>
        <v>0</v>
      </c>
      <c r="S109" s="26">
        <f>'[1]1 квартал 2017 г'!S108+'[1]2 квартал 2017'!S108</f>
        <v>0</v>
      </c>
      <c r="T109" s="26" t="s">
        <v>45</v>
      </c>
      <c r="U109" s="26" t="s">
        <v>47</v>
      </c>
      <c r="V109" s="19">
        <f>'[1]1 квартал 2017 г'!V108+'[1]2 квартал 2017'!V108</f>
        <v>0</v>
      </c>
      <c r="W109" s="19">
        <f>'[1]1 квартал 2017 г'!W108+'[1]2 квартал 2017'!W108</f>
        <v>0</v>
      </c>
      <c r="X109" s="19" t="s">
        <v>45</v>
      </c>
      <c r="Y109" s="19" t="s">
        <v>48</v>
      </c>
      <c r="Z109" s="19">
        <f>'[1]1 квартал 2017 г'!Z108+'[1]2 квартал 2017'!Z108</f>
        <v>0</v>
      </c>
      <c r="AA109" s="19">
        <f>'[1]1 квартал 2017 г'!AA108+'[1]2 квартал 2017'!AA108</f>
        <v>0</v>
      </c>
      <c r="AB109" s="26" t="s">
        <v>45</v>
      </c>
      <c r="AC109" s="26" t="s">
        <v>46</v>
      </c>
      <c r="AD109" s="26">
        <f>'[1]1 квартал 2017 г'!AD108+'[1]2 квартал 2017'!AD108</f>
        <v>0</v>
      </c>
      <c r="AE109" s="26">
        <f>'[1]1 квартал 2017 г'!AE108+'[1]2 квартал 2017'!AE108</f>
        <v>0</v>
      </c>
      <c r="AF109" s="26" t="s">
        <v>49</v>
      </c>
      <c r="AG109" s="26" t="s">
        <v>44</v>
      </c>
      <c r="AH109" s="26">
        <f>'[1]1 квартал 2017 г'!AH108+'[1]2 квартал 2017'!AH108</f>
        <v>0</v>
      </c>
      <c r="AI109" s="26">
        <f>'[1]1 квартал 2017 г'!AI108+'[1]2 квартал 2017'!AI108</f>
        <v>0</v>
      </c>
      <c r="AJ109" s="26" t="s">
        <v>50</v>
      </c>
      <c r="AK109" s="26" t="s">
        <v>51</v>
      </c>
      <c r="AL109" s="26">
        <f>'[1]1 квартал 2017 г'!AL108+'[1]2 квартал 2017'!AL108</f>
        <v>0</v>
      </c>
      <c r="AM109" s="28">
        <f>'[1]1 квартал 2017 г'!AM108+'[1]2 квартал 2017'!AM108</f>
        <v>0</v>
      </c>
      <c r="AN109" s="26" t="s">
        <v>52</v>
      </c>
      <c r="AO109" s="26" t="s">
        <v>53</v>
      </c>
      <c r="AP109" s="26">
        <f>'[1]1 квартал 2017 г'!AP108+'[1]2 квартал 2017'!AP108</f>
        <v>42</v>
      </c>
      <c r="AQ109" s="26">
        <f>'[1]1 квартал 2017 г'!AQ108+'[1]2 квартал 2017'!AQ108</f>
        <v>23.353000000000002</v>
      </c>
      <c r="AR109" s="26" t="s">
        <v>54</v>
      </c>
      <c r="AS109" s="26" t="s">
        <v>55</v>
      </c>
      <c r="AT109" s="26">
        <f>'[1]1 квартал 2017 г'!AT108+'[1]2 квартал 2017'!AT108</f>
        <v>0</v>
      </c>
      <c r="AU109" s="26">
        <f>'[1]1 квартал 2017 г'!AU108+'[1]2 квартал 2017'!AU108</f>
        <v>0</v>
      </c>
      <c r="AV109" s="19"/>
      <c r="AW109" s="19"/>
      <c r="AX109" s="26">
        <f>'[1]1 квартал 2017 г'!AX108+'[1]2 квартал 2017'!AX108</f>
        <v>0</v>
      </c>
      <c r="AY109" s="26">
        <f>'[1]1 квартал 2017 г'!AY108+'[1]2 квартал 2017'!AY108</f>
        <v>0</v>
      </c>
      <c r="AZ109" s="26" t="s">
        <v>56</v>
      </c>
      <c r="BA109" s="26" t="s">
        <v>53</v>
      </c>
      <c r="BB109" s="26">
        <f>'[1]1 квартал 2017 г'!BB108+'[1]2 квартал 2017'!BB108</f>
        <v>0</v>
      </c>
      <c r="BC109" s="26">
        <f>'[1]1 квартал 2017 г'!BC108+'[1]2 квартал 2017'!BC108</f>
        <v>0</v>
      </c>
      <c r="BD109" s="26" t="s">
        <v>56</v>
      </c>
      <c r="BE109" s="26" t="s">
        <v>48</v>
      </c>
      <c r="BF109" s="26">
        <f>'[1]1 квартал 2017 г'!BF108+'[1]2 квартал 2017'!BF108</f>
        <v>0</v>
      </c>
      <c r="BG109" s="26">
        <f>'[1]1 квартал 2017 г'!BG108+'[1]2 квартал 2017'!BG108</f>
        <v>0</v>
      </c>
      <c r="BH109" s="26" t="s">
        <v>56</v>
      </c>
      <c r="BI109" s="26" t="s">
        <v>53</v>
      </c>
      <c r="BJ109" s="26">
        <f>'[1]1 квартал 2017 г'!BJ108+'[1]2 квартал 2017'!BJ108</f>
        <v>0</v>
      </c>
      <c r="BK109" s="28">
        <f>'[1]1 квартал 2017 г'!BK108+'[1]2 квартал 2017'!BK108</f>
        <v>0</v>
      </c>
      <c r="BL109" s="26" t="s">
        <v>57</v>
      </c>
      <c r="BM109" s="26" t="s">
        <v>58</v>
      </c>
      <c r="BN109" s="26">
        <f>'[1]1 квартал 2017 г'!BN108+'[1]2 квартал 2017'!BN108</f>
        <v>0</v>
      </c>
      <c r="BO109" s="26">
        <f>'[1]1 квартал 2017 г'!BO108+'[1]2 квартал 2017'!BO108</f>
        <v>0</v>
      </c>
      <c r="BP109" s="26" t="s">
        <v>59</v>
      </c>
      <c r="BQ109" s="26" t="s">
        <v>58</v>
      </c>
      <c r="BR109" s="26">
        <f>'[1]1 квартал 2017 г'!BR108+'[1]2 квартал 2017'!BR108</f>
        <v>0</v>
      </c>
      <c r="BS109" s="26">
        <f>'[1]1 квартал 2017 г'!BS108+'[1]2 квартал 2017'!BS108</f>
        <v>0</v>
      </c>
      <c r="BT109" s="26" t="s">
        <v>60</v>
      </c>
      <c r="BU109" s="26" t="s">
        <v>61</v>
      </c>
      <c r="BV109" s="26">
        <f>'[1]1 квартал 2017 г'!BV108+'[1]2 квартал 2017'!BV108</f>
        <v>0</v>
      </c>
      <c r="BW109" s="26">
        <f>'[1]1 квартал 2017 г'!BW108+'[1]2 квартал 2017'!BW108</f>
        <v>0</v>
      </c>
      <c r="BX109" s="26" t="s">
        <v>60</v>
      </c>
      <c r="BY109" s="26" t="s">
        <v>55</v>
      </c>
      <c r="BZ109" s="26">
        <f>'[1]1 квартал 2017 г'!BZ108+'[1]2 квартал 2017'!BZ108</f>
        <v>0</v>
      </c>
      <c r="CA109" s="26">
        <f>'[1]1 квартал 2017 г'!CA108+'[1]2 квартал 2017'!CA108</f>
        <v>0</v>
      </c>
      <c r="CB109" s="26" t="s">
        <v>60</v>
      </c>
      <c r="CC109" s="26" t="s">
        <v>62</v>
      </c>
      <c r="CD109" s="26">
        <f>'[1]1 квартал 2017 г'!CD108+'[1]2 квартал 2017'!CD108</f>
        <v>0</v>
      </c>
      <c r="CE109" s="26">
        <f>'[1]1 квартал 2017 г'!CE108+'[1]2 квартал 2017'!CE108</f>
        <v>0</v>
      </c>
      <c r="CF109" s="26" t="s">
        <v>60</v>
      </c>
      <c r="CG109" s="26" t="s">
        <v>62</v>
      </c>
      <c r="CH109" s="26">
        <f>'[1]1 квартал 2017 г'!CH108+'[1]2 квартал 2017'!CH108</f>
        <v>0</v>
      </c>
      <c r="CI109" s="26">
        <f>'[1]1 квартал 2017 г'!CI108+'[1]2 квартал 2017'!CI108</f>
        <v>0</v>
      </c>
      <c r="CJ109" s="26" t="s">
        <v>60</v>
      </c>
      <c r="CK109" s="26" t="s">
        <v>53</v>
      </c>
      <c r="CL109" s="26">
        <f>'[1]1 квартал 2017 г'!CL108+'[1]2 квартал 2017'!CL108</f>
        <v>0</v>
      </c>
      <c r="CM109" s="26">
        <f>'[1]1 квартал 2017 г'!CM108+'[1]2 квартал 2017'!CM108</f>
        <v>0</v>
      </c>
      <c r="CN109" s="26" t="s">
        <v>63</v>
      </c>
      <c r="CO109" s="26" t="s">
        <v>53</v>
      </c>
      <c r="CP109" s="26">
        <f>'[1]1 квартал 2017 г'!CP108+'[1]2 квартал 2017'!CP108</f>
        <v>0</v>
      </c>
      <c r="CQ109" s="26">
        <f>'[1]1 квартал 2017 г'!CQ108+'[1]2 квартал 2017'!CQ108</f>
        <v>0</v>
      </c>
      <c r="CR109" s="26" t="s">
        <v>64</v>
      </c>
      <c r="CS109" s="26" t="s">
        <v>65</v>
      </c>
      <c r="CT109" s="26">
        <f>'[1]1 квартал 2017 г'!CT108+'[1]2 квартал 2017'!CT108</f>
        <v>0</v>
      </c>
      <c r="CU109" s="26">
        <f>'[1]1 квартал 2017 г'!CU108+'[1]2 квартал 2017'!CU108</f>
        <v>0</v>
      </c>
      <c r="CV109" s="26" t="s">
        <v>64</v>
      </c>
      <c r="CW109" s="26" t="s">
        <v>53</v>
      </c>
      <c r="CX109" s="26">
        <f>'[1]1 квартал 2017 г'!CX108+'[1]2 квартал 2017'!CX108</f>
        <v>2</v>
      </c>
      <c r="CY109" s="26">
        <f>'[1]1 квартал 2017 г'!CY108+'[1]2 квартал 2017'!CY108</f>
        <v>1.141</v>
      </c>
      <c r="CZ109" s="26" t="s">
        <v>64</v>
      </c>
      <c r="DA109" s="26" t="s">
        <v>53</v>
      </c>
      <c r="DB109" s="26">
        <f>'[1]1 квартал 2017 г'!DB108+'[1]2 квартал 2017'!DB108</f>
        <v>0</v>
      </c>
      <c r="DC109" s="26">
        <f>'[1]1 квартал 2017 г'!DC108+'[1]2 квартал 2017'!DC108</f>
        <v>0</v>
      </c>
      <c r="DD109" s="26" t="s">
        <v>66</v>
      </c>
      <c r="DE109" s="26" t="s">
        <v>67</v>
      </c>
      <c r="DF109" s="26">
        <f>'[1]1 квартал 2017 г'!DF108+'[1]2 квартал 2017'!DF108</f>
        <v>0</v>
      </c>
      <c r="DG109" s="26">
        <f>'[1]1 квартал 2017 г'!DG108+'[1]2 квартал 2017'!DG108</f>
        <v>0</v>
      </c>
      <c r="DH109" s="26" t="s">
        <v>68</v>
      </c>
      <c r="DI109" s="26" t="s">
        <v>69</v>
      </c>
      <c r="DJ109" s="26">
        <f>'[1]1 квартал 2017 г'!DJ108+'[1]2 квартал 2017'!DJ108</f>
        <v>0</v>
      </c>
      <c r="DK109" s="26">
        <f>'[1]1 квартал 2017 г'!DK108+'[1]2 квартал 2017'!DK108</f>
        <v>0</v>
      </c>
      <c r="DL109" s="26" t="s">
        <v>70</v>
      </c>
      <c r="DM109" s="28">
        <f>'[1]1 квартал 2017 г'!DM108+'[1]2 квартал 2017'!DM108</f>
        <v>4.4710000000000001</v>
      </c>
    </row>
    <row r="110" spans="1:119" customFormat="1" ht="15.75" x14ac:dyDescent="0.25">
      <c r="A110" s="19">
        <v>108</v>
      </c>
      <c r="B110" s="19">
        <v>1</v>
      </c>
      <c r="C110" s="20" t="s">
        <v>178</v>
      </c>
      <c r="D110" s="21" t="s">
        <v>42</v>
      </c>
      <c r="E110" s="30">
        <v>90.923749999999984</v>
      </c>
      <c r="F110" s="23">
        <v>97.011960000000002</v>
      </c>
      <c r="G110" s="23">
        <v>47.128799999999998</v>
      </c>
      <c r="H110" s="23">
        <f t="shared" si="4"/>
        <v>144.14076</v>
      </c>
      <c r="I110" s="24">
        <f t="shared" si="5"/>
        <v>235.06450999999998</v>
      </c>
      <c r="J110" s="25">
        <f t="shared" si="6"/>
        <v>80.290999999999997</v>
      </c>
      <c r="K110" s="25">
        <f t="shared" si="7"/>
        <v>154.77350999999999</v>
      </c>
      <c r="L110" s="26" t="s">
        <v>43</v>
      </c>
      <c r="M110" s="26" t="s">
        <v>44</v>
      </c>
      <c r="N110" s="26">
        <f>'[1]1 квартал 2017 г'!N109+'[1]2 квартал 2017'!N109</f>
        <v>0</v>
      </c>
      <c r="O110" s="27">
        <f>'[1]1 квартал 2017 г'!O109+'[1]2 квартал 2017'!O109</f>
        <v>0</v>
      </c>
      <c r="P110" s="26" t="s">
        <v>45</v>
      </c>
      <c r="Q110" s="26" t="s">
        <v>46</v>
      </c>
      <c r="R110" s="26">
        <f>'[1]1 квартал 2017 г'!R109+'[1]2 квартал 2017'!R109</f>
        <v>0</v>
      </c>
      <c r="S110" s="26">
        <f>'[1]1 квартал 2017 г'!S109+'[1]2 квартал 2017'!S109</f>
        <v>0</v>
      </c>
      <c r="T110" s="26" t="s">
        <v>45</v>
      </c>
      <c r="U110" s="26" t="s">
        <v>47</v>
      </c>
      <c r="V110" s="19">
        <f>'[1]1 квартал 2017 г'!V109+'[1]2 квартал 2017'!V109</f>
        <v>0</v>
      </c>
      <c r="W110" s="19">
        <f>'[1]1 квартал 2017 г'!W109+'[1]2 квартал 2017'!W109</f>
        <v>0</v>
      </c>
      <c r="X110" s="19" t="s">
        <v>45</v>
      </c>
      <c r="Y110" s="19" t="s">
        <v>48</v>
      </c>
      <c r="Z110" s="19">
        <f>'[1]1 квартал 2017 г'!Z109+'[1]2 квартал 2017'!Z109</f>
        <v>0</v>
      </c>
      <c r="AA110" s="19">
        <f>'[1]1 квартал 2017 г'!AA109+'[1]2 квартал 2017'!AA109</f>
        <v>0</v>
      </c>
      <c r="AB110" s="26" t="s">
        <v>45</v>
      </c>
      <c r="AC110" s="26" t="s">
        <v>46</v>
      </c>
      <c r="AD110" s="26">
        <f>'[1]1 квартал 2017 г'!AD109+'[1]2 квартал 2017'!AD109</f>
        <v>0</v>
      </c>
      <c r="AE110" s="26">
        <f>'[1]1 квартал 2017 г'!AE109+'[1]2 квартал 2017'!AE109</f>
        <v>0</v>
      </c>
      <c r="AF110" s="26" t="s">
        <v>49</v>
      </c>
      <c r="AG110" s="26" t="s">
        <v>44</v>
      </c>
      <c r="AH110" s="26">
        <f>'[1]1 квартал 2017 г'!AH109+'[1]2 квартал 2017'!AH109</f>
        <v>0</v>
      </c>
      <c r="AI110" s="26">
        <f>'[1]1 квартал 2017 г'!AI109+'[1]2 квартал 2017'!AI109</f>
        <v>0</v>
      </c>
      <c r="AJ110" s="26" t="s">
        <v>50</v>
      </c>
      <c r="AK110" s="26" t="s">
        <v>51</v>
      </c>
      <c r="AL110" s="26">
        <f>'[1]1 квартал 2017 г'!AL109+'[1]2 квартал 2017'!AL109</f>
        <v>0</v>
      </c>
      <c r="AM110" s="28">
        <f>'[1]1 квартал 2017 г'!AM109+'[1]2 квартал 2017'!AM109</f>
        <v>0</v>
      </c>
      <c r="AN110" s="26" t="s">
        <v>52</v>
      </c>
      <c r="AO110" s="26" t="s">
        <v>53</v>
      </c>
      <c r="AP110" s="26">
        <f>'[1]1 квартал 2017 г'!AP109+'[1]2 квартал 2017'!AP109</f>
        <v>0</v>
      </c>
      <c r="AQ110" s="26">
        <f>'[1]1 квартал 2017 г'!AQ109+'[1]2 квартал 2017'!AQ109</f>
        <v>0</v>
      </c>
      <c r="AR110" s="26" t="s">
        <v>54</v>
      </c>
      <c r="AS110" s="26" t="s">
        <v>55</v>
      </c>
      <c r="AT110" s="26">
        <f>'[1]1 квартал 2017 г'!AT109+'[1]2 квартал 2017'!AT109</f>
        <v>0</v>
      </c>
      <c r="AU110" s="26">
        <f>'[1]1 квартал 2017 г'!AU109+'[1]2 квартал 2017'!AU109</f>
        <v>0</v>
      </c>
      <c r="AV110" s="19"/>
      <c r="AW110" s="19"/>
      <c r="AX110" s="26">
        <f>'[1]1 квартал 2017 г'!AX109+'[1]2 квартал 2017'!AX109</f>
        <v>0</v>
      </c>
      <c r="AY110" s="26">
        <f>'[1]1 квартал 2017 г'!AY109+'[1]2 квартал 2017'!AY109</f>
        <v>0</v>
      </c>
      <c r="AZ110" s="26" t="s">
        <v>56</v>
      </c>
      <c r="BA110" s="26" t="s">
        <v>53</v>
      </c>
      <c r="BB110" s="26">
        <f>'[1]1 квартал 2017 г'!BB109+'[1]2 квартал 2017'!BB109</f>
        <v>0</v>
      </c>
      <c r="BC110" s="26">
        <f>'[1]1 квартал 2017 г'!BC109+'[1]2 квартал 2017'!BC109</f>
        <v>0</v>
      </c>
      <c r="BD110" s="26" t="s">
        <v>56</v>
      </c>
      <c r="BE110" s="26" t="s">
        <v>48</v>
      </c>
      <c r="BF110" s="26">
        <f>'[1]1 квартал 2017 г'!BF109+'[1]2 квартал 2017'!BF109</f>
        <v>0</v>
      </c>
      <c r="BG110" s="26">
        <f>'[1]1 квартал 2017 г'!BG109+'[1]2 квартал 2017'!BG109</f>
        <v>0</v>
      </c>
      <c r="BH110" s="26" t="s">
        <v>56</v>
      </c>
      <c r="BI110" s="26" t="s">
        <v>53</v>
      </c>
      <c r="BJ110" s="26">
        <f>'[1]1 квартал 2017 г'!BJ109+'[1]2 квартал 2017'!BJ109</f>
        <v>0</v>
      </c>
      <c r="BK110" s="28">
        <f>'[1]1 квартал 2017 г'!BK109+'[1]2 квартал 2017'!BK109</f>
        <v>0</v>
      </c>
      <c r="BL110" s="26" t="s">
        <v>57</v>
      </c>
      <c r="BM110" s="26" t="s">
        <v>58</v>
      </c>
      <c r="BN110" s="26">
        <f>'[1]1 квартал 2017 г'!BN109+'[1]2 квартал 2017'!BN109</f>
        <v>0</v>
      </c>
      <c r="BO110" s="26">
        <f>'[1]1 квартал 2017 г'!BO109+'[1]2 квартал 2017'!BO109</f>
        <v>0</v>
      </c>
      <c r="BP110" s="26" t="s">
        <v>59</v>
      </c>
      <c r="BQ110" s="26" t="s">
        <v>58</v>
      </c>
      <c r="BR110" s="26">
        <f>'[1]1 квартал 2017 г'!BR109+'[1]2 квартал 2017'!BR109</f>
        <v>0</v>
      </c>
      <c r="BS110" s="26">
        <f>'[1]1 квартал 2017 г'!BS109+'[1]2 квартал 2017'!BS109</f>
        <v>0</v>
      </c>
      <c r="BT110" s="26" t="s">
        <v>60</v>
      </c>
      <c r="BU110" s="26" t="s">
        <v>61</v>
      </c>
      <c r="BV110" s="26">
        <f>'[1]1 квартал 2017 г'!BV109+'[1]2 квартал 2017'!BV109</f>
        <v>0</v>
      </c>
      <c r="BW110" s="26">
        <f>'[1]1 квартал 2017 г'!BW109+'[1]2 квартал 2017'!BW109</f>
        <v>0</v>
      </c>
      <c r="BX110" s="26" t="s">
        <v>60</v>
      </c>
      <c r="BY110" s="26" t="s">
        <v>55</v>
      </c>
      <c r="BZ110" s="26">
        <f>'[1]1 квартал 2017 г'!BZ109+'[1]2 квартал 2017'!BZ109</f>
        <v>0.02</v>
      </c>
      <c r="CA110" s="26">
        <f>'[1]1 квартал 2017 г'!CA109+'[1]2 квартал 2017'!CA109</f>
        <v>20.611000000000001</v>
      </c>
      <c r="CB110" s="26" t="s">
        <v>60</v>
      </c>
      <c r="CC110" s="26" t="s">
        <v>62</v>
      </c>
      <c r="CD110" s="26">
        <f>'[1]1 квартал 2017 г'!CD109+'[1]2 квартал 2017'!CD109</f>
        <v>0</v>
      </c>
      <c r="CE110" s="26">
        <f>'[1]1 квартал 2017 г'!CE109+'[1]2 квартал 2017'!CE109</f>
        <v>0</v>
      </c>
      <c r="CF110" s="26" t="s">
        <v>60</v>
      </c>
      <c r="CG110" s="26" t="s">
        <v>62</v>
      </c>
      <c r="CH110" s="26">
        <f>'[1]1 квартал 2017 г'!CH109+'[1]2 квартал 2017'!CH109</f>
        <v>0</v>
      </c>
      <c r="CI110" s="26">
        <f>'[1]1 квартал 2017 г'!CI109+'[1]2 квартал 2017'!CI109</f>
        <v>0</v>
      </c>
      <c r="CJ110" s="26" t="s">
        <v>60</v>
      </c>
      <c r="CK110" s="26" t="s">
        <v>53</v>
      </c>
      <c r="CL110" s="26">
        <f>'[1]1 квартал 2017 г'!CL109+'[1]2 квартал 2017'!CL109</f>
        <v>0</v>
      </c>
      <c r="CM110" s="26">
        <f>'[1]1 квартал 2017 г'!CM109+'[1]2 квартал 2017'!CM109</f>
        <v>0</v>
      </c>
      <c r="CN110" s="26" t="s">
        <v>63</v>
      </c>
      <c r="CO110" s="26" t="s">
        <v>53</v>
      </c>
      <c r="CP110" s="26">
        <f>'[1]1 квартал 2017 г'!CP109+'[1]2 квартал 2017'!CP109</f>
        <v>0</v>
      </c>
      <c r="CQ110" s="26">
        <f>'[1]1 квартал 2017 г'!CQ109+'[1]2 квартал 2017'!CQ109</f>
        <v>0</v>
      </c>
      <c r="CR110" s="26" t="s">
        <v>64</v>
      </c>
      <c r="CS110" s="26" t="s">
        <v>65</v>
      </c>
      <c r="CT110" s="26">
        <f>'[1]1 квартал 2017 г'!CT109+'[1]2 квартал 2017'!CT109</f>
        <v>0</v>
      </c>
      <c r="CU110" s="26">
        <f>'[1]1 квартал 2017 г'!CU109+'[1]2 квартал 2017'!CU109</f>
        <v>0</v>
      </c>
      <c r="CV110" s="26" t="s">
        <v>64</v>
      </c>
      <c r="CW110" s="26" t="s">
        <v>53</v>
      </c>
      <c r="CX110" s="26">
        <f>'[1]1 квартал 2017 г'!CX109+'[1]2 квартал 2017'!CX109</f>
        <v>0</v>
      </c>
      <c r="CY110" s="26">
        <f>'[1]1 квартал 2017 г'!CY109+'[1]2 квартал 2017'!CY109</f>
        <v>0</v>
      </c>
      <c r="CZ110" s="26" t="s">
        <v>64</v>
      </c>
      <c r="DA110" s="26" t="s">
        <v>53</v>
      </c>
      <c r="DB110" s="26">
        <f>'[1]1 квартал 2017 г'!DB109+'[1]2 квартал 2017'!DB109</f>
        <v>0</v>
      </c>
      <c r="DC110" s="26">
        <f>'[1]1 квартал 2017 г'!DC109+'[1]2 квартал 2017'!DC109</f>
        <v>0</v>
      </c>
      <c r="DD110" s="26" t="s">
        <v>66</v>
      </c>
      <c r="DE110" s="26" t="s">
        <v>67</v>
      </c>
      <c r="DF110" s="26">
        <f>'[1]1 квартал 2017 г'!DF109+'[1]2 квартал 2017'!DF109</f>
        <v>0</v>
      </c>
      <c r="DG110" s="26">
        <f>'[1]1 квартал 2017 г'!DG109+'[1]2 квартал 2017'!DG109</f>
        <v>0</v>
      </c>
      <c r="DH110" s="26" t="s">
        <v>68</v>
      </c>
      <c r="DI110" s="26" t="s">
        <v>69</v>
      </c>
      <c r="DJ110" s="26">
        <f>'[1]1 квартал 2017 г'!DJ109+'[1]2 квартал 2017'!DJ109</f>
        <v>0.746</v>
      </c>
      <c r="DK110" s="26">
        <f>'[1]1 квартал 2017 г'!DK109+'[1]2 квартал 2017'!DK109</f>
        <v>59.68</v>
      </c>
      <c r="DL110" s="26" t="s">
        <v>70</v>
      </c>
      <c r="DM110" s="28">
        <f>'[1]1 квартал 2017 г'!DM109+'[1]2 квартал 2017'!DM109</f>
        <v>0</v>
      </c>
    </row>
    <row r="111" spans="1:119" s="31" customFormat="1" ht="15.75" x14ac:dyDescent="0.25">
      <c r="A111" s="19">
        <v>109</v>
      </c>
      <c r="B111" s="19">
        <v>3</v>
      </c>
      <c r="C111" s="20" t="s">
        <v>179</v>
      </c>
      <c r="D111" s="21" t="s">
        <v>42</v>
      </c>
      <c r="E111" s="30">
        <v>134.63109000000009</v>
      </c>
      <c r="F111" s="23">
        <v>555.27503999999999</v>
      </c>
      <c r="G111" s="23">
        <v>54.746499999999997</v>
      </c>
      <c r="H111" s="23">
        <f t="shared" si="4"/>
        <v>610.02153999999996</v>
      </c>
      <c r="I111" s="24">
        <f t="shared" si="5"/>
        <v>744.65263000000004</v>
      </c>
      <c r="J111" s="25">
        <f t="shared" si="6"/>
        <v>295.48900000000003</v>
      </c>
      <c r="K111" s="25">
        <f t="shared" si="7"/>
        <v>449.16363000000001</v>
      </c>
      <c r="L111" s="26" t="s">
        <v>43</v>
      </c>
      <c r="M111" s="26" t="s">
        <v>44</v>
      </c>
      <c r="N111" s="26">
        <f>'[1]1 квартал 2017 г'!N110+'[1]2 квартал 2017'!N110</f>
        <v>0</v>
      </c>
      <c r="O111" s="27">
        <f>'[1]1 квартал 2017 г'!O110+'[1]2 квартал 2017'!O110</f>
        <v>0</v>
      </c>
      <c r="P111" s="26" t="s">
        <v>45</v>
      </c>
      <c r="Q111" s="26" t="s">
        <v>46</v>
      </c>
      <c r="R111" s="26">
        <f>'[1]1 квартал 2017 г'!R110+'[1]2 квартал 2017'!R110</f>
        <v>0</v>
      </c>
      <c r="S111" s="26">
        <f>'[1]1 квартал 2017 г'!S110+'[1]2 квартал 2017'!S110</f>
        <v>0</v>
      </c>
      <c r="T111" s="26" t="s">
        <v>45</v>
      </c>
      <c r="U111" s="26" t="s">
        <v>47</v>
      </c>
      <c r="V111" s="19">
        <f>'[1]1 квартал 2017 г'!V110+'[1]2 квартал 2017'!V110</f>
        <v>0</v>
      </c>
      <c r="W111" s="19">
        <f>'[1]1 квартал 2017 г'!W110+'[1]2 квартал 2017'!W110</f>
        <v>0</v>
      </c>
      <c r="X111" s="19" t="s">
        <v>45</v>
      </c>
      <c r="Y111" s="19" t="s">
        <v>48</v>
      </c>
      <c r="Z111" s="19">
        <f>'[1]1 квартал 2017 г'!Z110+'[1]2 квартал 2017'!Z110</f>
        <v>0</v>
      </c>
      <c r="AA111" s="19">
        <f>'[1]1 квартал 2017 г'!AA110+'[1]2 квартал 2017'!AA110</f>
        <v>0</v>
      </c>
      <c r="AB111" s="26" t="s">
        <v>45</v>
      </c>
      <c r="AC111" s="26" t="s">
        <v>46</v>
      </c>
      <c r="AD111" s="26">
        <f>'[1]1 квартал 2017 г'!AD110+'[1]2 квартал 2017'!AD110</f>
        <v>0</v>
      </c>
      <c r="AE111" s="26">
        <f>'[1]1 квартал 2017 г'!AE110+'[1]2 квартал 2017'!AE110</f>
        <v>0</v>
      </c>
      <c r="AF111" s="26" t="s">
        <v>49</v>
      </c>
      <c r="AG111" s="26" t="s">
        <v>44</v>
      </c>
      <c r="AH111" s="26">
        <f>'[1]1 квартал 2017 г'!AH110+'[1]2 квартал 2017'!AH110</f>
        <v>4.3999999999999997E-2</v>
      </c>
      <c r="AI111" s="26">
        <f>'[1]1 квартал 2017 г'!AI110+'[1]2 квартал 2017'!AI110</f>
        <v>9.9920000000000009</v>
      </c>
      <c r="AJ111" s="26" t="s">
        <v>50</v>
      </c>
      <c r="AK111" s="26" t="s">
        <v>51</v>
      </c>
      <c r="AL111" s="26">
        <f>'[1]1 квартал 2017 г'!AL110+'[1]2 квартал 2017'!AL110</f>
        <v>0</v>
      </c>
      <c r="AM111" s="28">
        <f>'[1]1 квартал 2017 г'!AM110+'[1]2 квартал 2017'!AM110</f>
        <v>0</v>
      </c>
      <c r="AN111" s="26" t="s">
        <v>52</v>
      </c>
      <c r="AO111" s="26" t="s">
        <v>53</v>
      </c>
      <c r="AP111" s="26">
        <f>'[1]1 квартал 2017 г'!AP110+'[1]2 квартал 2017'!AP110</f>
        <v>2</v>
      </c>
      <c r="AQ111" s="26">
        <f>'[1]1 квартал 2017 г'!AQ110+'[1]2 квартал 2017'!AQ110</f>
        <v>0.9</v>
      </c>
      <c r="AR111" s="26" t="s">
        <v>54</v>
      </c>
      <c r="AS111" s="26" t="s">
        <v>55</v>
      </c>
      <c r="AT111" s="26">
        <f>'[1]1 квартал 2017 г'!AT110+'[1]2 квартал 2017'!AT110</f>
        <v>0</v>
      </c>
      <c r="AU111" s="26">
        <f>'[1]1 квартал 2017 г'!AU110+'[1]2 квартал 2017'!AU110</f>
        <v>0</v>
      </c>
      <c r="AV111" s="19"/>
      <c r="AW111" s="19"/>
      <c r="AX111" s="26">
        <f>'[1]1 квартал 2017 г'!AX110+'[1]2 квартал 2017'!AX110</f>
        <v>0</v>
      </c>
      <c r="AY111" s="26">
        <f>'[1]1 квартал 2017 г'!AY110+'[1]2 квартал 2017'!AY110</f>
        <v>0</v>
      </c>
      <c r="AZ111" s="26" t="s">
        <v>56</v>
      </c>
      <c r="BA111" s="26" t="s">
        <v>53</v>
      </c>
      <c r="BB111" s="26">
        <f>'[1]1 квартал 2017 г'!BB110+'[1]2 квартал 2017'!BB110</f>
        <v>0</v>
      </c>
      <c r="BC111" s="26">
        <f>'[1]1 квартал 2017 г'!BC110+'[1]2 квартал 2017'!BC110</f>
        <v>0</v>
      </c>
      <c r="BD111" s="26" t="s">
        <v>56</v>
      </c>
      <c r="BE111" s="26" t="s">
        <v>48</v>
      </c>
      <c r="BF111" s="26">
        <f>'[1]1 квартал 2017 г'!BF110+'[1]2 квартал 2017'!BF110</f>
        <v>0</v>
      </c>
      <c r="BG111" s="26">
        <f>'[1]1 квартал 2017 г'!BG110+'[1]2 квартал 2017'!BG110</f>
        <v>0</v>
      </c>
      <c r="BH111" s="26" t="s">
        <v>56</v>
      </c>
      <c r="BI111" s="26" t="s">
        <v>53</v>
      </c>
      <c r="BJ111" s="26">
        <f>'[1]1 квартал 2017 г'!BJ110+'[1]2 квартал 2017'!BJ110</f>
        <v>0</v>
      </c>
      <c r="BK111" s="28">
        <f>'[1]1 квартал 2017 г'!BK110+'[1]2 квартал 2017'!BK110</f>
        <v>0</v>
      </c>
      <c r="BL111" s="26" t="s">
        <v>57</v>
      </c>
      <c r="BM111" s="26" t="s">
        <v>58</v>
      </c>
      <c r="BN111" s="26">
        <f>'[1]1 квартал 2017 г'!BN110+'[1]2 квартал 2017'!BN110</f>
        <v>0</v>
      </c>
      <c r="BO111" s="26">
        <f>'[1]1 квартал 2017 г'!BO110+'[1]2 квартал 2017'!BO110</f>
        <v>0</v>
      </c>
      <c r="BP111" s="26" t="s">
        <v>59</v>
      </c>
      <c r="BQ111" s="26" t="s">
        <v>58</v>
      </c>
      <c r="BR111" s="26">
        <f>'[1]1 квартал 2017 г'!BR110+'[1]2 квартал 2017'!BR110</f>
        <v>0</v>
      </c>
      <c r="BS111" s="26">
        <f>'[1]1 квартал 2017 г'!BS110+'[1]2 квартал 2017'!BS110</f>
        <v>0</v>
      </c>
      <c r="BT111" s="26" t="s">
        <v>60</v>
      </c>
      <c r="BU111" s="26" t="s">
        <v>61</v>
      </c>
      <c r="BV111" s="26">
        <f>'[1]1 квартал 2017 г'!BV110+'[1]2 квартал 2017'!BV110</f>
        <v>0</v>
      </c>
      <c r="BW111" s="26">
        <f>'[1]1 квартал 2017 г'!BW110+'[1]2 квартал 2017'!BW110</f>
        <v>0</v>
      </c>
      <c r="BX111" s="26" t="s">
        <v>60</v>
      </c>
      <c r="BY111" s="26" t="s">
        <v>55</v>
      </c>
      <c r="BZ111" s="26">
        <f>'[1]1 квартал 2017 г'!BZ110+'[1]2 квартал 2017'!BZ110</f>
        <v>0</v>
      </c>
      <c r="CA111" s="26">
        <f>'[1]1 квартал 2017 г'!CA110+'[1]2 квартал 2017'!CA110</f>
        <v>0</v>
      </c>
      <c r="CB111" s="26" t="s">
        <v>60</v>
      </c>
      <c r="CC111" s="26" t="s">
        <v>62</v>
      </c>
      <c r="CD111" s="26">
        <f>'[1]1 квартал 2017 г'!CD110+'[1]2 квартал 2017'!CD110</f>
        <v>0</v>
      </c>
      <c r="CE111" s="26">
        <f>'[1]1 квартал 2017 г'!CE110+'[1]2 квартал 2017'!CE110</f>
        <v>0</v>
      </c>
      <c r="CF111" s="26" t="s">
        <v>60</v>
      </c>
      <c r="CG111" s="26" t="s">
        <v>62</v>
      </c>
      <c r="CH111" s="26">
        <f>'[1]1 квартал 2017 г'!CH110+'[1]2 квартал 2017'!CH110</f>
        <v>0</v>
      </c>
      <c r="CI111" s="26">
        <f>'[1]1 квартал 2017 г'!CI110+'[1]2 квартал 2017'!CI110</f>
        <v>0</v>
      </c>
      <c r="CJ111" s="26" t="s">
        <v>60</v>
      </c>
      <c r="CK111" s="26" t="s">
        <v>53</v>
      </c>
      <c r="CL111" s="26">
        <f>'[1]1 квартал 2017 г'!CL110+'[1]2 квартал 2017'!CL110</f>
        <v>0</v>
      </c>
      <c r="CM111" s="26">
        <f>'[1]1 квартал 2017 г'!CM110+'[1]2 квартал 2017'!CM110</f>
        <v>0</v>
      </c>
      <c r="CN111" s="26" t="s">
        <v>63</v>
      </c>
      <c r="CO111" s="26" t="s">
        <v>53</v>
      </c>
      <c r="CP111" s="26">
        <f>'[1]1 квартал 2017 г'!CP110+'[1]2 квартал 2017'!CP110</f>
        <v>0</v>
      </c>
      <c r="CQ111" s="26">
        <f>'[1]1 квартал 2017 г'!CQ110+'[1]2 квартал 2017'!CQ110</f>
        <v>0</v>
      </c>
      <c r="CR111" s="26" t="s">
        <v>64</v>
      </c>
      <c r="CS111" s="26" t="s">
        <v>65</v>
      </c>
      <c r="CT111" s="26">
        <f>'[1]1 квартал 2017 г'!CT110+'[1]2 квартал 2017'!CT110</f>
        <v>0</v>
      </c>
      <c r="CU111" s="26">
        <f>'[1]1 квартал 2017 г'!CU110+'[1]2 квартал 2017'!CU110</f>
        <v>0</v>
      </c>
      <c r="CV111" s="26" t="s">
        <v>64</v>
      </c>
      <c r="CW111" s="26" t="s">
        <v>53</v>
      </c>
      <c r="CX111" s="26">
        <f>'[1]1 квартал 2017 г'!CX110+'[1]2 квартал 2017'!CX110</f>
        <v>9</v>
      </c>
      <c r="CY111" s="26">
        <f>'[1]1 квартал 2017 г'!CY110+'[1]2 квартал 2017'!CY110</f>
        <v>7.9630000000000001</v>
      </c>
      <c r="CZ111" s="26" t="s">
        <v>64</v>
      </c>
      <c r="DA111" s="26" t="s">
        <v>53</v>
      </c>
      <c r="DB111" s="26">
        <f>'[1]1 квартал 2017 г'!DB110+'[1]2 квартал 2017'!DB110</f>
        <v>0</v>
      </c>
      <c r="DC111" s="26">
        <f>'[1]1 квартал 2017 г'!DC110+'[1]2 квартал 2017'!DC110</f>
        <v>0</v>
      </c>
      <c r="DD111" s="26" t="s">
        <v>66</v>
      </c>
      <c r="DE111" s="26" t="s">
        <v>67</v>
      </c>
      <c r="DF111" s="26">
        <f>'[1]1 квартал 2017 г'!DF110+'[1]2 квартал 2017'!DF110</f>
        <v>0</v>
      </c>
      <c r="DG111" s="26">
        <f>'[1]1 квартал 2017 г'!DG110+'[1]2 квартал 2017'!DG110</f>
        <v>0</v>
      </c>
      <c r="DH111" s="26" t="s">
        <v>68</v>
      </c>
      <c r="DI111" s="26" t="s">
        <v>69</v>
      </c>
      <c r="DJ111" s="26">
        <f>'[1]1 квартал 2017 г'!DJ110+'[1]2 квартал 2017'!DJ110</f>
        <v>3.39</v>
      </c>
      <c r="DK111" s="26">
        <f>'[1]1 квартал 2017 г'!DK110+'[1]2 квартал 2017'!DK110</f>
        <v>271.2</v>
      </c>
      <c r="DL111" s="26" t="s">
        <v>70</v>
      </c>
      <c r="DM111" s="28">
        <f>'[1]1 квартал 2017 г'!DM110+'[1]2 квартал 2017'!DM110</f>
        <v>5.4340000000000002</v>
      </c>
      <c r="DO111"/>
    </row>
    <row r="112" spans="1:119" s="31" customFormat="1" ht="15.75" x14ac:dyDescent="0.25">
      <c r="A112" s="19">
        <v>110</v>
      </c>
      <c r="B112" s="19">
        <v>3</v>
      </c>
      <c r="C112" s="20" t="s">
        <v>180</v>
      </c>
      <c r="D112" s="21" t="s">
        <v>42</v>
      </c>
      <c r="E112" s="30">
        <v>-403.04140000000001</v>
      </c>
      <c r="F112" s="23">
        <v>76.772639999999996</v>
      </c>
      <c r="G112" s="23">
        <v>62.434269999999998</v>
      </c>
      <c r="H112" s="23">
        <f t="shared" si="4"/>
        <v>139.20690999999999</v>
      </c>
      <c r="I112" s="24">
        <f t="shared" si="5"/>
        <v>-263.83449000000002</v>
      </c>
      <c r="J112" s="25">
        <f t="shared" si="6"/>
        <v>494.41200000000003</v>
      </c>
      <c r="K112" s="25">
        <f t="shared" si="7"/>
        <v>-758.24648999999999</v>
      </c>
      <c r="L112" s="26" t="s">
        <v>43</v>
      </c>
      <c r="M112" s="26" t="s">
        <v>44</v>
      </c>
      <c r="N112" s="26">
        <f>'[1]1 квартал 2017 г'!N111+'[1]2 квартал 2017'!N111</f>
        <v>0</v>
      </c>
      <c r="O112" s="27">
        <f>'[1]1 квартал 2017 г'!O111+'[1]2 квартал 2017'!O111</f>
        <v>0</v>
      </c>
      <c r="P112" s="26" t="s">
        <v>45</v>
      </c>
      <c r="Q112" s="26" t="s">
        <v>46</v>
      </c>
      <c r="R112" s="26">
        <f>'[1]1 квартал 2017 г'!R111+'[1]2 квартал 2017'!R111</f>
        <v>0</v>
      </c>
      <c r="S112" s="26">
        <f>'[1]1 квартал 2017 г'!S111+'[1]2 квартал 2017'!S111</f>
        <v>0</v>
      </c>
      <c r="T112" s="26" t="s">
        <v>45</v>
      </c>
      <c r="U112" s="26" t="s">
        <v>47</v>
      </c>
      <c r="V112" s="19">
        <f>'[1]1 квартал 2017 г'!V111+'[1]2 квартал 2017'!V111</f>
        <v>0</v>
      </c>
      <c r="W112" s="19">
        <f>'[1]1 квартал 2017 г'!W111+'[1]2 квартал 2017'!W111</f>
        <v>0</v>
      </c>
      <c r="X112" s="19" t="s">
        <v>45</v>
      </c>
      <c r="Y112" s="19" t="s">
        <v>48</v>
      </c>
      <c r="Z112" s="19">
        <f>'[1]1 квартал 2017 г'!Z111+'[1]2 квартал 2017'!Z111</f>
        <v>0</v>
      </c>
      <c r="AA112" s="19">
        <f>'[1]1 квартал 2017 г'!AA111+'[1]2 квартал 2017'!AA111</f>
        <v>0</v>
      </c>
      <c r="AB112" s="26" t="s">
        <v>45</v>
      </c>
      <c r="AC112" s="26" t="s">
        <v>46</v>
      </c>
      <c r="AD112" s="26">
        <f>'[1]1 квартал 2017 г'!AD111+'[1]2 квартал 2017'!AD111</f>
        <v>0</v>
      </c>
      <c r="AE112" s="26">
        <f>'[1]1 квартал 2017 г'!AE111+'[1]2 квартал 2017'!AE111</f>
        <v>0</v>
      </c>
      <c r="AF112" s="26" t="s">
        <v>49</v>
      </c>
      <c r="AG112" s="26" t="s">
        <v>44</v>
      </c>
      <c r="AH112" s="26">
        <f>'[1]1 квартал 2017 г'!AH111+'[1]2 квартал 2017'!AH111</f>
        <v>0</v>
      </c>
      <c r="AI112" s="26">
        <f>'[1]1 квартал 2017 г'!AI111+'[1]2 квартал 2017'!AI111</f>
        <v>0</v>
      </c>
      <c r="AJ112" s="26" t="s">
        <v>50</v>
      </c>
      <c r="AK112" s="26" t="s">
        <v>51</v>
      </c>
      <c r="AL112" s="26">
        <f>'[1]1 квартал 2017 г'!AL111+'[1]2 квартал 2017'!AL111</f>
        <v>0.14299999999999999</v>
      </c>
      <c r="AM112" s="28">
        <f>'[1]1 квартал 2017 г'!AM111+'[1]2 квартал 2017'!AM111</f>
        <v>427.66</v>
      </c>
      <c r="AN112" s="26" t="s">
        <v>52</v>
      </c>
      <c r="AO112" s="26" t="s">
        <v>53</v>
      </c>
      <c r="AP112" s="26">
        <f>'[1]1 квартал 2017 г'!AP111+'[1]2 квартал 2017'!AP111</f>
        <v>0</v>
      </c>
      <c r="AQ112" s="26">
        <f>'[1]1 квартал 2017 г'!AQ111+'[1]2 квартал 2017'!AQ111</f>
        <v>0</v>
      </c>
      <c r="AR112" s="26" t="s">
        <v>54</v>
      </c>
      <c r="AS112" s="26" t="s">
        <v>55</v>
      </c>
      <c r="AT112" s="26">
        <f>'[1]1 квартал 2017 г'!AT111+'[1]2 квартал 2017'!AT111</f>
        <v>0</v>
      </c>
      <c r="AU112" s="26">
        <f>'[1]1 квартал 2017 г'!AU111+'[1]2 квартал 2017'!AU111</f>
        <v>0</v>
      </c>
      <c r="AV112" s="19"/>
      <c r="AW112" s="19"/>
      <c r="AX112" s="26">
        <f>'[1]1 квартал 2017 г'!AX111+'[1]2 квартал 2017'!AX111</f>
        <v>0</v>
      </c>
      <c r="AY112" s="26">
        <f>'[1]1 квартал 2017 г'!AY111+'[1]2 квартал 2017'!AY111</f>
        <v>0</v>
      </c>
      <c r="AZ112" s="26" t="s">
        <v>56</v>
      </c>
      <c r="BA112" s="26" t="s">
        <v>53</v>
      </c>
      <c r="BB112" s="26">
        <f>'[1]1 квартал 2017 г'!BB111+'[1]2 квартал 2017'!BB111</f>
        <v>0</v>
      </c>
      <c r="BC112" s="26">
        <f>'[1]1 квартал 2017 г'!BC111+'[1]2 квартал 2017'!BC111</f>
        <v>0</v>
      </c>
      <c r="BD112" s="26" t="s">
        <v>56</v>
      </c>
      <c r="BE112" s="26" t="s">
        <v>48</v>
      </c>
      <c r="BF112" s="26">
        <f>'[1]1 квартал 2017 г'!BF111+'[1]2 квартал 2017'!BF111</f>
        <v>1</v>
      </c>
      <c r="BG112" s="26">
        <f>'[1]1 квартал 2017 г'!BG111+'[1]2 квартал 2017'!BG111</f>
        <v>65.685000000000002</v>
      </c>
      <c r="BH112" s="26" t="s">
        <v>56</v>
      </c>
      <c r="BI112" s="26" t="s">
        <v>53</v>
      </c>
      <c r="BJ112" s="26">
        <f>'[1]1 квартал 2017 г'!BJ111+'[1]2 квартал 2017'!BJ111</f>
        <v>0</v>
      </c>
      <c r="BK112" s="28">
        <f>'[1]1 квартал 2017 г'!BK111+'[1]2 квартал 2017'!BK111</f>
        <v>0</v>
      </c>
      <c r="BL112" s="26" t="s">
        <v>57</v>
      </c>
      <c r="BM112" s="26" t="s">
        <v>58</v>
      </c>
      <c r="BN112" s="26">
        <f>'[1]1 квартал 2017 г'!BN111+'[1]2 квартал 2017'!BN111</f>
        <v>0</v>
      </c>
      <c r="BO112" s="26">
        <f>'[1]1 квартал 2017 г'!BO111+'[1]2 квартал 2017'!BO111</f>
        <v>0</v>
      </c>
      <c r="BP112" s="26" t="s">
        <v>59</v>
      </c>
      <c r="BQ112" s="26" t="s">
        <v>58</v>
      </c>
      <c r="BR112" s="26">
        <f>'[1]1 квартал 2017 г'!BR111+'[1]2 квартал 2017'!BR111</f>
        <v>0</v>
      </c>
      <c r="BS112" s="26">
        <f>'[1]1 квартал 2017 г'!BS111+'[1]2 квартал 2017'!BS111</f>
        <v>0</v>
      </c>
      <c r="BT112" s="26" t="s">
        <v>60</v>
      </c>
      <c r="BU112" s="26" t="s">
        <v>61</v>
      </c>
      <c r="BV112" s="26">
        <f>'[1]1 квартал 2017 г'!BV111+'[1]2 квартал 2017'!BV111</f>
        <v>0</v>
      </c>
      <c r="BW112" s="26">
        <f>'[1]1 квартал 2017 г'!BW111+'[1]2 квартал 2017'!BW111</f>
        <v>0</v>
      </c>
      <c r="BX112" s="26" t="s">
        <v>60</v>
      </c>
      <c r="BY112" s="26" t="s">
        <v>55</v>
      </c>
      <c r="BZ112" s="26">
        <f>'[1]1 квартал 2017 г'!BZ111+'[1]2 квартал 2017'!BZ111</f>
        <v>0</v>
      </c>
      <c r="CA112" s="26">
        <f>'[1]1 квартал 2017 г'!CA111+'[1]2 квартал 2017'!CA111</f>
        <v>0</v>
      </c>
      <c r="CB112" s="26" t="s">
        <v>60</v>
      </c>
      <c r="CC112" s="26" t="s">
        <v>62</v>
      </c>
      <c r="CD112" s="26">
        <f>'[1]1 квартал 2017 г'!CD111+'[1]2 квартал 2017'!CD111</f>
        <v>0</v>
      </c>
      <c r="CE112" s="26">
        <f>'[1]1 квартал 2017 г'!CE111+'[1]2 квартал 2017'!CE111</f>
        <v>0</v>
      </c>
      <c r="CF112" s="26" t="s">
        <v>60</v>
      </c>
      <c r="CG112" s="26" t="s">
        <v>62</v>
      </c>
      <c r="CH112" s="26">
        <f>'[1]1 квартал 2017 г'!CH111+'[1]2 квартал 2017'!CH111</f>
        <v>0</v>
      </c>
      <c r="CI112" s="26">
        <f>'[1]1 квартал 2017 г'!CI111+'[1]2 квартал 2017'!CI111</f>
        <v>0</v>
      </c>
      <c r="CJ112" s="26" t="s">
        <v>60</v>
      </c>
      <c r="CK112" s="26" t="s">
        <v>53</v>
      </c>
      <c r="CL112" s="26">
        <f>'[1]1 квартал 2017 г'!CL111+'[1]2 квартал 2017'!CL111</f>
        <v>0</v>
      </c>
      <c r="CM112" s="26">
        <f>'[1]1 квартал 2017 г'!CM111+'[1]2 квартал 2017'!CM111</f>
        <v>0</v>
      </c>
      <c r="CN112" s="26" t="s">
        <v>63</v>
      </c>
      <c r="CO112" s="26" t="s">
        <v>53</v>
      </c>
      <c r="CP112" s="26">
        <f>'[1]1 квартал 2017 г'!CP111+'[1]2 квартал 2017'!CP111</f>
        <v>0</v>
      </c>
      <c r="CQ112" s="26">
        <f>'[1]1 квартал 2017 г'!CQ111+'[1]2 квартал 2017'!CQ111</f>
        <v>0</v>
      </c>
      <c r="CR112" s="26" t="s">
        <v>64</v>
      </c>
      <c r="CS112" s="26" t="s">
        <v>65</v>
      </c>
      <c r="CT112" s="26">
        <f>'[1]1 квартал 2017 г'!CT111+'[1]2 квартал 2017'!CT111</f>
        <v>0</v>
      </c>
      <c r="CU112" s="26">
        <f>'[1]1 квартал 2017 г'!CU111+'[1]2 квартал 2017'!CU111</f>
        <v>0</v>
      </c>
      <c r="CV112" s="26" t="s">
        <v>64</v>
      </c>
      <c r="CW112" s="26" t="s">
        <v>53</v>
      </c>
      <c r="CX112" s="26">
        <f>'[1]1 квартал 2017 г'!CX111+'[1]2 квартал 2017'!CX111</f>
        <v>0</v>
      </c>
      <c r="CY112" s="26">
        <f>'[1]1 квартал 2017 г'!CY111+'[1]2 квартал 2017'!CY111</f>
        <v>0</v>
      </c>
      <c r="CZ112" s="26" t="s">
        <v>64</v>
      </c>
      <c r="DA112" s="26" t="s">
        <v>53</v>
      </c>
      <c r="DB112" s="26">
        <f>'[1]1 квартал 2017 г'!DB111+'[1]2 квартал 2017'!DB111</f>
        <v>0</v>
      </c>
      <c r="DC112" s="26">
        <f>'[1]1 квартал 2017 г'!DC111+'[1]2 квартал 2017'!DC111</f>
        <v>0</v>
      </c>
      <c r="DD112" s="26" t="s">
        <v>66</v>
      </c>
      <c r="DE112" s="26" t="s">
        <v>67</v>
      </c>
      <c r="DF112" s="26">
        <f>'[1]1 квартал 2017 г'!DF111+'[1]2 квартал 2017'!DF111</f>
        <v>0</v>
      </c>
      <c r="DG112" s="26">
        <f>'[1]1 квартал 2017 г'!DG111+'[1]2 квартал 2017'!DG111</f>
        <v>0</v>
      </c>
      <c r="DH112" s="26" t="s">
        <v>68</v>
      </c>
      <c r="DI112" s="26" t="s">
        <v>69</v>
      </c>
      <c r="DJ112" s="26">
        <f>'[1]1 квартал 2017 г'!DJ111+'[1]2 квартал 2017'!DJ111</f>
        <v>0</v>
      </c>
      <c r="DK112" s="26">
        <f>'[1]1 квартал 2017 г'!DK111+'[1]2 квартал 2017'!DK111</f>
        <v>0</v>
      </c>
      <c r="DL112" s="26" t="s">
        <v>70</v>
      </c>
      <c r="DM112" s="28">
        <f>'[1]1 квартал 2017 г'!DM111+'[1]2 квартал 2017'!DM111</f>
        <v>1.0669999999999999</v>
      </c>
      <c r="DO112"/>
    </row>
    <row r="113" spans="1:120" s="31" customFormat="1" ht="15.75" x14ac:dyDescent="0.25">
      <c r="A113" s="19">
        <v>111</v>
      </c>
      <c r="B113" s="19">
        <v>3</v>
      </c>
      <c r="C113" s="20" t="s">
        <v>181</v>
      </c>
      <c r="D113" s="21" t="s">
        <v>42</v>
      </c>
      <c r="E113" s="30">
        <v>-379.98513000000003</v>
      </c>
      <c r="F113" s="23">
        <v>244.67928000000001</v>
      </c>
      <c r="G113" s="23">
        <v>54.977760000000004</v>
      </c>
      <c r="H113" s="23">
        <f t="shared" si="4"/>
        <v>299.65703999999999</v>
      </c>
      <c r="I113" s="24">
        <f t="shared" si="5"/>
        <v>-80.328090000000032</v>
      </c>
      <c r="J113" s="25">
        <f t="shared" si="6"/>
        <v>8.9529999999999994</v>
      </c>
      <c r="K113" s="25">
        <f t="shared" si="7"/>
        <v>-89.281090000000034</v>
      </c>
      <c r="L113" s="26" t="s">
        <v>43</v>
      </c>
      <c r="M113" s="26" t="s">
        <v>44</v>
      </c>
      <c r="N113" s="26">
        <f>'[1]1 квартал 2017 г'!N112+'[1]2 квартал 2017'!N112</f>
        <v>0</v>
      </c>
      <c r="O113" s="27">
        <f>'[1]1 квартал 2017 г'!O112+'[1]2 квартал 2017'!O112</f>
        <v>0</v>
      </c>
      <c r="P113" s="26" t="s">
        <v>45</v>
      </c>
      <c r="Q113" s="26" t="s">
        <v>46</v>
      </c>
      <c r="R113" s="26">
        <f>'[1]1 квартал 2017 г'!R112+'[1]2 квартал 2017'!R112</f>
        <v>0</v>
      </c>
      <c r="S113" s="26">
        <f>'[1]1 квартал 2017 г'!S112+'[1]2 квартал 2017'!S112</f>
        <v>0</v>
      </c>
      <c r="T113" s="26" t="s">
        <v>45</v>
      </c>
      <c r="U113" s="26" t="s">
        <v>47</v>
      </c>
      <c r="V113" s="19">
        <f>'[1]1 квартал 2017 г'!V112+'[1]2 квартал 2017'!V112</f>
        <v>0</v>
      </c>
      <c r="W113" s="19">
        <f>'[1]1 квартал 2017 г'!W112+'[1]2 квартал 2017'!W112</f>
        <v>0</v>
      </c>
      <c r="X113" s="19" t="s">
        <v>45</v>
      </c>
      <c r="Y113" s="19" t="s">
        <v>48</v>
      </c>
      <c r="Z113" s="19">
        <f>'[1]1 квартал 2017 г'!Z112+'[1]2 квартал 2017'!Z112</f>
        <v>0</v>
      </c>
      <c r="AA113" s="19">
        <f>'[1]1 квартал 2017 г'!AA112+'[1]2 квартал 2017'!AA112</f>
        <v>0</v>
      </c>
      <c r="AB113" s="26" t="s">
        <v>45</v>
      </c>
      <c r="AC113" s="26" t="s">
        <v>46</v>
      </c>
      <c r="AD113" s="26">
        <f>'[1]1 квартал 2017 г'!AD112+'[1]2 квартал 2017'!AD112</f>
        <v>0</v>
      </c>
      <c r="AE113" s="26">
        <f>'[1]1 квартал 2017 г'!AE112+'[1]2 квартал 2017'!AE112</f>
        <v>0</v>
      </c>
      <c r="AF113" s="26" t="s">
        <v>49</v>
      </c>
      <c r="AG113" s="26" t="s">
        <v>44</v>
      </c>
      <c r="AH113" s="26">
        <f>'[1]1 квартал 2017 г'!AH112+'[1]2 квартал 2017'!AH112</f>
        <v>2.1999999999999999E-2</v>
      </c>
      <c r="AI113" s="26">
        <f>'[1]1 квартал 2017 г'!AI112+'[1]2 квартал 2017'!AI112</f>
        <v>5.0270000000000001</v>
      </c>
      <c r="AJ113" s="26" t="s">
        <v>50</v>
      </c>
      <c r="AK113" s="26" t="s">
        <v>51</v>
      </c>
      <c r="AL113" s="26">
        <f>'[1]1 квартал 2017 г'!AL112+'[1]2 квартал 2017'!AL112</f>
        <v>0</v>
      </c>
      <c r="AM113" s="28">
        <f>'[1]1 квартал 2017 г'!AM112+'[1]2 квартал 2017'!AM112</f>
        <v>0</v>
      </c>
      <c r="AN113" s="26" t="s">
        <v>52</v>
      </c>
      <c r="AO113" s="26" t="s">
        <v>53</v>
      </c>
      <c r="AP113" s="26">
        <f>'[1]1 квартал 2017 г'!AP112+'[1]2 квартал 2017'!AP112</f>
        <v>3</v>
      </c>
      <c r="AQ113" s="26">
        <f>'[1]1 квартал 2017 г'!AQ112+'[1]2 квартал 2017'!AQ112</f>
        <v>1.349</v>
      </c>
      <c r="AR113" s="26" t="s">
        <v>54</v>
      </c>
      <c r="AS113" s="26" t="s">
        <v>55</v>
      </c>
      <c r="AT113" s="26">
        <f>'[1]1 квартал 2017 г'!AT112+'[1]2 квартал 2017'!AT112</f>
        <v>0</v>
      </c>
      <c r="AU113" s="26">
        <f>'[1]1 квартал 2017 г'!AU112+'[1]2 квартал 2017'!AU112</f>
        <v>0</v>
      </c>
      <c r="AV113" s="19"/>
      <c r="AW113" s="19"/>
      <c r="AX113" s="26">
        <f>'[1]1 квартал 2017 г'!AX112+'[1]2 квартал 2017'!AX112</f>
        <v>0</v>
      </c>
      <c r="AY113" s="26">
        <f>'[1]1 квартал 2017 г'!AY112+'[1]2 квартал 2017'!AY112</f>
        <v>0</v>
      </c>
      <c r="AZ113" s="26" t="s">
        <v>56</v>
      </c>
      <c r="BA113" s="26" t="s">
        <v>53</v>
      </c>
      <c r="BB113" s="26">
        <f>'[1]1 квартал 2017 г'!BB112+'[1]2 квартал 2017'!BB112</f>
        <v>0</v>
      </c>
      <c r="BC113" s="26">
        <f>'[1]1 квартал 2017 г'!BC112+'[1]2 квартал 2017'!BC112</f>
        <v>0</v>
      </c>
      <c r="BD113" s="26" t="s">
        <v>56</v>
      </c>
      <c r="BE113" s="26" t="s">
        <v>48</v>
      </c>
      <c r="BF113" s="26">
        <f>'[1]1 квартал 2017 г'!BF112+'[1]2 квартал 2017'!BF112</f>
        <v>0</v>
      </c>
      <c r="BG113" s="26">
        <f>'[1]1 квартал 2017 г'!BG112+'[1]2 квартал 2017'!BG112</f>
        <v>0</v>
      </c>
      <c r="BH113" s="26" t="s">
        <v>56</v>
      </c>
      <c r="BI113" s="26" t="s">
        <v>53</v>
      </c>
      <c r="BJ113" s="26">
        <f>'[1]1 квартал 2017 г'!BJ112+'[1]2 квартал 2017'!BJ112</f>
        <v>0</v>
      </c>
      <c r="BK113" s="28">
        <f>'[1]1 квартал 2017 г'!BK112+'[1]2 квартал 2017'!BK112</f>
        <v>0</v>
      </c>
      <c r="BL113" s="26" t="s">
        <v>57</v>
      </c>
      <c r="BM113" s="26" t="s">
        <v>58</v>
      </c>
      <c r="BN113" s="26">
        <f>'[1]1 квартал 2017 г'!BN112+'[1]2 квартал 2017'!BN112</f>
        <v>0</v>
      </c>
      <c r="BO113" s="26">
        <f>'[1]1 квартал 2017 г'!BO112+'[1]2 квартал 2017'!BO112</f>
        <v>0</v>
      </c>
      <c r="BP113" s="26" t="s">
        <v>59</v>
      </c>
      <c r="BQ113" s="26" t="s">
        <v>58</v>
      </c>
      <c r="BR113" s="26">
        <f>'[1]1 квартал 2017 г'!BR112+'[1]2 квартал 2017'!BR112</f>
        <v>0</v>
      </c>
      <c r="BS113" s="26">
        <f>'[1]1 квартал 2017 г'!BS112+'[1]2 квартал 2017'!BS112</f>
        <v>0</v>
      </c>
      <c r="BT113" s="26" t="s">
        <v>60</v>
      </c>
      <c r="BU113" s="26" t="s">
        <v>61</v>
      </c>
      <c r="BV113" s="26">
        <f>'[1]1 квартал 2017 г'!BV112+'[1]2 квартал 2017'!BV112</f>
        <v>0</v>
      </c>
      <c r="BW113" s="26">
        <f>'[1]1 квартал 2017 г'!BW112+'[1]2 квартал 2017'!BW112</f>
        <v>0</v>
      </c>
      <c r="BX113" s="26" t="s">
        <v>60</v>
      </c>
      <c r="BY113" s="26" t="s">
        <v>55</v>
      </c>
      <c r="BZ113" s="26">
        <f>'[1]1 квартал 2017 г'!BZ112+'[1]2 квартал 2017'!BZ112</f>
        <v>0</v>
      </c>
      <c r="CA113" s="26">
        <f>'[1]1 квартал 2017 г'!CA112+'[1]2 квартал 2017'!CA112</f>
        <v>0</v>
      </c>
      <c r="CB113" s="26" t="s">
        <v>60</v>
      </c>
      <c r="CC113" s="26" t="s">
        <v>62</v>
      </c>
      <c r="CD113" s="26">
        <f>'[1]1 квартал 2017 г'!CD112+'[1]2 квартал 2017'!CD112</f>
        <v>0</v>
      </c>
      <c r="CE113" s="26">
        <f>'[1]1 квартал 2017 г'!CE112+'[1]2 квартал 2017'!CE112</f>
        <v>0</v>
      </c>
      <c r="CF113" s="26" t="s">
        <v>60</v>
      </c>
      <c r="CG113" s="26" t="s">
        <v>62</v>
      </c>
      <c r="CH113" s="26">
        <f>'[1]1 квартал 2017 г'!CH112+'[1]2 квартал 2017'!CH112</f>
        <v>0</v>
      </c>
      <c r="CI113" s="26">
        <f>'[1]1 квартал 2017 г'!CI112+'[1]2 квартал 2017'!CI112</f>
        <v>0</v>
      </c>
      <c r="CJ113" s="26" t="s">
        <v>60</v>
      </c>
      <c r="CK113" s="26" t="s">
        <v>53</v>
      </c>
      <c r="CL113" s="26">
        <f>'[1]1 квартал 2017 г'!CL112+'[1]2 квартал 2017'!CL112</f>
        <v>0</v>
      </c>
      <c r="CM113" s="26">
        <f>'[1]1 квартал 2017 г'!CM112+'[1]2 квартал 2017'!CM112</f>
        <v>0</v>
      </c>
      <c r="CN113" s="26" t="s">
        <v>63</v>
      </c>
      <c r="CO113" s="26" t="s">
        <v>53</v>
      </c>
      <c r="CP113" s="26">
        <f>'[1]1 квартал 2017 г'!CP112+'[1]2 квартал 2017'!CP112</f>
        <v>0</v>
      </c>
      <c r="CQ113" s="26">
        <f>'[1]1 квартал 2017 г'!CQ112+'[1]2 квартал 2017'!CQ112</f>
        <v>0</v>
      </c>
      <c r="CR113" s="26" t="s">
        <v>64</v>
      </c>
      <c r="CS113" s="26" t="s">
        <v>65</v>
      </c>
      <c r="CT113" s="26">
        <f>'[1]1 квартал 2017 г'!CT112+'[1]2 квартал 2017'!CT112</f>
        <v>0</v>
      </c>
      <c r="CU113" s="26">
        <f>'[1]1 квартал 2017 г'!CU112+'[1]2 квартал 2017'!CU112</f>
        <v>0</v>
      </c>
      <c r="CV113" s="26" t="s">
        <v>64</v>
      </c>
      <c r="CW113" s="26" t="s">
        <v>53</v>
      </c>
      <c r="CX113" s="26">
        <f>'[1]1 квартал 2017 г'!CX112+'[1]2 квартал 2017'!CX112</f>
        <v>1</v>
      </c>
      <c r="CY113" s="26">
        <f>'[1]1 квартал 2017 г'!CY112+'[1]2 квартал 2017'!CY112</f>
        <v>2.577</v>
      </c>
      <c r="CZ113" s="26" t="s">
        <v>64</v>
      </c>
      <c r="DA113" s="26" t="s">
        <v>53</v>
      </c>
      <c r="DB113" s="26">
        <f>'[1]1 квартал 2017 г'!DB112+'[1]2 квартал 2017'!DB112</f>
        <v>0</v>
      </c>
      <c r="DC113" s="26">
        <f>'[1]1 квартал 2017 г'!DC112+'[1]2 квартал 2017'!DC112</f>
        <v>0</v>
      </c>
      <c r="DD113" s="26" t="s">
        <v>66</v>
      </c>
      <c r="DE113" s="26" t="s">
        <v>67</v>
      </c>
      <c r="DF113" s="26">
        <f>'[1]1 квартал 2017 г'!DF112+'[1]2 квартал 2017'!DF112</f>
        <v>0</v>
      </c>
      <c r="DG113" s="26">
        <f>'[1]1 квартал 2017 г'!DG112+'[1]2 квартал 2017'!DG112</f>
        <v>0</v>
      </c>
      <c r="DH113" s="26" t="s">
        <v>68</v>
      </c>
      <c r="DI113" s="26" t="s">
        <v>69</v>
      </c>
      <c r="DJ113" s="26">
        <f>'[1]1 квартал 2017 г'!DJ112+'[1]2 квартал 2017'!DJ112</f>
        <v>0</v>
      </c>
      <c r="DK113" s="26">
        <f>'[1]1 квартал 2017 г'!DK112+'[1]2 квартал 2017'!DK112</f>
        <v>0</v>
      </c>
      <c r="DL113" s="26" t="s">
        <v>70</v>
      </c>
      <c r="DM113" s="28">
        <f>'[1]1 квартал 2017 г'!DM112+'[1]2 квартал 2017'!DM112</f>
        <v>0</v>
      </c>
      <c r="DO113"/>
    </row>
    <row r="114" spans="1:120" s="31" customFormat="1" ht="15.75" x14ac:dyDescent="0.25">
      <c r="A114" s="19">
        <v>112</v>
      </c>
      <c r="B114" s="19">
        <v>3</v>
      </c>
      <c r="C114" s="20" t="s">
        <v>182</v>
      </c>
      <c r="D114" s="21" t="s">
        <v>42</v>
      </c>
      <c r="E114" s="30">
        <v>-63.855849999999975</v>
      </c>
      <c r="F114" s="23">
        <v>162.87588</v>
      </c>
      <c r="G114" s="23">
        <f>76.85674+35.50253</f>
        <v>112.35927000000001</v>
      </c>
      <c r="H114" s="23">
        <f t="shared" si="4"/>
        <v>275.23514999999998</v>
      </c>
      <c r="I114" s="24">
        <f t="shared" si="5"/>
        <v>211.3793</v>
      </c>
      <c r="J114" s="25">
        <f t="shared" si="6"/>
        <v>112.92099999999999</v>
      </c>
      <c r="K114" s="25">
        <f t="shared" si="7"/>
        <v>98.458300000000008</v>
      </c>
      <c r="L114" s="26" t="s">
        <v>43</v>
      </c>
      <c r="M114" s="26" t="s">
        <v>44</v>
      </c>
      <c r="N114" s="26">
        <f>'[1]1 квартал 2017 г'!N113+'[1]2 квартал 2017'!N113</f>
        <v>0</v>
      </c>
      <c r="O114" s="27">
        <f>'[1]1 квартал 2017 г'!O113+'[1]2 квартал 2017'!O113</f>
        <v>0</v>
      </c>
      <c r="P114" s="26" t="s">
        <v>45</v>
      </c>
      <c r="Q114" s="26" t="s">
        <v>46</v>
      </c>
      <c r="R114" s="26">
        <f>'[1]1 квартал 2017 г'!R113+'[1]2 квартал 2017'!R113</f>
        <v>0</v>
      </c>
      <c r="S114" s="26">
        <f>'[1]1 квартал 2017 г'!S113+'[1]2 квартал 2017'!S113</f>
        <v>0</v>
      </c>
      <c r="T114" s="26" t="s">
        <v>45</v>
      </c>
      <c r="U114" s="26" t="s">
        <v>47</v>
      </c>
      <c r="V114" s="19">
        <f>'[1]1 квартал 2017 г'!V113+'[1]2 квартал 2017'!V113</f>
        <v>0</v>
      </c>
      <c r="W114" s="19">
        <f>'[1]1 квартал 2017 г'!W113+'[1]2 квартал 2017'!W113</f>
        <v>0</v>
      </c>
      <c r="X114" s="19" t="s">
        <v>45</v>
      </c>
      <c r="Y114" s="19" t="s">
        <v>48</v>
      </c>
      <c r="Z114" s="19">
        <f>'[1]1 квартал 2017 г'!Z113+'[1]2 квартал 2017'!Z113</f>
        <v>0</v>
      </c>
      <c r="AA114" s="19">
        <f>'[1]1 квартал 2017 г'!AA113+'[1]2 квартал 2017'!AA113</f>
        <v>0</v>
      </c>
      <c r="AB114" s="26" t="s">
        <v>45</v>
      </c>
      <c r="AC114" s="26" t="s">
        <v>46</v>
      </c>
      <c r="AD114" s="26">
        <f>'[1]1 квартал 2017 г'!AD113+'[1]2 квартал 2017'!AD113</f>
        <v>0</v>
      </c>
      <c r="AE114" s="26">
        <f>'[1]1 квартал 2017 г'!AE113+'[1]2 квартал 2017'!AE113</f>
        <v>0</v>
      </c>
      <c r="AF114" s="26" t="s">
        <v>49</v>
      </c>
      <c r="AG114" s="26" t="s">
        <v>44</v>
      </c>
      <c r="AH114" s="26">
        <f>'[1]1 квартал 2017 г'!AH113+'[1]2 квартал 2017'!AH113</f>
        <v>0</v>
      </c>
      <c r="AI114" s="26">
        <f>'[1]1 квартал 2017 г'!AI113+'[1]2 квартал 2017'!AI113</f>
        <v>0</v>
      </c>
      <c r="AJ114" s="26" t="s">
        <v>50</v>
      </c>
      <c r="AK114" s="26" t="s">
        <v>51</v>
      </c>
      <c r="AL114" s="26">
        <f>'[1]1 квартал 2017 г'!AL113+'[1]2 квартал 2017'!AL113</f>
        <v>0</v>
      </c>
      <c r="AM114" s="28">
        <f>'[1]1 квартал 2017 г'!AM113+'[1]2 квартал 2017'!AM113</f>
        <v>0</v>
      </c>
      <c r="AN114" s="26" t="s">
        <v>52</v>
      </c>
      <c r="AO114" s="26" t="s">
        <v>53</v>
      </c>
      <c r="AP114" s="26">
        <f>'[1]1 квартал 2017 г'!AP113+'[1]2 квартал 2017'!AP113</f>
        <v>2</v>
      </c>
      <c r="AQ114" s="26">
        <f>'[1]1 квартал 2017 г'!AQ113+'[1]2 квартал 2017'!AQ113</f>
        <v>0.90100000000000002</v>
      </c>
      <c r="AR114" s="26" t="s">
        <v>54</v>
      </c>
      <c r="AS114" s="26" t="s">
        <v>55</v>
      </c>
      <c r="AT114" s="26">
        <f>'[1]1 квартал 2017 г'!AT113+'[1]2 квартал 2017'!AT113</f>
        <v>0</v>
      </c>
      <c r="AU114" s="26">
        <f>'[1]1 квартал 2017 г'!AU113+'[1]2 квартал 2017'!AU113</f>
        <v>0</v>
      </c>
      <c r="AV114" s="19"/>
      <c r="AW114" s="19"/>
      <c r="AX114" s="26">
        <f>'[1]1 квартал 2017 г'!AX113+'[1]2 квартал 2017'!AX113</f>
        <v>0</v>
      </c>
      <c r="AY114" s="26">
        <f>'[1]1 квартал 2017 г'!AY113+'[1]2 квартал 2017'!AY113</f>
        <v>0</v>
      </c>
      <c r="AZ114" s="26" t="s">
        <v>56</v>
      </c>
      <c r="BA114" s="26" t="s">
        <v>53</v>
      </c>
      <c r="BB114" s="26">
        <f>'[1]1 квартал 2017 г'!BB113+'[1]2 квартал 2017'!BB113</f>
        <v>0</v>
      </c>
      <c r="BC114" s="26">
        <f>'[1]1 квартал 2017 г'!BC113+'[1]2 квартал 2017'!BC113</f>
        <v>0</v>
      </c>
      <c r="BD114" s="26" t="s">
        <v>56</v>
      </c>
      <c r="BE114" s="26" t="s">
        <v>48</v>
      </c>
      <c r="BF114" s="26">
        <f>'[1]1 квартал 2017 г'!BF113+'[1]2 квартал 2017'!BF113</f>
        <v>0</v>
      </c>
      <c r="BG114" s="26">
        <f>'[1]1 квартал 2017 г'!BG113+'[1]2 квартал 2017'!BG113</f>
        <v>0</v>
      </c>
      <c r="BH114" s="26" t="s">
        <v>56</v>
      </c>
      <c r="BI114" s="26" t="s">
        <v>53</v>
      </c>
      <c r="BJ114" s="26">
        <f>'[1]1 квартал 2017 г'!BJ113+'[1]2 квартал 2017'!BJ113</f>
        <v>0</v>
      </c>
      <c r="BK114" s="28">
        <f>'[1]1 квартал 2017 г'!BK113+'[1]2 квартал 2017'!BK113</f>
        <v>0</v>
      </c>
      <c r="BL114" s="26" t="s">
        <v>57</v>
      </c>
      <c r="BM114" s="26" t="s">
        <v>58</v>
      </c>
      <c r="BN114" s="26">
        <f>'[1]1 квартал 2017 г'!BN113+'[1]2 квартал 2017'!BN113</f>
        <v>0</v>
      </c>
      <c r="BO114" s="26">
        <f>'[1]1 квартал 2017 г'!BO113+'[1]2 квартал 2017'!BO113</f>
        <v>0</v>
      </c>
      <c r="BP114" s="26" t="s">
        <v>59</v>
      </c>
      <c r="BQ114" s="26" t="s">
        <v>58</v>
      </c>
      <c r="BR114" s="26">
        <f>'[1]1 квартал 2017 г'!BR113+'[1]2 квартал 2017'!BR113</f>
        <v>0</v>
      </c>
      <c r="BS114" s="26">
        <f>'[1]1 квартал 2017 г'!BS113+'[1]2 квартал 2017'!BS113</f>
        <v>0</v>
      </c>
      <c r="BT114" s="26" t="s">
        <v>60</v>
      </c>
      <c r="BU114" s="26" t="s">
        <v>61</v>
      </c>
      <c r="BV114" s="26">
        <f>'[1]1 квартал 2017 г'!BV113+'[1]2 квартал 2017'!BV113</f>
        <v>0</v>
      </c>
      <c r="BW114" s="26">
        <f>'[1]1 квартал 2017 г'!BW113+'[1]2 квартал 2017'!BW113</f>
        <v>0</v>
      </c>
      <c r="BX114" s="26" t="s">
        <v>60</v>
      </c>
      <c r="BY114" s="26" t="s">
        <v>55</v>
      </c>
      <c r="BZ114" s="26">
        <f>'[1]1 квартал 2017 г'!BZ113+'[1]2 квартал 2017'!BZ113</f>
        <v>0</v>
      </c>
      <c r="CA114" s="26">
        <f>'[1]1 квартал 2017 г'!CA113+'[1]2 квартал 2017'!CA113</f>
        <v>0</v>
      </c>
      <c r="CB114" s="26" t="s">
        <v>60</v>
      </c>
      <c r="CC114" s="26" t="s">
        <v>62</v>
      </c>
      <c r="CD114" s="26">
        <f>'[1]1 квартал 2017 г'!CD113+'[1]2 квартал 2017'!CD113</f>
        <v>0</v>
      </c>
      <c r="CE114" s="26">
        <f>'[1]1 квартал 2017 г'!CE113+'[1]2 квартал 2017'!CE113</f>
        <v>0</v>
      </c>
      <c r="CF114" s="26" t="s">
        <v>60</v>
      </c>
      <c r="CG114" s="26" t="s">
        <v>62</v>
      </c>
      <c r="CH114" s="26">
        <f>'[1]1 квартал 2017 г'!CH113+'[1]2 квартал 2017'!CH113</f>
        <v>0</v>
      </c>
      <c r="CI114" s="26">
        <f>'[1]1 квартал 2017 г'!CI113+'[1]2 квартал 2017'!CI113</f>
        <v>0</v>
      </c>
      <c r="CJ114" s="26" t="s">
        <v>60</v>
      </c>
      <c r="CK114" s="26" t="s">
        <v>53</v>
      </c>
      <c r="CL114" s="26">
        <f>'[1]1 квартал 2017 г'!CL113+'[1]2 квартал 2017'!CL113</f>
        <v>0</v>
      </c>
      <c r="CM114" s="26">
        <f>'[1]1 квартал 2017 г'!CM113+'[1]2 квартал 2017'!CM113</f>
        <v>0</v>
      </c>
      <c r="CN114" s="26" t="s">
        <v>63</v>
      </c>
      <c r="CO114" s="26" t="s">
        <v>53</v>
      </c>
      <c r="CP114" s="26">
        <f>'[1]1 квартал 2017 г'!CP113+'[1]2 квартал 2017'!CP113</f>
        <v>0</v>
      </c>
      <c r="CQ114" s="26">
        <f>'[1]1 квартал 2017 г'!CQ113+'[1]2 квартал 2017'!CQ113</f>
        <v>0</v>
      </c>
      <c r="CR114" s="26" t="s">
        <v>64</v>
      </c>
      <c r="CS114" s="26" t="s">
        <v>65</v>
      </c>
      <c r="CT114" s="26">
        <f>'[1]1 квартал 2017 г'!CT113+'[1]2 квартал 2017'!CT113</f>
        <v>0</v>
      </c>
      <c r="CU114" s="26">
        <f>'[1]1 квартал 2017 г'!CU113+'[1]2 квартал 2017'!CU113</f>
        <v>0</v>
      </c>
      <c r="CV114" s="26" t="s">
        <v>64</v>
      </c>
      <c r="CW114" s="26" t="s">
        <v>53</v>
      </c>
      <c r="CX114" s="26">
        <f>'[1]1 квартал 2017 г'!CX113+'[1]2 квартал 2017'!CX113</f>
        <v>0</v>
      </c>
      <c r="CY114" s="26">
        <f>'[1]1 квартал 2017 г'!CY113+'[1]2 квартал 2017'!CY113</f>
        <v>0</v>
      </c>
      <c r="CZ114" s="26" t="s">
        <v>64</v>
      </c>
      <c r="DA114" s="26" t="s">
        <v>53</v>
      </c>
      <c r="DB114" s="26">
        <f>'[1]1 квартал 2017 г'!DB113+'[1]2 квартал 2017'!DB113</f>
        <v>0</v>
      </c>
      <c r="DC114" s="26">
        <f>'[1]1 квартал 2017 г'!DC113+'[1]2 квартал 2017'!DC113</f>
        <v>0</v>
      </c>
      <c r="DD114" s="26" t="s">
        <v>66</v>
      </c>
      <c r="DE114" s="26" t="s">
        <v>67</v>
      </c>
      <c r="DF114" s="26">
        <f>'[1]1 квартал 2017 г'!DF113+'[1]2 квартал 2017'!DF113</f>
        <v>0</v>
      </c>
      <c r="DG114" s="26">
        <f>'[1]1 квартал 2017 г'!DG113+'[1]2 квартал 2017'!DG113</f>
        <v>0</v>
      </c>
      <c r="DH114" s="26" t="s">
        <v>68</v>
      </c>
      <c r="DI114" s="26" t="s">
        <v>69</v>
      </c>
      <c r="DJ114" s="26">
        <f>'[1]1 квартал 2017 г'!DJ113+'[1]2 квартал 2017'!DJ113</f>
        <v>1.3320000000000001</v>
      </c>
      <c r="DK114" s="26">
        <f>'[1]1 квартал 2017 г'!DK113+'[1]2 квартал 2017'!DK113</f>
        <v>106.56</v>
      </c>
      <c r="DL114" s="26" t="s">
        <v>70</v>
      </c>
      <c r="DM114" s="28">
        <f>'[1]1 квартал 2017 г'!DM113+'[1]2 квартал 2017'!DM113</f>
        <v>5.46</v>
      </c>
      <c r="DO114"/>
    </row>
    <row r="115" spans="1:120" s="31" customFormat="1" ht="15.75" x14ac:dyDescent="0.25">
      <c r="A115" s="19">
        <v>113</v>
      </c>
      <c r="B115" s="19">
        <v>3</v>
      </c>
      <c r="C115" s="20" t="s">
        <v>183</v>
      </c>
      <c r="D115" s="21" t="s">
        <v>42</v>
      </c>
      <c r="E115" s="30">
        <v>487.61180000000002</v>
      </c>
      <c r="F115" s="23">
        <v>160.75644</v>
      </c>
      <c r="G115" s="23">
        <v>57.738909999999997</v>
      </c>
      <c r="H115" s="23">
        <f t="shared" si="4"/>
        <v>218.49535</v>
      </c>
      <c r="I115" s="24">
        <f t="shared" si="5"/>
        <v>706.10715000000005</v>
      </c>
      <c r="J115" s="25">
        <f t="shared" si="6"/>
        <v>1.42</v>
      </c>
      <c r="K115" s="25">
        <f t="shared" si="7"/>
        <v>704.68715000000009</v>
      </c>
      <c r="L115" s="26" t="s">
        <v>43</v>
      </c>
      <c r="M115" s="26" t="s">
        <v>44</v>
      </c>
      <c r="N115" s="26">
        <f>'[1]1 квартал 2017 г'!N114+'[1]2 квартал 2017'!N114</f>
        <v>0</v>
      </c>
      <c r="O115" s="27">
        <f>'[1]1 квартал 2017 г'!O114+'[1]2 квартал 2017'!O114</f>
        <v>0</v>
      </c>
      <c r="P115" s="26" t="s">
        <v>45</v>
      </c>
      <c r="Q115" s="26" t="s">
        <v>46</v>
      </c>
      <c r="R115" s="26">
        <f>'[1]1 квартал 2017 г'!R114+'[1]2 квартал 2017'!R114</f>
        <v>0</v>
      </c>
      <c r="S115" s="26">
        <f>'[1]1 квартал 2017 г'!S114+'[1]2 квартал 2017'!S114</f>
        <v>0</v>
      </c>
      <c r="T115" s="26" t="s">
        <v>45</v>
      </c>
      <c r="U115" s="26" t="s">
        <v>47</v>
      </c>
      <c r="V115" s="19">
        <f>'[1]1 квартал 2017 г'!V114+'[1]2 квартал 2017'!V114</f>
        <v>0</v>
      </c>
      <c r="W115" s="19">
        <f>'[1]1 квартал 2017 г'!W114+'[1]2 квартал 2017'!W114</f>
        <v>0</v>
      </c>
      <c r="X115" s="19" t="s">
        <v>45</v>
      </c>
      <c r="Y115" s="19" t="s">
        <v>48</v>
      </c>
      <c r="Z115" s="19">
        <f>'[1]1 квартал 2017 г'!Z114+'[1]2 квартал 2017'!Z114</f>
        <v>0</v>
      </c>
      <c r="AA115" s="19">
        <f>'[1]1 квартал 2017 г'!AA114+'[1]2 квартал 2017'!AA114</f>
        <v>0</v>
      </c>
      <c r="AB115" s="26" t="s">
        <v>45</v>
      </c>
      <c r="AC115" s="26" t="s">
        <v>46</v>
      </c>
      <c r="AD115" s="26">
        <f>'[1]1 квартал 2017 г'!AD114+'[1]2 квартал 2017'!AD114</f>
        <v>0</v>
      </c>
      <c r="AE115" s="26">
        <f>'[1]1 квартал 2017 г'!AE114+'[1]2 квартал 2017'!AE114</f>
        <v>0</v>
      </c>
      <c r="AF115" s="26" t="s">
        <v>49</v>
      </c>
      <c r="AG115" s="26" t="s">
        <v>44</v>
      </c>
      <c r="AH115" s="26">
        <f>'[1]1 квартал 2017 г'!AH114+'[1]2 квартал 2017'!AH114</f>
        <v>0</v>
      </c>
      <c r="AI115" s="26">
        <f>'[1]1 квартал 2017 г'!AI114+'[1]2 квартал 2017'!AI114</f>
        <v>0</v>
      </c>
      <c r="AJ115" s="26" t="s">
        <v>50</v>
      </c>
      <c r="AK115" s="26" t="s">
        <v>51</v>
      </c>
      <c r="AL115" s="26">
        <f>'[1]1 квартал 2017 г'!AL114+'[1]2 квартал 2017'!AL114</f>
        <v>0</v>
      </c>
      <c r="AM115" s="28">
        <f>'[1]1 квартал 2017 г'!AM114+'[1]2 квартал 2017'!AM114</f>
        <v>0</v>
      </c>
      <c r="AN115" s="26" t="s">
        <v>52</v>
      </c>
      <c r="AO115" s="26" t="s">
        <v>53</v>
      </c>
      <c r="AP115" s="26">
        <f>'[1]1 квартал 2017 г'!AP114+'[1]2 квартал 2017'!AP114</f>
        <v>1</v>
      </c>
      <c r="AQ115" s="26">
        <f>'[1]1 квартал 2017 г'!AQ114+'[1]2 квартал 2017'!AQ114</f>
        <v>0.45100000000000001</v>
      </c>
      <c r="AR115" s="26" t="s">
        <v>54</v>
      </c>
      <c r="AS115" s="26" t="s">
        <v>55</v>
      </c>
      <c r="AT115" s="26">
        <f>'[1]1 квартал 2017 г'!AT114+'[1]2 квартал 2017'!AT114</f>
        <v>0</v>
      </c>
      <c r="AU115" s="26">
        <f>'[1]1 квартал 2017 г'!AU114+'[1]2 квартал 2017'!AU114</f>
        <v>0</v>
      </c>
      <c r="AV115" s="19"/>
      <c r="AW115" s="19"/>
      <c r="AX115" s="26">
        <f>'[1]1 квартал 2017 г'!AX114+'[1]2 квартал 2017'!AX114</f>
        <v>0</v>
      </c>
      <c r="AY115" s="26">
        <f>'[1]1 квартал 2017 г'!AY114+'[1]2 квартал 2017'!AY114</f>
        <v>0</v>
      </c>
      <c r="AZ115" s="26" t="s">
        <v>56</v>
      </c>
      <c r="BA115" s="26" t="s">
        <v>53</v>
      </c>
      <c r="BB115" s="26">
        <f>'[1]1 квартал 2017 г'!BB114+'[1]2 квартал 2017'!BB114</f>
        <v>0</v>
      </c>
      <c r="BC115" s="26">
        <f>'[1]1 квартал 2017 г'!BC114+'[1]2 квартал 2017'!BC114</f>
        <v>0</v>
      </c>
      <c r="BD115" s="26" t="s">
        <v>56</v>
      </c>
      <c r="BE115" s="26" t="s">
        <v>48</v>
      </c>
      <c r="BF115" s="26">
        <f>'[1]1 квартал 2017 г'!BF114+'[1]2 квартал 2017'!BF114</f>
        <v>0</v>
      </c>
      <c r="BG115" s="26">
        <f>'[1]1 квартал 2017 г'!BG114+'[1]2 квартал 2017'!BG114</f>
        <v>0</v>
      </c>
      <c r="BH115" s="26" t="s">
        <v>56</v>
      </c>
      <c r="BI115" s="26" t="s">
        <v>53</v>
      </c>
      <c r="BJ115" s="26">
        <f>'[1]1 квартал 2017 г'!BJ114+'[1]2 квартал 2017'!BJ114</f>
        <v>0</v>
      </c>
      <c r="BK115" s="28">
        <f>'[1]1 квартал 2017 г'!BK114+'[1]2 квартал 2017'!BK114</f>
        <v>0</v>
      </c>
      <c r="BL115" s="26" t="s">
        <v>57</v>
      </c>
      <c r="BM115" s="26" t="s">
        <v>58</v>
      </c>
      <c r="BN115" s="26">
        <f>'[1]1 квартал 2017 г'!BN114+'[1]2 квартал 2017'!BN114</f>
        <v>0</v>
      </c>
      <c r="BO115" s="26">
        <f>'[1]1 квартал 2017 г'!BO114+'[1]2 квартал 2017'!BO114</f>
        <v>0</v>
      </c>
      <c r="BP115" s="26" t="s">
        <v>59</v>
      </c>
      <c r="BQ115" s="26" t="s">
        <v>58</v>
      </c>
      <c r="BR115" s="26">
        <f>'[1]1 квартал 2017 г'!BR114+'[1]2 квартал 2017'!BR114</f>
        <v>0</v>
      </c>
      <c r="BS115" s="26">
        <f>'[1]1 квартал 2017 г'!BS114+'[1]2 квартал 2017'!BS114</f>
        <v>0</v>
      </c>
      <c r="BT115" s="26" t="s">
        <v>60</v>
      </c>
      <c r="BU115" s="26" t="s">
        <v>61</v>
      </c>
      <c r="BV115" s="26">
        <f>'[1]1 квартал 2017 г'!BV114+'[1]2 квартал 2017'!BV114</f>
        <v>0</v>
      </c>
      <c r="BW115" s="26">
        <f>'[1]1 квартал 2017 г'!BW114+'[1]2 квартал 2017'!BW114</f>
        <v>0</v>
      </c>
      <c r="BX115" s="26" t="s">
        <v>60</v>
      </c>
      <c r="BY115" s="26" t="s">
        <v>55</v>
      </c>
      <c r="BZ115" s="26">
        <f>'[1]1 квартал 2017 г'!BZ114+'[1]2 квартал 2017'!BZ114</f>
        <v>0</v>
      </c>
      <c r="CA115" s="26">
        <f>'[1]1 квартал 2017 г'!CA114+'[1]2 квартал 2017'!CA114</f>
        <v>0</v>
      </c>
      <c r="CB115" s="26" t="s">
        <v>60</v>
      </c>
      <c r="CC115" s="26" t="s">
        <v>62</v>
      </c>
      <c r="CD115" s="26">
        <f>'[1]1 квартал 2017 г'!CD114+'[1]2 квартал 2017'!CD114</f>
        <v>0</v>
      </c>
      <c r="CE115" s="26">
        <f>'[1]1 квартал 2017 г'!CE114+'[1]2 квартал 2017'!CE114</f>
        <v>0</v>
      </c>
      <c r="CF115" s="26" t="s">
        <v>60</v>
      </c>
      <c r="CG115" s="26" t="s">
        <v>62</v>
      </c>
      <c r="CH115" s="26">
        <f>'[1]1 квартал 2017 г'!CH114+'[1]2 квартал 2017'!CH114</f>
        <v>0</v>
      </c>
      <c r="CI115" s="26">
        <f>'[1]1 квартал 2017 г'!CI114+'[1]2 квартал 2017'!CI114</f>
        <v>0</v>
      </c>
      <c r="CJ115" s="26" t="s">
        <v>60</v>
      </c>
      <c r="CK115" s="26" t="s">
        <v>53</v>
      </c>
      <c r="CL115" s="26">
        <f>'[1]1 квартал 2017 г'!CL114+'[1]2 квартал 2017'!CL114</f>
        <v>0</v>
      </c>
      <c r="CM115" s="26">
        <f>'[1]1 квартал 2017 г'!CM114+'[1]2 квартал 2017'!CM114</f>
        <v>0</v>
      </c>
      <c r="CN115" s="26" t="s">
        <v>63</v>
      </c>
      <c r="CO115" s="26" t="s">
        <v>53</v>
      </c>
      <c r="CP115" s="26">
        <f>'[1]1 квартал 2017 г'!CP114+'[1]2 квартал 2017'!CP114</f>
        <v>0</v>
      </c>
      <c r="CQ115" s="26">
        <f>'[1]1 квартал 2017 г'!CQ114+'[1]2 квартал 2017'!CQ114</f>
        <v>0</v>
      </c>
      <c r="CR115" s="26" t="s">
        <v>64</v>
      </c>
      <c r="CS115" s="26" t="s">
        <v>65</v>
      </c>
      <c r="CT115" s="26">
        <f>'[1]1 квартал 2017 г'!CT114+'[1]2 квартал 2017'!CT114</f>
        <v>0</v>
      </c>
      <c r="CU115" s="26">
        <f>'[1]1 квартал 2017 г'!CU114+'[1]2 квартал 2017'!CU114</f>
        <v>0</v>
      </c>
      <c r="CV115" s="26" t="s">
        <v>64</v>
      </c>
      <c r="CW115" s="26" t="s">
        <v>53</v>
      </c>
      <c r="CX115" s="26">
        <f>'[1]1 квартал 2017 г'!CX114+'[1]2 квартал 2017'!CX114</f>
        <v>1</v>
      </c>
      <c r="CY115" s="26">
        <f>'[1]1 квартал 2017 г'!CY114+'[1]2 квартал 2017'!CY114</f>
        <v>0.96899999999999997</v>
      </c>
      <c r="CZ115" s="26" t="s">
        <v>64</v>
      </c>
      <c r="DA115" s="26" t="s">
        <v>53</v>
      </c>
      <c r="DB115" s="26">
        <f>'[1]1 квартал 2017 г'!DB114+'[1]2 квартал 2017'!DB114</f>
        <v>0</v>
      </c>
      <c r="DC115" s="26">
        <f>'[1]1 квартал 2017 г'!DC114+'[1]2 квартал 2017'!DC114</f>
        <v>0</v>
      </c>
      <c r="DD115" s="26" t="s">
        <v>66</v>
      </c>
      <c r="DE115" s="26" t="s">
        <v>67</v>
      </c>
      <c r="DF115" s="26">
        <f>'[1]1 квартал 2017 г'!DF114+'[1]2 квартал 2017'!DF114</f>
        <v>0</v>
      </c>
      <c r="DG115" s="26">
        <f>'[1]1 квартал 2017 г'!DG114+'[1]2 квартал 2017'!DG114</f>
        <v>0</v>
      </c>
      <c r="DH115" s="26" t="s">
        <v>68</v>
      </c>
      <c r="DI115" s="26" t="s">
        <v>69</v>
      </c>
      <c r="DJ115" s="26">
        <f>'[1]1 квартал 2017 г'!DJ114+'[1]2 квартал 2017'!DJ114</f>
        <v>0</v>
      </c>
      <c r="DK115" s="26">
        <f>'[1]1 квартал 2017 г'!DK114+'[1]2 квартал 2017'!DK114</f>
        <v>0</v>
      </c>
      <c r="DL115" s="26" t="s">
        <v>70</v>
      </c>
      <c r="DM115" s="28">
        <f>'[1]1 квартал 2017 г'!DM114+'[1]2 квартал 2017'!DM114</f>
        <v>0</v>
      </c>
      <c r="DO115"/>
    </row>
    <row r="116" spans="1:120" s="31" customFormat="1" ht="15.75" x14ac:dyDescent="0.25">
      <c r="A116" s="19">
        <v>114</v>
      </c>
      <c r="B116" s="19">
        <v>3</v>
      </c>
      <c r="C116" s="20" t="s">
        <v>184</v>
      </c>
      <c r="D116" s="21" t="s">
        <v>42</v>
      </c>
      <c r="E116" s="30">
        <v>-12.691990000000004</v>
      </c>
      <c r="F116" s="23">
        <v>152.26259999999999</v>
      </c>
      <c r="G116" s="23">
        <v>52.882370000000002</v>
      </c>
      <c r="H116" s="23">
        <f t="shared" si="4"/>
        <v>205.14497</v>
      </c>
      <c r="I116" s="24">
        <f t="shared" si="5"/>
        <v>192.45298</v>
      </c>
      <c r="J116" s="25">
        <f t="shared" si="6"/>
        <v>23.593000000000004</v>
      </c>
      <c r="K116" s="25">
        <f t="shared" si="7"/>
        <v>168.85998000000001</v>
      </c>
      <c r="L116" s="26" t="s">
        <v>43</v>
      </c>
      <c r="M116" s="26" t="s">
        <v>44</v>
      </c>
      <c r="N116" s="26">
        <f>'[1]1 квартал 2017 г'!N115+'[1]2 квартал 2017'!N115</f>
        <v>0</v>
      </c>
      <c r="O116" s="27">
        <f>'[1]1 квартал 2017 г'!O115+'[1]2 квартал 2017'!O115</f>
        <v>0</v>
      </c>
      <c r="P116" s="26" t="s">
        <v>45</v>
      </c>
      <c r="Q116" s="26" t="s">
        <v>46</v>
      </c>
      <c r="R116" s="26">
        <f>'[1]1 квартал 2017 г'!R115+'[1]2 квартал 2017'!R115</f>
        <v>0</v>
      </c>
      <c r="S116" s="26">
        <f>'[1]1 квартал 2017 г'!S115+'[1]2 квартал 2017'!S115</f>
        <v>0</v>
      </c>
      <c r="T116" s="26" t="s">
        <v>45</v>
      </c>
      <c r="U116" s="26" t="s">
        <v>47</v>
      </c>
      <c r="V116" s="19">
        <f>'[1]1 квартал 2017 г'!V115+'[1]2 квартал 2017'!V115</f>
        <v>0</v>
      </c>
      <c r="W116" s="19">
        <f>'[1]1 квартал 2017 г'!W115+'[1]2 квартал 2017'!W115</f>
        <v>0</v>
      </c>
      <c r="X116" s="19" t="s">
        <v>45</v>
      </c>
      <c r="Y116" s="19" t="s">
        <v>48</v>
      </c>
      <c r="Z116" s="19">
        <f>'[1]1 квартал 2017 г'!Z115+'[1]2 квартал 2017'!Z115</f>
        <v>0</v>
      </c>
      <c r="AA116" s="19">
        <f>'[1]1 квартал 2017 г'!AA115+'[1]2 квартал 2017'!AA115</f>
        <v>0</v>
      </c>
      <c r="AB116" s="26" t="s">
        <v>45</v>
      </c>
      <c r="AC116" s="26" t="s">
        <v>46</v>
      </c>
      <c r="AD116" s="26">
        <f>'[1]1 квартал 2017 г'!AD115+'[1]2 квартал 2017'!AD115</f>
        <v>0</v>
      </c>
      <c r="AE116" s="26">
        <f>'[1]1 квартал 2017 г'!AE115+'[1]2 квартал 2017'!AE115</f>
        <v>0</v>
      </c>
      <c r="AF116" s="26" t="s">
        <v>49</v>
      </c>
      <c r="AG116" s="26" t="s">
        <v>44</v>
      </c>
      <c r="AH116" s="26">
        <f>'[1]1 квартал 2017 г'!AH115+'[1]2 квартал 2017'!AH115</f>
        <v>0</v>
      </c>
      <c r="AI116" s="26">
        <f>'[1]1 квартал 2017 г'!AI115+'[1]2 квартал 2017'!AI115</f>
        <v>0</v>
      </c>
      <c r="AJ116" s="26" t="s">
        <v>50</v>
      </c>
      <c r="AK116" s="26" t="s">
        <v>51</v>
      </c>
      <c r="AL116" s="26">
        <f>'[1]1 квартал 2017 г'!AL115+'[1]2 квартал 2017'!AL115</f>
        <v>0</v>
      </c>
      <c r="AM116" s="28">
        <f>'[1]1 квартал 2017 г'!AM115+'[1]2 квартал 2017'!AM115</f>
        <v>0</v>
      </c>
      <c r="AN116" s="26" t="s">
        <v>52</v>
      </c>
      <c r="AO116" s="26" t="s">
        <v>53</v>
      </c>
      <c r="AP116" s="26">
        <f>'[1]1 квартал 2017 г'!AP115+'[1]2 квартал 2017'!AP115</f>
        <v>1</v>
      </c>
      <c r="AQ116" s="26">
        <f>'[1]1 квартал 2017 г'!AQ115+'[1]2 квартал 2017'!AQ115</f>
        <v>0.47799999999999998</v>
      </c>
      <c r="AR116" s="26" t="s">
        <v>54</v>
      </c>
      <c r="AS116" s="26" t="s">
        <v>55</v>
      </c>
      <c r="AT116" s="26">
        <f>'[1]1 квартал 2017 г'!AT115+'[1]2 квартал 2017'!AT115</f>
        <v>7.0000000000000001E-3</v>
      </c>
      <c r="AU116" s="26">
        <f>'[1]1 квартал 2017 г'!AU115+'[1]2 квартал 2017'!AU115</f>
        <v>17.408000000000001</v>
      </c>
      <c r="AV116" s="19"/>
      <c r="AW116" s="19"/>
      <c r="AX116" s="26">
        <f>'[1]1 квартал 2017 г'!AX115+'[1]2 квартал 2017'!AX115</f>
        <v>0</v>
      </c>
      <c r="AY116" s="26">
        <f>'[1]1 квартал 2017 г'!AY115+'[1]2 квартал 2017'!AY115</f>
        <v>0</v>
      </c>
      <c r="AZ116" s="26" t="s">
        <v>56</v>
      </c>
      <c r="BA116" s="26" t="s">
        <v>53</v>
      </c>
      <c r="BB116" s="26">
        <f>'[1]1 квартал 2017 г'!BB115+'[1]2 квартал 2017'!BB115</f>
        <v>0</v>
      </c>
      <c r="BC116" s="26">
        <f>'[1]1 квартал 2017 г'!BC115+'[1]2 квартал 2017'!BC115</f>
        <v>0</v>
      </c>
      <c r="BD116" s="26" t="s">
        <v>56</v>
      </c>
      <c r="BE116" s="26" t="s">
        <v>48</v>
      </c>
      <c r="BF116" s="26">
        <f>'[1]1 квартал 2017 г'!BF115+'[1]2 квартал 2017'!BF115</f>
        <v>0</v>
      </c>
      <c r="BG116" s="26">
        <f>'[1]1 квартал 2017 г'!BG115+'[1]2 квартал 2017'!BG115</f>
        <v>0</v>
      </c>
      <c r="BH116" s="26" t="s">
        <v>56</v>
      </c>
      <c r="BI116" s="26" t="s">
        <v>53</v>
      </c>
      <c r="BJ116" s="26">
        <f>'[1]1 квартал 2017 г'!BJ115+'[1]2 квартал 2017'!BJ115</f>
        <v>1</v>
      </c>
      <c r="BK116" s="28">
        <f>'[1]1 квартал 2017 г'!BK115+'[1]2 квартал 2017'!BK115</f>
        <v>3.472</v>
      </c>
      <c r="BL116" s="26" t="s">
        <v>57</v>
      </c>
      <c r="BM116" s="26" t="s">
        <v>58</v>
      </c>
      <c r="BN116" s="26">
        <f>'[1]1 квартал 2017 г'!BN115+'[1]2 квартал 2017'!BN115</f>
        <v>0</v>
      </c>
      <c r="BO116" s="26">
        <f>'[1]1 квартал 2017 г'!BO115+'[1]2 квартал 2017'!BO115</f>
        <v>0</v>
      </c>
      <c r="BP116" s="26" t="s">
        <v>59</v>
      </c>
      <c r="BQ116" s="26" t="s">
        <v>58</v>
      </c>
      <c r="BR116" s="26">
        <f>'[1]1 квартал 2017 г'!BR115+'[1]2 квартал 2017'!BR115</f>
        <v>0</v>
      </c>
      <c r="BS116" s="26">
        <f>'[1]1 квартал 2017 г'!BS115+'[1]2 квартал 2017'!BS115</f>
        <v>0</v>
      </c>
      <c r="BT116" s="26" t="s">
        <v>60</v>
      </c>
      <c r="BU116" s="26" t="s">
        <v>61</v>
      </c>
      <c r="BV116" s="26">
        <f>'[1]1 квартал 2017 г'!BV115+'[1]2 квартал 2017'!BV115</f>
        <v>0</v>
      </c>
      <c r="BW116" s="26">
        <f>'[1]1 квартал 2017 г'!BW115+'[1]2 квартал 2017'!BW115</f>
        <v>0</v>
      </c>
      <c r="BX116" s="26" t="s">
        <v>60</v>
      </c>
      <c r="BY116" s="26" t="s">
        <v>55</v>
      </c>
      <c r="BZ116" s="26">
        <f>'[1]1 квартал 2017 г'!BZ115+'[1]2 квартал 2017'!BZ115</f>
        <v>0</v>
      </c>
      <c r="CA116" s="26">
        <f>'[1]1 квартал 2017 г'!CA115+'[1]2 квартал 2017'!CA115</f>
        <v>0</v>
      </c>
      <c r="CB116" s="26" t="s">
        <v>60</v>
      </c>
      <c r="CC116" s="26" t="s">
        <v>62</v>
      </c>
      <c r="CD116" s="26">
        <f>'[1]1 квартал 2017 г'!CD115+'[1]2 квартал 2017'!CD115</f>
        <v>0</v>
      </c>
      <c r="CE116" s="26">
        <f>'[1]1 квартал 2017 г'!CE115+'[1]2 квартал 2017'!CE115</f>
        <v>0</v>
      </c>
      <c r="CF116" s="26" t="s">
        <v>60</v>
      </c>
      <c r="CG116" s="26" t="s">
        <v>62</v>
      </c>
      <c r="CH116" s="26">
        <f>'[1]1 квартал 2017 г'!CH115+'[1]2 квартал 2017'!CH115</f>
        <v>0</v>
      </c>
      <c r="CI116" s="26">
        <f>'[1]1 квартал 2017 г'!CI115+'[1]2 квартал 2017'!CI115</f>
        <v>0</v>
      </c>
      <c r="CJ116" s="26" t="s">
        <v>60</v>
      </c>
      <c r="CK116" s="26" t="s">
        <v>53</v>
      </c>
      <c r="CL116" s="26">
        <f>'[1]1 квартал 2017 г'!CL115+'[1]2 квартал 2017'!CL115</f>
        <v>0</v>
      </c>
      <c r="CM116" s="26">
        <f>'[1]1 квартал 2017 г'!CM115+'[1]2 квартал 2017'!CM115</f>
        <v>0</v>
      </c>
      <c r="CN116" s="26" t="s">
        <v>63</v>
      </c>
      <c r="CO116" s="26" t="s">
        <v>53</v>
      </c>
      <c r="CP116" s="26">
        <f>'[1]1 квартал 2017 г'!CP115+'[1]2 квартал 2017'!CP115</f>
        <v>0</v>
      </c>
      <c r="CQ116" s="26">
        <f>'[1]1 квартал 2017 г'!CQ115+'[1]2 квартал 2017'!CQ115</f>
        <v>0</v>
      </c>
      <c r="CR116" s="26" t="s">
        <v>64</v>
      </c>
      <c r="CS116" s="26" t="s">
        <v>65</v>
      </c>
      <c r="CT116" s="26">
        <f>'[1]1 квартал 2017 г'!CT115+'[1]2 квартал 2017'!CT115</f>
        <v>5.0000000000000001E-3</v>
      </c>
      <c r="CU116" s="26">
        <f>'[1]1 квартал 2017 г'!CU115+'[1]2 квартал 2017'!CU115</f>
        <v>0.90600000000000003</v>
      </c>
      <c r="CV116" s="26" t="s">
        <v>64</v>
      </c>
      <c r="CW116" s="26" t="s">
        <v>53</v>
      </c>
      <c r="CX116" s="26">
        <f>'[1]1 квартал 2017 г'!CX115+'[1]2 квартал 2017'!CX115</f>
        <v>3</v>
      </c>
      <c r="CY116" s="26">
        <f>'[1]1 квартал 2017 г'!CY115+'[1]2 квартал 2017'!CY115</f>
        <v>1.329</v>
      </c>
      <c r="CZ116" s="26" t="s">
        <v>64</v>
      </c>
      <c r="DA116" s="26" t="s">
        <v>53</v>
      </c>
      <c r="DB116" s="26">
        <f>'[1]1 квартал 2017 г'!DB115+'[1]2 квартал 2017'!DB115</f>
        <v>0</v>
      </c>
      <c r="DC116" s="26">
        <f>'[1]1 квартал 2017 г'!DC115+'[1]2 квартал 2017'!DC115</f>
        <v>0</v>
      </c>
      <c r="DD116" s="26" t="s">
        <v>66</v>
      </c>
      <c r="DE116" s="26" t="s">
        <v>67</v>
      </c>
      <c r="DF116" s="26">
        <f>'[1]1 квартал 2017 г'!DF115+'[1]2 квартал 2017'!DF115</f>
        <v>0</v>
      </c>
      <c r="DG116" s="26">
        <f>'[1]1 квартал 2017 г'!DG115+'[1]2 квартал 2017'!DG115</f>
        <v>0</v>
      </c>
      <c r="DH116" s="26" t="s">
        <v>68</v>
      </c>
      <c r="DI116" s="26" t="s">
        <v>69</v>
      </c>
      <c r="DJ116" s="26">
        <f>'[1]1 квартал 2017 г'!DJ115+'[1]2 квартал 2017'!DJ115</f>
        <v>0</v>
      </c>
      <c r="DK116" s="26">
        <f>'[1]1 квартал 2017 г'!DK115+'[1]2 квартал 2017'!DK115</f>
        <v>0</v>
      </c>
      <c r="DL116" s="26" t="s">
        <v>70</v>
      </c>
      <c r="DM116" s="28">
        <f>'[1]1 квартал 2017 г'!DM115+'[1]2 квартал 2017'!DM115</f>
        <v>0</v>
      </c>
      <c r="DO116"/>
    </row>
    <row r="117" spans="1:120" ht="15.75" x14ac:dyDescent="0.25">
      <c r="A117" s="19">
        <v>115</v>
      </c>
      <c r="B117" s="19">
        <v>3</v>
      </c>
      <c r="C117" s="20" t="s">
        <v>185</v>
      </c>
      <c r="D117" s="21" t="s">
        <v>42</v>
      </c>
      <c r="E117" s="30">
        <v>-45.860079999999996</v>
      </c>
      <c r="F117" s="23">
        <v>154.16916000000001</v>
      </c>
      <c r="G117" s="23">
        <v>29.720929999999999</v>
      </c>
      <c r="H117" s="23">
        <f t="shared" si="4"/>
        <v>183.89009000000001</v>
      </c>
      <c r="I117" s="24">
        <f t="shared" si="5"/>
        <v>138.03001</v>
      </c>
      <c r="J117" s="25">
        <f t="shared" si="6"/>
        <v>3.4809999999999999</v>
      </c>
      <c r="K117" s="25">
        <f t="shared" si="7"/>
        <v>134.54901000000001</v>
      </c>
      <c r="L117" s="26" t="s">
        <v>43</v>
      </c>
      <c r="M117" s="26" t="s">
        <v>44</v>
      </c>
      <c r="N117" s="26">
        <f>'[1]1 квартал 2017 г'!N116+'[1]2 квартал 2017'!N116</f>
        <v>0</v>
      </c>
      <c r="O117" s="27">
        <f>'[1]1 квартал 2017 г'!O116+'[1]2 квартал 2017'!O116</f>
        <v>0</v>
      </c>
      <c r="P117" s="26" t="s">
        <v>45</v>
      </c>
      <c r="Q117" s="26" t="s">
        <v>46</v>
      </c>
      <c r="R117" s="26">
        <f>'[1]1 квартал 2017 г'!R116+'[1]2 квартал 2017'!R116</f>
        <v>0</v>
      </c>
      <c r="S117" s="26">
        <f>'[1]1 квартал 2017 г'!S116+'[1]2 квартал 2017'!S116</f>
        <v>0</v>
      </c>
      <c r="T117" s="26" t="s">
        <v>45</v>
      </c>
      <c r="U117" s="26" t="s">
        <v>47</v>
      </c>
      <c r="V117" s="19">
        <f>'[1]1 квартал 2017 г'!V116+'[1]2 квартал 2017'!V116</f>
        <v>0</v>
      </c>
      <c r="W117" s="19">
        <f>'[1]1 квартал 2017 г'!W116+'[1]2 квартал 2017'!W116</f>
        <v>0</v>
      </c>
      <c r="X117" s="19" t="s">
        <v>45</v>
      </c>
      <c r="Y117" s="19" t="s">
        <v>48</v>
      </c>
      <c r="Z117" s="19">
        <f>'[1]1 квартал 2017 г'!Z116+'[1]2 квартал 2017'!Z116</f>
        <v>0</v>
      </c>
      <c r="AA117" s="19">
        <f>'[1]1 квартал 2017 г'!AA116+'[1]2 квартал 2017'!AA116</f>
        <v>0</v>
      </c>
      <c r="AB117" s="26" t="s">
        <v>45</v>
      </c>
      <c r="AC117" s="26" t="s">
        <v>46</v>
      </c>
      <c r="AD117" s="26">
        <f>'[1]1 квартал 2017 г'!AD116+'[1]2 квартал 2017'!AD116</f>
        <v>0</v>
      </c>
      <c r="AE117" s="26">
        <f>'[1]1 квартал 2017 г'!AE116+'[1]2 квартал 2017'!AE116</f>
        <v>0</v>
      </c>
      <c r="AF117" s="26" t="s">
        <v>49</v>
      </c>
      <c r="AG117" s="26" t="s">
        <v>44</v>
      </c>
      <c r="AH117" s="26">
        <f>'[1]1 квартал 2017 г'!AH116+'[1]2 квартал 2017'!AH116</f>
        <v>0</v>
      </c>
      <c r="AI117" s="26">
        <f>'[1]1 квартал 2017 г'!AI116+'[1]2 квартал 2017'!AI116</f>
        <v>0</v>
      </c>
      <c r="AJ117" s="26" t="s">
        <v>50</v>
      </c>
      <c r="AK117" s="26" t="s">
        <v>51</v>
      </c>
      <c r="AL117" s="26">
        <f>'[1]1 квартал 2017 г'!AL116+'[1]2 квартал 2017'!AL116</f>
        <v>0</v>
      </c>
      <c r="AM117" s="28">
        <f>'[1]1 квартал 2017 г'!AM116+'[1]2 квартал 2017'!AM116</f>
        <v>0</v>
      </c>
      <c r="AN117" s="26" t="s">
        <v>52</v>
      </c>
      <c r="AO117" s="26" t="s">
        <v>53</v>
      </c>
      <c r="AP117" s="26">
        <f>'[1]1 квартал 2017 г'!AP116+'[1]2 квартал 2017'!AP116</f>
        <v>0</v>
      </c>
      <c r="AQ117" s="26">
        <f>'[1]1 квартал 2017 г'!AQ116+'[1]2 квартал 2017'!AQ116</f>
        <v>0</v>
      </c>
      <c r="AR117" s="26" t="s">
        <v>54</v>
      </c>
      <c r="AS117" s="26" t="s">
        <v>55</v>
      </c>
      <c r="AT117" s="26">
        <f>'[1]1 квартал 2017 г'!AT116+'[1]2 квартал 2017'!AT116</f>
        <v>0</v>
      </c>
      <c r="AU117" s="26">
        <f>'[1]1 квартал 2017 г'!AU116+'[1]2 квартал 2017'!AU116</f>
        <v>0</v>
      </c>
      <c r="AV117" s="19"/>
      <c r="AW117" s="19"/>
      <c r="AX117" s="26">
        <f>'[1]1 квартал 2017 г'!AX116+'[1]2 квартал 2017'!AX116</f>
        <v>0</v>
      </c>
      <c r="AY117" s="26">
        <f>'[1]1 квартал 2017 г'!AY116+'[1]2 квартал 2017'!AY116</f>
        <v>0</v>
      </c>
      <c r="AZ117" s="26" t="s">
        <v>56</v>
      </c>
      <c r="BA117" s="26" t="s">
        <v>53</v>
      </c>
      <c r="BB117" s="26">
        <f>'[1]1 квартал 2017 г'!BB116+'[1]2 квартал 2017'!BB116</f>
        <v>0</v>
      </c>
      <c r="BC117" s="26">
        <f>'[1]1 квартал 2017 г'!BC116+'[1]2 квартал 2017'!BC116</f>
        <v>0</v>
      </c>
      <c r="BD117" s="26" t="s">
        <v>56</v>
      </c>
      <c r="BE117" s="26" t="s">
        <v>48</v>
      </c>
      <c r="BF117" s="26">
        <f>'[1]1 квартал 2017 г'!BF116+'[1]2 квартал 2017'!BF116</f>
        <v>0</v>
      </c>
      <c r="BG117" s="26">
        <f>'[1]1 квартал 2017 г'!BG116+'[1]2 квартал 2017'!BG116</f>
        <v>0</v>
      </c>
      <c r="BH117" s="26" t="s">
        <v>56</v>
      </c>
      <c r="BI117" s="26" t="s">
        <v>53</v>
      </c>
      <c r="BJ117" s="26">
        <f>'[1]1 квартал 2017 г'!BJ116+'[1]2 квартал 2017'!BJ116</f>
        <v>0</v>
      </c>
      <c r="BK117" s="28">
        <f>'[1]1 квартал 2017 г'!BK116+'[1]2 квартал 2017'!BK116</f>
        <v>0</v>
      </c>
      <c r="BL117" s="26" t="s">
        <v>57</v>
      </c>
      <c r="BM117" s="26" t="s">
        <v>58</v>
      </c>
      <c r="BN117" s="26">
        <f>'[1]1 квартал 2017 г'!BN116+'[1]2 квартал 2017'!BN116</f>
        <v>0</v>
      </c>
      <c r="BO117" s="26">
        <f>'[1]1 квартал 2017 г'!BO116+'[1]2 квартал 2017'!BO116</f>
        <v>0</v>
      </c>
      <c r="BP117" s="26" t="s">
        <v>59</v>
      </c>
      <c r="BQ117" s="26" t="s">
        <v>58</v>
      </c>
      <c r="BR117" s="26">
        <f>'[1]1 квартал 2017 г'!BR116+'[1]2 квартал 2017'!BR116</f>
        <v>0</v>
      </c>
      <c r="BS117" s="26">
        <f>'[1]1 квартал 2017 г'!BS116+'[1]2 квартал 2017'!BS116</f>
        <v>0</v>
      </c>
      <c r="BT117" s="26" t="s">
        <v>60</v>
      </c>
      <c r="BU117" s="26" t="s">
        <v>61</v>
      </c>
      <c r="BV117" s="26">
        <f>'[1]1 квартал 2017 г'!BV116+'[1]2 квартал 2017'!BV116</f>
        <v>0</v>
      </c>
      <c r="BW117" s="26">
        <f>'[1]1 квартал 2017 г'!BW116+'[1]2 квартал 2017'!BW116</f>
        <v>0</v>
      </c>
      <c r="BX117" s="26" t="s">
        <v>60</v>
      </c>
      <c r="BY117" s="26" t="s">
        <v>55</v>
      </c>
      <c r="BZ117" s="26">
        <f>'[1]1 квартал 2017 г'!BZ116+'[1]2 квартал 2017'!BZ116</f>
        <v>0</v>
      </c>
      <c r="CA117" s="26">
        <f>'[1]1 квартал 2017 г'!CA116+'[1]2 квартал 2017'!CA116</f>
        <v>0</v>
      </c>
      <c r="CB117" s="26" t="s">
        <v>60</v>
      </c>
      <c r="CC117" s="26" t="s">
        <v>62</v>
      </c>
      <c r="CD117" s="26">
        <f>'[1]1 квартал 2017 г'!CD116+'[1]2 квартал 2017'!CD116</f>
        <v>0</v>
      </c>
      <c r="CE117" s="26">
        <f>'[1]1 квартал 2017 г'!CE116+'[1]2 квартал 2017'!CE116</f>
        <v>0</v>
      </c>
      <c r="CF117" s="26" t="s">
        <v>60</v>
      </c>
      <c r="CG117" s="26" t="s">
        <v>62</v>
      </c>
      <c r="CH117" s="26">
        <f>'[1]1 квартал 2017 г'!CH116+'[1]2 квартал 2017'!CH116</f>
        <v>0</v>
      </c>
      <c r="CI117" s="26">
        <f>'[1]1 квартал 2017 г'!CI116+'[1]2 квартал 2017'!CI116</f>
        <v>0</v>
      </c>
      <c r="CJ117" s="26" t="s">
        <v>60</v>
      </c>
      <c r="CK117" s="26" t="s">
        <v>53</v>
      </c>
      <c r="CL117" s="26">
        <f>'[1]1 квартал 2017 г'!CL116+'[1]2 квартал 2017'!CL116</f>
        <v>0</v>
      </c>
      <c r="CM117" s="26">
        <f>'[1]1 квартал 2017 г'!CM116+'[1]2 квартал 2017'!CM116</f>
        <v>0</v>
      </c>
      <c r="CN117" s="26" t="s">
        <v>63</v>
      </c>
      <c r="CO117" s="26" t="s">
        <v>53</v>
      </c>
      <c r="CP117" s="26">
        <f>'[1]1 квартал 2017 г'!CP116+'[1]2 квартал 2017'!CP116</f>
        <v>0</v>
      </c>
      <c r="CQ117" s="26">
        <f>'[1]1 квартал 2017 г'!CQ116+'[1]2 квартал 2017'!CQ116</f>
        <v>0</v>
      </c>
      <c r="CR117" s="26" t="s">
        <v>64</v>
      </c>
      <c r="CS117" s="26" t="s">
        <v>65</v>
      </c>
      <c r="CT117" s="26">
        <f>'[1]1 квартал 2017 г'!CT116+'[1]2 квартал 2017'!CT116</f>
        <v>0</v>
      </c>
      <c r="CU117" s="26">
        <f>'[1]1 квартал 2017 г'!CU116+'[1]2 квартал 2017'!CU116</f>
        <v>0</v>
      </c>
      <c r="CV117" s="26" t="s">
        <v>64</v>
      </c>
      <c r="CW117" s="26" t="s">
        <v>53</v>
      </c>
      <c r="CX117" s="26">
        <f>'[1]1 квартал 2017 г'!CX116+'[1]2 квартал 2017'!CX116</f>
        <v>0</v>
      </c>
      <c r="CY117" s="26">
        <f>'[1]1 квартал 2017 г'!CY116+'[1]2 квартал 2017'!CY116</f>
        <v>0</v>
      </c>
      <c r="CZ117" s="26" t="s">
        <v>64</v>
      </c>
      <c r="DA117" s="26" t="s">
        <v>53</v>
      </c>
      <c r="DB117" s="26">
        <f>'[1]1 квартал 2017 г'!DB116+'[1]2 квартал 2017'!DB116</f>
        <v>0</v>
      </c>
      <c r="DC117" s="26">
        <f>'[1]1 квартал 2017 г'!DC116+'[1]2 квартал 2017'!DC116</f>
        <v>0</v>
      </c>
      <c r="DD117" s="26" t="s">
        <v>66</v>
      </c>
      <c r="DE117" s="26" t="s">
        <v>67</v>
      </c>
      <c r="DF117" s="26">
        <f>'[1]1 квартал 2017 г'!DF116+'[1]2 квартал 2017'!DF116</f>
        <v>0</v>
      </c>
      <c r="DG117" s="26">
        <f>'[1]1 квартал 2017 г'!DG116+'[1]2 квартал 2017'!DG116</f>
        <v>0</v>
      </c>
      <c r="DH117" s="26" t="s">
        <v>68</v>
      </c>
      <c r="DI117" s="26" t="s">
        <v>69</v>
      </c>
      <c r="DJ117" s="26">
        <f>'[1]1 квартал 2017 г'!DJ116+'[1]2 квартал 2017'!DJ116</f>
        <v>0</v>
      </c>
      <c r="DK117" s="26">
        <f>'[1]1 квартал 2017 г'!DK116+'[1]2 квартал 2017'!DK116</f>
        <v>0</v>
      </c>
      <c r="DL117" s="26" t="s">
        <v>70</v>
      </c>
      <c r="DM117" s="28">
        <f>'[1]1 квартал 2017 г'!DM116+'[1]2 квартал 2017'!DM116</f>
        <v>3.4809999999999999</v>
      </c>
      <c r="DN117"/>
      <c r="DO117"/>
      <c r="DP117"/>
    </row>
    <row r="118" spans="1:120" ht="15.75" x14ac:dyDescent="0.25">
      <c r="A118" s="19">
        <v>116</v>
      </c>
      <c r="B118" s="19">
        <v>3</v>
      </c>
      <c r="C118" s="20" t="s">
        <v>186</v>
      </c>
      <c r="D118" s="21" t="s">
        <v>42</v>
      </c>
      <c r="E118" s="30">
        <v>-462.46007000000003</v>
      </c>
      <c r="F118" s="23">
        <v>90.262559999999993</v>
      </c>
      <c r="G118" s="23">
        <v>26.714500000000001</v>
      </c>
      <c r="H118" s="23">
        <f t="shared" si="4"/>
        <v>116.97705999999999</v>
      </c>
      <c r="I118" s="24">
        <f t="shared" si="5"/>
        <v>-345.48301000000004</v>
      </c>
      <c r="J118" s="25">
        <f t="shared" si="6"/>
        <v>58.441000000000003</v>
      </c>
      <c r="K118" s="25">
        <f t="shared" si="7"/>
        <v>-403.92401000000007</v>
      </c>
      <c r="L118" s="26" t="s">
        <v>43</v>
      </c>
      <c r="M118" s="26" t="s">
        <v>44</v>
      </c>
      <c r="N118" s="26">
        <f>'[1]1 квартал 2017 г'!N117+'[1]2 квартал 2017'!N117</f>
        <v>0</v>
      </c>
      <c r="O118" s="27">
        <f>'[1]1 квартал 2017 г'!O117+'[1]2 квартал 2017'!O117</f>
        <v>0</v>
      </c>
      <c r="P118" s="26" t="s">
        <v>45</v>
      </c>
      <c r="Q118" s="26" t="s">
        <v>46</v>
      </c>
      <c r="R118" s="26">
        <f>'[1]1 квартал 2017 г'!R117+'[1]2 квартал 2017'!R117</f>
        <v>0</v>
      </c>
      <c r="S118" s="26">
        <f>'[1]1 квартал 2017 г'!S117+'[1]2 квартал 2017'!S117</f>
        <v>0</v>
      </c>
      <c r="T118" s="26" t="s">
        <v>45</v>
      </c>
      <c r="U118" s="26" t="s">
        <v>47</v>
      </c>
      <c r="V118" s="19">
        <f>'[1]1 квартал 2017 г'!V117+'[1]2 квартал 2017'!V117</f>
        <v>0</v>
      </c>
      <c r="W118" s="19">
        <f>'[1]1 квартал 2017 г'!W117+'[1]2 квартал 2017'!W117</f>
        <v>0</v>
      </c>
      <c r="X118" s="19" t="s">
        <v>45</v>
      </c>
      <c r="Y118" s="19" t="s">
        <v>48</v>
      </c>
      <c r="Z118" s="19">
        <f>'[1]1 квартал 2017 г'!Z117+'[1]2 квартал 2017'!Z117</f>
        <v>0</v>
      </c>
      <c r="AA118" s="19">
        <f>'[1]1 квартал 2017 г'!AA117+'[1]2 квартал 2017'!AA117</f>
        <v>0</v>
      </c>
      <c r="AB118" s="26" t="s">
        <v>45</v>
      </c>
      <c r="AC118" s="26" t="s">
        <v>46</v>
      </c>
      <c r="AD118" s="26">
        <f>'[1]1 квартал 2017 г'!AD117+'[1]2 квартал 2017'!AD117</f>
        <v>0</v>
      </c>
      <c r="AE118" s="26">
        <f>'[1]1 квартал 2017 г'!AE117+'[1]2 квартал 2017'!AE117</f>
        <v>0</v>
      </c>
      <c r="AF118" s="26" t="s">
        <v>49</v>
      </c>
      <c r="AG118" s="26" t="s">
        <v>44</v>
      </c>
      <c r="AH118" s="26">
        <f>'[1]1 квартал 2017 г'!AH117+'[1]2 квартал 2017'!AH117</f>
        <v>7.4999999999999997E-2</v>
      </c>
      <c r="AI118" s="26">
        <f>'[1]1 квартал 2017 г'!AI117+'[1]2 квартал 2017'!AI117</f>
        <v>51.661000000000001</v>
      </c>
      <c r="AJ118" s="26" t="s">
        <v>50</v>
      </c>
      <c r="AK118" s="26" t="s">
        <v>51</v>
      </c>
      <c r="AL118" s="26">
        <f>'[1]1 квартал 2017 г'!AL117+'[1]2 квартал 2017'!AL117</f>
        <v>0</v>
      </c>
      <c r="AM118" s="28">
        <f>'[1]1 квартал 2017 г'!AM117+'[1]2 квартал 2017'!AM117</f>
        <v>0</v>
      </c>
      <c r="AN118" s="26" t="s">
        <v>52</v>
      </c>
      <c r="AO118" s="26" t="s">
        <v>53</v>
      </c>
      <c r="AP118" s="26">
        <f>'[1]1 квартал 2017 г'!AP117+'[1]2 квартал 2017'!AP117</f>
        <v>11</v>
      </c>
      <c r="AQ118" s="26">
        <f>'[1]1 квартал 2017 г'!AQ117+'[1]2 квартал 2017'!AQ117</f>
        <v>6.7799999999999994</v>
      </c>
      <c r="AR118" s="26" t="s">
        <v>54</v>
      </c>
      <c r="AS118" s="26" t="s">
        <v>55</v>
      </c>
      <c r="AT118" s="26">
        <f>'[1]1 квартал 2017 г'!AT117+'[1]2 квартал 2017'!AT117</f>
        <v>0</v>
      </c>
      <c r="AU118" s="26">
        <f>'[1]1 квартал 2017 г'!AU117+'[1]2 квартал 2017'!AU117</f>
        <v>0</v>
      </c>
      <c r="AV118" s="19"/>
      <c r="AW118" s="19"/>
      <c r="AX118" s="26">
        <f>'[1]1 квартал 2017 г'!AX117+'[1]2 квартал 2017'!AX117</f>
        <v>0</v>
      </c>
      <c r="AY118" s="26">
        <f>'[1]1 квартал 2017 г'!AY117+'[1]2 квартал 2017'!AY117</f>
        <v>0</v>
      </c>
      <c r="AZ118" s="26" t="s">
        <v>56</v>
      </c>
      <c r="BA118" s="26" t="s">
        <v>53</v>
      </c>
      <c r="BB118" s="26">
        <f>'[1]1 квартал 2017 г'!BB117+'[1]2 квартал 2017'!BB117</f>
        <v>0</v>
      </c>
      <c r="BC118" s="26">
        <f>'[1]1 квартал 2017 г'!BC117+'[1]2 квартал 2017'!BC117</f>
        <v>0</v>
      </c>
      <c r="BD118" s="26" t="s">
        <v>56</v>
      </c>
      <c r="BE118" s="26" t="s">
        <v>48</v>
      </c>
      <c r="BF118" s="26">
        <f>'[1]1 квартал 2017 г'!BF117+'[1]2 квартал 2017'!BF117</f>
        <v>0</v>
      </c>
      <c r="BG118" s="26">
        <f>'[1]1 квартал 2017 г'!BG117+'[1]2 квартал 2017'!BG117</f>
        <v>0</v>
      </c>
      <c r="BH118" s="26" t="s">
        <v>56</v>
      </c>
      <c r="BI118" s="26" t="s">
        <v>53</v>
      </c>
      <c r="BJ118" s="26">
        <f>'[1]1 квартал 2017 г'!BJ117+'[1]2 квартал 2017'!BJ117</f>
        <v>0</v>
      </c>
      <c r="BK118" s="28">
        <f>'[1]1 квартал 2017 г'!BK117+'[1]2 квартал 2017'!BK117</f>
        <v>0</v>
      </c>
      <c r="BL118" s="26" t="s">
        <v>57</v>
      </c>
      <c r="BM118" s="26" t="s">
        <v>58</v>
      </c>
      <c r="BN118" s="26">
        <f>'[1]1 квартал 2017 г'!BN117+'[1]2 квартал 2017'!BN117</f>
        <v>0</v>
      </c>
      <c r="BO118" s="26">
        <f>'[1]1 квартал 2017 г'!BO117+'[1]2 квартал 2017'!BO117</f>
        <v>0</v>
      </c>
      <c r="BP118" s="26" t="s">
        <v>59</v>
      </c>
      <c r="BQ118" s="26" t="s">
        <v>58</v>
      </c>
      <c r="BR118" s="26">
        <f>'[1]1 квартал 2017 г'!BR117+'[1]2 квартал 2017'!BR117</f>
        <v>0</v>
      </c>
      <c r="BS118" s="26">
        <f>'[1]1 квартал 2017 г'!BS117+'[1]2 квартал 2017'!BS117</f>
        <v>0</v>
      </c>
      <c r="BT118" s="26" t="s">
        <v>60</v>
      </c>
      <c r="BU118" s="26" t="s">
        <v>61</v>
      </c>
      <c r="BV118" s="26">
        <f>'[1]1 квартал 2017 г'!BV117+'[1]2 квартал 2017'!BV117</f>
        <v>0</v>
      </c>
      <c r="BW118" s="26">
        <f>'[1]1 квартал 2017 г'!BW117+'[1]2 квартал 2017'!BW117</f>
        <v>0</v>
      </c>
      <c r="BX118" s="26" t="s">
        <v>60</v>
      </c>
      <c r="BY118" s="26" t="s">
        <v>55</v>
      </c>
      <c r="BZ118" s="26">
        <f>'[1]1 квартал 2017 г'!BZ117+'[1]2 квартал 2017'!BZ117</f>
        <v>0</v>
      </c>
      <c r="CA118" s="26">
        <f>'[1]1 квартал 2017 г'!CA117+'[1]2 квартал 2017'!CA117</f>
        <v>0</v>
      </c>
      <c r="CB118" s="26" t="s">
        <v>60</v>
      </c>
      <c r="CC118" s="26" t="s">
        <v>62</v>
      </c>
      <c r="CD118" s="26">
        <f>'[1]1 квартал 2017 г'!CD117+'[1]2 квартал 2017'!CD117</f>
        <v>0</v>
      </c>
      <c r="CE118" s="26">
        <f>'[1]1 квартал 2017 г'!CE117+'[1]2 квартал 2017'!CE117</f>
        <v>0</v>
      </c>
      <c r="CF118" s="26" t="s">
        <v>60</v>
      </c>
      <c r="CG118" s="26" t="s">
        <v>62</v>
      </c>
      <c r="CH118" s="26">
        <f>'[1]1 квартал 2017 г'!CH117+'[1]2 квартал 2017'!CH117</f>
        <v>0</v>
      </c>
      <c r="CI118" s="26">
        <f>'[1]1 квартал 2017 г'!CI117+'[1]2 квартал 2017'!CI117</f>
        <v>0</v>
      </c>
      <c r="CJ118" s="26" t="s">
        <v>60</v>
      </c>
      <c r="CK118" s="26" t="s">
        <v>53</v>
      </c>
      <c r="CL118" s="26">
        <f>'[1]1 квартал 2017 г'!CL117+'[1]2 квартал 2017'!CL117</f>
        <v>0</v>
      </c>
      <c r="CM118" s="26">
        <f>'[1]1 квартал 2017 г'!CM117+'[1]2 квартал 2017'!CM117</f>
        <v>0</v>
      </c>
      <c r="CN118" s="26" t="s">
        <v>63</v>
      </c>
      <c r="CO118" s="26" t="s">
        <v>53</v>
      </c>
      <c r="CP118" s="26">
        <f>'[1]1 квартал 2017 г'!CP117+'[1]2 квартал 2017'!CP117</f>
        <v>0</v>
      </c>
      <c r="CQ118" s="26">
        <f>'[1]1 квартал 2017 г'!CQ117+'[1]2 квартал 2017'!CQ117</f>
        <v>0</v>
      </c>
      <c r="CR118" s="26" t="s">
        <v>64</v>
      </c>
      <c r="CS118" s="26" t="s">
        <v>65</v>
      </c>
      <c r="CT118" s="26">
        <f>'[1]1 квартал 2017 г'!CT117+'[1]2 квартал 2017'!CT117</f>
        <v>0</v>
      </c>
      <c r="CU118" s="26">
        <f>'[1]1 квартал 2017 г'!CU117+'[1]2 квартал 2017'!CU117</f>
        <v>0</v>
      </c>
      <c r="CV118" s="26" t="s">
        <v>64</v>
      </c>
      <c r="CW118" s="26" t="s">
        <v>53</v>
      </c>
      <c r="CX118" s="26">
        <f>'[1]1 квартал 2017 г'!CX117+'[1]2 квартал 2017'!CX117</f>
        <v>0</v>
      </c>
      <c r="CY118" s="26">
        <f>'[1]1 квартал 2017 г'!CY117+'[1]2 квартал 2017'!CY117</f>
        <v>0</v>
      </c>
      <c r="CZ118" s="26" t="s">
        <v>64</v>
      </c>
      <c r="DA118" s="26" t="s">
        <v>53</v>
      </c>
      <c r="DB118" s="26">
        <f>'[1]1 квартал 2017 г'!DB117+'[1]2 квартал 2017'!DB117</f>
        <v>0</v>
      </c>
      <c r="DC118" s="26">
        <f>'[1]1 квартал 2017 г'!DC117+'[1]2 квартал 2017'!DC117</f>
        <v>0</v>
      </c>
      <c r="DD118" s="26" t="s">
        <v>66</v>
      </c>
      <c r="DE118" s="26" t="s">
        <v>67</v>
      </c>
      <c r="DF118" s="26">
        <f>'[1]1 квартал 2017 г'!DF117+'[1]2 квартал 2017'!DF117</f>
        <v>0</v>
      </c>
      <c r="DG118" s="26">
        <f>'[1]1 квартал 2017 г'!DG117+'[1]2 квартал 2017'!DG117</f>
        <v>0</v>
      </c>
      <c r="DH118" s="26" t="s">
        <v>68</v>
      </c>
      <c r="DI118" s="26" t="s">
        <v>69</v>
      </c>
      <c r="DJ118" s="26">
        <f>'[1]1 квартал 2017 г'!DJ117+'[1]2 квартал 2017'!DJ117</f>
        <v>0</v>
      </c>
      <c r="DK118" s="26">
        <f>'[1]1 квартал 2017 г'!DK117+'[1]2 квартал 2017'!DK117</f>
        <v>0</v>
      </c>
      <c r="DL118" s="26" t="s">
        <v>70</v>
      </c>
      <c r="DM118" s="28">
        <f>'[1]1 квартал 2017 г'!DM117+'[1]2 квартал 2017'!DM117</f>
        <v>0</v>
      </c>
      <c r="DN118"/>
      <c r="DO118"/>
      <c r="DP118"/>
    </row>
    <row r="119" spans="1:120" ht="15.75" x14ac:dyDescent="0.25">
      <c r="A119" s="19">
        <v>117</v>
      </c>
      <c r="B119" s="19">
        <v>3</v>
      </c>
      <c r="C119" s="20" t="s">
        <v>187</v>
      </c>
      <c r="D119" s="21" t="s">
        <v>42</v>
      </c>
      <c r="E119" s="30">
        <v>120.45904000000002</v>
      </c>
      <c r="F119" s="23">
        <v>78.568799999999996</v>
      </c>
      <c r="G119" s="23">
        <v>6.5454699999999999</v>
      </c>
      <c r="H119" s="23">
        <f t="shared" si="4"/>
        <v>85.114269999999991</v>
      </c>
      <c r="I119" s="24">
        <f t="shared" si="5"/>
        <v>205.57330999999999</v>
      </c>
      <c r="J119" s="25">
        <f t="shared" si="6"/>
        <v>48.4</v>
      </c>
      <c r="K119" s="25">
        <f t="shared" si="7"/>
        <v>157.17330999999999</v>
      </c>
      <c r="L119" s="26" t="s">
        <v>43</v>
      </c>
      <c r="M119" s="26" t="s">
        <v>44</v>
      </c>
      <c r="N119" s="26">
        <f>'[1]1 квартал 2017 г'!N118+'[1]2 квартал 2017'!N118</f>
        <v>0</v>
      </c>
      <c r="O119" s="27">
        <f>'[1]1 квартал 2017 г'!O118+'[1]2 квартал 2017'!O118</f>
        <v>0</v>
      </c>
      <c r="P119" s="26" t="s">
        <v>45</v>
      </c>
      <c r="Q119" s="26" t="s">
        <v>46</v>
      </c>
      <c r="R119" s="26">
        <f>'[1]1 квартал 2017 г'!R118+'[1]2 квартал 2017'!R118</f>
        <v>0</v>
      </c>
      <c r="S119" s="26">
        <f>'[1]1 квартал 2017 г'!S118+'[1]2 квартал 2017'!S118</f>
        <v>0</v>
      </c>
      <c r="T119" s="26" t="s">
        <v>45</v>
      </c>
      <c r="U119" s="26" t="s">
        <v>47</v>
      </c>
      <c r="V119" s="19">
        <f>'[1]1 квартал 2017 г'!V118+'[1]2 квартал 2017'!V118</f>
        <v>0</v>
      </c>
      <c r="W119" s="19">
        <f>'[1]1 квартал 2017 г'!W118+'[1]2 квартал 2017'!W118</f>
        <v>0</v>
      </c>
      <c r="X119" s="19" t="s">
        <v>45</v>
      </c>
      <c r="Y119" s="19" t="s">
        <v>48</v>
      </c>
      <c r="Z119" s="19">
        <f>'[1]1 квартал 2017 г'!Z118+'[1]2 квартал 2017'!Z118</f>
        <v>0</v>
      </c>
      <c r="AA119" s="19">
        <f>'[1]1 квартал 2017 г'!AA118+'[1]2 квартал 2017'!AA118</f>
        <v>0</v>
      </c>
      <c r="AB119" s="26" t="s">
        <v>45</v>
      </c>
      <c r="AC119" s="26" t="s">
        <v>46</v>
      </c>
      <c r="AD119" s="26">
        <f>'[1]1 квартал 2017 г'!AD118+'[1]2 квартал 2017'!AD118</f>
        <v>0</v>
      </c>
      <c r="AE119" s="26">
        <f>'[1]1 квартал 2017 г'!AE118+'[1]2 квартал 2017'!AE118</f>
        <v>0</v>
      </c>
      <c r="AF119" s="26" t="s">
        <v>49</v>
      </c>
      <c r="AG119" s="26" t="s">
        <v>44</v>
      </c>
      <c r="AH119" s="26">
        <f>'[1]1 квартал 2017 г'!AH118+'[1]2 квартал 2017'!AH118</f>
        <v>0</v>
      </c>
      <c r="AI119" s="26">
        <f>'[1]1 квартал 2017 г'!AI118+'[1]2 квартал 2017'!AI118</f>
        <v>0</v>
      </c>
      <c r="AJ119" s="26" t="s">
        <v>50</v>
      </c>
      <c r="AK119" s="26" t="s">
        <v>51</v>
      </c>
      <c r="AL119" s="26">
        <f>'[1]1 квартал 2017 г'!AL118+'[1]2 квартал 2017'!AL118</f>
        <v>0</v>
      </c>
      <c r="AM119" s="28">
        <f>'[1]1 квартал 2017 г'!AM118+'[1]2 квартал 2017'!AM118</f>
        <v>0</v>
      </c>
      <c r="AN119" s="26" t="s">
        <v>52</v>
      </c>
      <c r="AO119" s="26" t="s">
        <v>53</v>
      </c>
      <c r="AP119" s="26">
        <f>'[1]1 квартал 2017 г'!AP118+'[1]2 квартал 2017'!AP118</f>
        <v>0</v>
      </c>
      <c r="AQ119" s="26">
        <f>'[1]1 квартал 2017 г'!AQ118+'[1]2 квартал 2017'!AQ118</f>
        <v>0</v>
      </c>
      <c r="AR119" s="26" t="s">
        <v>54</v>
      </c>
      <c r="AS119" s="26" t="s">
        <v>55</v>
      </c>
      <c r="AT119" s="26">
        <f>'[1]1 квартал 2017 г'!AT118+'[1]2 квартал 2017'!AT118</f>
        <v>0</v>
      </c>
      <c r="AU119" s="26">
        <f>'[1]1 квартал 2017 г'!AU118+'[1]2 квартал 2017'!AU118</f>
        <v>0</v>
      </c>
      <c r="AV119" s="19"/>
      <c r="AW119" s="19"/>
      <c r="AX119" s="26">
        <f>'[1]1 квартал 2017 г'!AX118+'[1]2 квартал 2017'!AX118</f>
        <v>0</v>
      </c>
      <c r="AY119" s="26">
        <f>'[1]1 квартал 2017 г'!AY118+'[1]2 квартал 2017'!AY118</f>
        <v>0</v>
      </c>
      <c r="AZ119" s="26" t="s">
        <v>56</v>
      </c>
      <c r="BA119" s="26" t="s">
        <v>53</v>
      </c>
      <c r="BB119" s="26">
        <f>'[1]1 квартал 2017 г'!BB118+'[1]2 квартал 2017'!BB118</f>
        <v>0</v>
      </c>
      <c r="BC119" s="26">
        <f>'[1]1 квартал 2017 г'!BC118+'[1]2 квартал 2017'!BC118</f>
        <v>0</v>
      </c>
      <c r="BD119" s="26" t="s">
        <v>56</v>
      </c>
      <c r="BE119" s="26" t="s">
        <v>48</v>
      </c>
      <c r="BF119" s="26">
        <f>'[1]1 квартал 2017 г'!BF118+'[1]2 квартал 2017'!BF118</f>
        <v>0</v>
      </c>
      <c r="BG119" s="26">
        <f>'[1]1 квартал 2017 г'!BG118+'[1]2 квартал 2017'!BG118</f>
        <v>0</v>
      </c>
      <c r="BH119" s="26" t="s">
        <v>56</v>
      </c>
      <c r="BI119" s="26" t="s">
        <v>53</v>
      </c>
      <c r="BJ119" s="26">
        <f>'[1]1 квартал 2017 г'!BJ118+'[1]2 квартал 2017'!BJ118</f>
        <v>0</v>
      </c>
      <c r="BK119" s="28">
        <f>'[1]1 квартал 2017 г'!BK118+'[1]2 квартал 2017'!BK118</f>
        <v>0</v>
      </c>
      <c r="BL119" s="26" t="s">
        <v>57</v>
      </c>
      <c r="BM119" s="26" t="s">
        <v>58</v>
      </c>
      <c r="BN119" s="26">
        <f>'[1]1 квартал 2017 г'!BN118+'[1]2 квартал 2017'!BN118</f>
        <v>0</v>
      </c>
      <c r="BO119" s="26">
        <f>'[1]1 квартал 2017 г'!BO118+'[1]2 квартал 2017'!BO118</f>
        <v>0</v>
      </c>
      <c r="BP119" s="26" t="s">
        <v>59</v>
      </c>
      <c r="BQ119" s="26" t="s">
        <v>58</v>
      </c>
      <c r="BR119" s="26">
        <f>'[1]1 квартал 2017 г'!BR118+'[1]2 квартал 2017'!BR118</f>
        <v>0</v>
      </c>
      <c r="BS119" s="26">
        <f>'[1]1 квартал 2017 г'!BS118+'[1]2 квартал 2017'!BS118</f>
        <v>0</v>
      </c>
      <c r="BT119" s="26" t="s">
        <v>60</v>
      </c>
      <c r="BU119" s="26" t="s">
        <v>61</v>
      </c>
      <c r="BV119" s="26">
        <f>'[1]1 квартал 2017 г'!BV118+'[1]2 квартал 2017'!BV118</f>
        <v>0</v>
      </c>
      <c r="BW119" s="26">
        <f>'[1]1 квартал 2017 г'!BW118+'[1]2 квартал 2017'!BW118</f>
        <v>0</v>
      </c>
      <c r="BX119" s="26" t="s">
        <v>60</v>
      </c>
      <c r="BY119" s="26" t="s">
        <v>55</v>
      </c>
      <c r="BZ119" s="26">
        <f>'[1]1 квартал 2017 г'!BZ118+'[1]2 квартал 2017'!BZ118</f>
        <v>0</v>
      </c>
      <c r="CA119" s="26">
        <f>'[1]1 квартал 2017 г'!CA118+'[1]2 квартал 2017'!CA118</f>
        <v>0</v>
      </c>
      <c r="CB119" s="26" t="s">
        <v>60</v>
      </c>
      <c r="CC119" s="26" t="s">
        <v>62</v>
      </c>
      <c r="CD119" s="26">
        <f>'[1]1 квартал 2017 г'!CD118+'[1]2 квартал 2017'!CD118</f>
        <v>0</v>
      </c>
      <c r="CE119" s="26">
        <f>'[1]1 квартал 2017 г'!CE118+'[1]2 квартал 2017'!CE118</f>
        <v>0</v>
      </c>
      <c r="CF119" s="26" t="s">
        <v>60</v>
      </c>
      <c r="CG119" s="26" t="s">
        <v>62</v>
      </c>
      <c r="CH119" s="26">
        <f>'[1]1 квартал 2017 г'!CH118+'[1]2 квартал 2017'!CH118</f>
        <v>0</v>
      </c>
      <c r="CI119" s="26">
        <f>'[1]1 квартал 2017 г'!CI118+'[1]2 квартал 2017'!CI118</f>
        <v>0</v>
      </c>
      <c r="CJ119" s="26" t="s">
        <v>60</v>
      </c>
      <c r="CK119" s="26" t="s">
        <v>53</v>
      </c>
      <c r="CL119" s="26">
        <f>'[1]1 квартал 2017 г'!CL118+'[1]2 квартал 2017'!CL118</f>
        <v>0</v>
      </c>
      <c r="CM119" s="26">
        <f>'[1]1 квартал 2017 г'!CM118+'[1]2 квартал 2017'!CM118</f>
        <v>0</v>
      </c>
      <c r="CN119" s="26" t="s">
        <v>63</v>
      </c>
      <c r="CO119" s="26" t="s">
        <v>53</v>
      </c>
      <c r="CP119" s="26">
        <f>'[1]1 квартал 2017 г'!CP118+'[1]2 квартал 2017'!CP118</f>
        <v>0</v>
      </c>
      <c r="CQ119" s="26">
        <f>'[1]1 квартал 2017 г'!CQ118+'[1]2 квартал 2017'!CQ118</f>
        <v>0</v>
      </c>
      <c r="CR119" s="26" t="s">
        <v>64</v>
      </c>
      <c r="CS119" s="26" t="s">
        <v>65</v>
      </c>
      <c r="CT119" s="26">
        <f>'[1]1 квартал 2017 г'!CT118+'[1]2 квартал 2017'!CT118</f>
        <v>0</v>
      </c>
      <c r="CU119" s="26">
        <f>'[1]1 квартал 2017 г'!CU118+'[1]2 квартал 2017'!CU118</f>
        <v>0</v>
      </c>
      <c r="CV119" s="26" t="s">
        <v>64</v>
      </c>
      <c r="CW119" s="26" t="s">
        <v>53</v>
      </c>
      <c r="CX119" s="26">
        <f>'[1]1 квартал 2017 г'!CX118+'[1]2 квартал 2017'!CX118</f>
        <v>0</v>
      </c>
      <c r="CY119" s="26">
        <f>'[1]1 квартал 2017 г'!CY118+'[1]2 квартал 2017'!CY118</f>
        <v>0</v>
      </c>
      <c r="CZ119" s="26" t="s">
        <v>64</v>
      </c>
      <c r="DA119" s="26" t="s">
        <v>53</v>
      </c>
      <c r="DB119" s="26">
        <f>'[1]1 квартал 2017 г'!DB118+'[1]2 квартал 2017'!DB118</f>
        <v>0</v>
      </c>
      <c r="DC119" s="26">
        <f>'[1]1 квартал 2017 г'!DC118+'[1]2 квартал 2017'!DC118</f>
        <v>0</v>
      </c>
      <c r="DD119" s="26" t="s">
        <v>66</v>
      </c>
      <c r="DE119" s="26" t="s">
        <v>67</v>
      </c>
      <c r="DF119" s="26">
        <f>'[1]1 квартал 2017 г'!DF118+'[1]2 квартал 2017'!DF118</f>
        <v>0</v>
      </c>
      <c r="DG119" s="26">
        <f>'[1]1 квартал 2017 г'!DG118+'[1]2 квартал 2017'!DG118</f>
        <v>0</v>
      </c>
      <c r="DH119" s="26" t="s">
        <v>68</v>
      </c>
      <c r="DI119" s="26" t="s">
        <v>69</v>
      </c>
      <c r="DJ119" s="26">
        <f>'[1]1 квартал 2017 г'!DJ118+'[1]2 квартал 2017'!DJ118</f>
        <v>0.60499999999999998</v>
      </c>
      <c r="DK119" s="26">
        <f>'[1]1 квартал 2017 г'!DK118+'[1]2 квартал 2017'!DK118</f>
        <v>48.4</v>
      </c>
      <c r="DL119" s="26" t="s">
        <v>70</v>
      </c>
      <c r="DM119" s="28">
        <f>'[1]1 квартал 2017 г'!DM118+'[1]2 квартал 2017'!DM118</f>
        <v>0</v>
      </c>
      <c r="DN119"/>
      <c r="DO119"/>
      <c r="DP119"/>
    </row>
    <row r="120" spans="1:120" ht="15.75" x14ac:dyDescent="0.25">
      <c r="A120" s="19">
        <v>118</v>
      </c>
      <c r="B120" s="19">
        <v>3</v>
      </c>
      <c r="C120" s="20" t="s">
        <v>188</v>
      </c>
      <c r="D120" s="21" t="s">
        <v>42</v>
      </c>
      <c r="E120" s="30">
        <v>170.18594999999999</v>
      </c>
      <c r="F120" s="23">
        <v>109.63643999999999</v>
      </c>
      <c r="G120" s="23">
        <v>13.350239999999999</v>
      </c>
      <c r="H120" s="23">
        <f t="shared" si="4"/>
        <v>122.98667999999999</v>
      </c>
      <c r="I120" s="24">
        <f t="shared" si="5"/>
        <v>293.17262999999997</v>
      </c>
      <c r="J120" s="25">
        <f t="shared" si="6"/>
        <v>34.977999999999994</v>
      </c>
      <c r="K120" s="25">
        <f t="shared" si="7"/>
        <v>258.19462999999996</v>
      </c>
      <c r="L120" s="26" t="s">
        <v>43</v>
      </c>
      <c r="M120" s="26" t="s">
        <v>44</v>
      </c>
      <c r="N120" s="26">
        <f>'[1]1 квартал 2017 г'!N119+'[1]2 квартал 2017'!N119</f>
        <v>0</v>
      </c>
      <c r="O120" s="27">
        <f>'[1]1 квартал 2017 г'!O119+'[1]2 квартал 2017'!O119</f>
        <v>0</v>
      </c>
      <c r="P120" s="26" t="s">
        <v>45</v>
      </c>
      <c r="Q120" s="26" t="s">
        <v>46</v>
      </c>
      <c r="R120" s="26">
        <f>'[1]1 квартал 2017 г'!R119+'[1]2 квартал 2017'!R119</f>
        <v>0</v>
      </c>
      <c r="S120" s="26">
        <f>'[1]1 квартал 2017 г'!S119+'[1]2 квартал 2017'!S119</f>
        <v>0</v>
      </c>
      <c r="T120" s="26" t="s">
        <v>45</v>
      </c>
      <c r="U120" s="26" t="s">
        <v>47</v>
      </c>
      <c r="V120" s="19">
        <f>'[1]1 квартал 2017 г'!V119+'[1]2 квартал 2017'!V119</f>
        <v>0</v>
      </c>
      <c r="W120" s="19">
        <f>'[1]1 квартал 2017 г'!W119+'[1]2 квартал 2017'!W119</f>
        <v>0</v>
      </c>
      <c r="X120" s="19" t="s">
        <v>45</v>
      </c>
      <c r="Y120" s="19" t="s">
        <v>48</v>
      </c>
      <c r="Z120" s="19">
        <f>'[1]1 квартал 2017 г'!Z119+'[1]2 квартал 2017'!Z119</f>
        <v>0</v>
      </c>
      <c r="AA120" s="19">
        <f>'[1]1 квартал 2017 г'!AA119+'[1]2 квартал 2017'!AA119</f>
        <v>0</v>
      </c>
      <c r="AB120" s="26" t="s">
        <v>45</v>
      </c>
      <c r="AC120" s="26" t="s">
        <v>46</v>
      </c>
      <c r="AD120" s="26">
        <f>'[1]1 квартал 2017 г'!AD119+'[1]2 квартал 2017'!AD119</f>
        <v>0</v>
      </c>
      <c r="AE120" s="26">
        <f>'[1]1 квартал 2017 г'!AE119+'[1]2 квартал 2017'!AE119</f>
        <v>0</v>
      </c>
      <c r="AF120" s="26" t="s">
        <v>49</v>
      </c>
      <c r="AG120" s="26" t="s">
        <v>44</v>
      </c>
      <c r="AH120" s="26">
        <f>'[1]1 квартал 2017 г'!AH119+'[1]2 квартал 2017'!AH119</f>
        <v>0</v>
      </c>
      <c r="AI120" s="26">
        <f>'[1]1 квартал 2017 г'!AI119+'[1]2 квартал 2017'!AI119</f>
        <v>0</v>
      </c>
      <c r="AJ120" s="26" t="s">
        <v>50</v>
      </c>
      <c r="AK120" s="26" t="s">
        <v>51</v>
      </c>
      <c r="AL120" s="26">
        <f>'[1]1 квартал 2017 г'!AL119+'[1]2 квартал 2017'!AL119</f>
        <v>0</v>
      </c>
      <c r="AM120" s="28">
        <f>'[1]1 квартал 2017 г'!AM119+'[1]2 квартал 2017'!AM119</f>
        <v>0</v>
      </c>
      <c r="AN120" s="26" t="s">
        <v>52</v>
      </c>
      <c r="AO120" s="26" t="s">
        <v>53</v>
      </c>
      <c r="AP120" s="26">
        <f>'[1]1 квартал 2017 г'!AP119+'[1]2 квартал 2017'!AP119</f>
        <v>4</v>
      </c>
      <c r="AQ120" s="26">
        <f>'[1]1 квартал 2017 г'!AQ119+'[1]2 квартал 2017'!AQ119</f>
        <v>6.3159999999999998</v>
      </c>
      <c r="AR120" s="26" t="s">
        <v>54</v>
      </c>
      <c r="AS120" s="26" t="s">
        <v>55</v>
      </c>
      <c r="AT120" s="26">
        <f>'[1]1 квартал 2017 г'!AT119+'[1]2 квартал 2017'!AT119</f>
        <v>0</v>
      </c>
      <c r="AU120" s="26">
        <f>'[1]1 квартал 2017 г'!AU119+'[1]2 квартал 2017'!AU119</f>
        <v>0</v>
      </c>
      <c r="AV120" s="19"/>
      <c r="AW120" s="19"/>
      <c r="AX120" s="26">
        <f>'[1]1 квартал 2017 г'!AX119+'[1]2 квартал 2017'!AX119</f>
        <v>0</v>
      </c>
      <c r="AY120" s="26">
        <f>'[1]1 квартал 2017 г'!AY119+'[1]2 квартал 2017'!AY119</f>
        <v>0</v>
      </c>
      <c r="AZ120" s="26" t="s">
        <v>56</v>
      </c>
      <c r="BA120" s="26" t="s">
        <v>53</v>
      </c>
      <c r="BB120" s="26">
        <f>'[1]1 квартал 2017 г'!BB119+'[1]2 квартал 2017'!BB119</f>
        <v>0</v>
      </c>
      <c r="BC120" s="26">
        <f>'[1]1 квартал 2017 г'!BC119+'[1]2 квартал 2017'!BC119</f>
        <v>0</v>
      </c>
      <c r="BD120" s="26" t="s">
        <v>56</v>
      </c>
      <c r="BE120" s="26" t="s">
        <v>48</v>
      </c>
      <c r="BF120" s="26">
        <f>'[1]1 квартал 2017 г'!BF119+'[1]2 квартал 2017'!BF119</f>
        <v>0</v>
      </c>
      <c r="BG120" s="26">
        <f>'[1]1 квартал 2017 г'!BG119+'[1]2 квартал 2017'!BG119</f>
        <v>0</v>
      </c>
      <c r="BH120" s="26" t="s">
        <v>56</v>
      </c>
      <c r="BI120" s="26" t="s">
        <v>53</v>
      </c>
      <c r="BJ120" s="26">
        <f>'[1]1 квартал 2017 г'!BJ119+'[1]2 квартал 2017'!BJ119</f>
        <v>0</v>
      </c>
      <c r="BK120" s="28">
        <f>'[1]1 квартал 2017 г'!BK119+'[1]2 квартал 2017'!BK119</f>
        <v>0</v>
      </c>
      <c r="BL120" s="26" t="s">
        <v>57</v>
      </c>
      <c r="BM120" s="26" t="s">
        <v>58</v>
      </c>
      <c r="BN120" s="26">
        <f>'[1]1 квартал 2017 г'!BN119+'[1]2 квартал 2017'!BN119</f>
        <v>0</v>
      </c>
      <c r="BO120" s="26">
        <f>'[1]1 квартал 2017 г'!BO119+'[1]2 квартал 2017'!BO119</f>
        <v>0</v>
      </c>
      <c r="BP120" s="26" t="s">
        <v>59</v>
      </c>
      <c r="BQ120" s="26" t="s">
        <v>58</v>
      </c>
      <c r="BR120" s="26">
        <f>'[1]1 квартал 2017 г'!BR119+'[1]2 квартал 2017'!BR119</f>
        <v>0</v>
      </c>
      <c r="BS120" s="26">
        <f>'[1]1 квартал 2017 г'!BS119+'[1]2 квартал 2017'!BS119</f>
        <v>0</v>
      </c>
      <c r="BT120" s="26" t="s">
        <v>60</v>
      </c>
      <c r="BU120" s="26" t="s">
        <v>61</v>
      </c>
      <c r="BV120" s="26">
        <f>'[1]1 квартал 2017 г'!BV119+'[1]2 квартал 2017'!BV119</f>
        <v>0</v>
      </c>
      <c r="BW120" s="26">
        <f>'[1]1 квартал 2017 г'!BW119+'[1]2 квартал 2017'!BW119</f>
        <v>0</v>
      </c>
      <c r="BX120" s="26" t="s">
        <v>60</v>
      </c>
      <c r="BY120" s="26" t="s">
        <v>55</v>
      </c>
      <c r="BZ120" s="26">
        <f>'[1]1 квартал 2017 г'!BZ119+'[1]2 квартал 2017'!BZ119</f>
        <v>1.0999999999999999E-2</v>
      </c>
      <c r="CA120" s="26">
        <f>'[1]1 квартал 2017 г'!CA119+'[1]2 квартал 2017'!CA119</f>
        <v>5.3949999999999996</v>
      </c>
      <c r="CB120" s="26" t="s">
        <v>60</v>
      </c>
      <c r="CC120" s="26" t="s">
        <v>62</v>
      </c>
      <c r="CD120" s="26">
        <f>'[1]1 квартал 2017 г'!CD119+'[1]2 квартал 2017'!CD119</f>
        <v>8.0000000000000002E-3</v>
      </c>
      <c r="CE120" s="26">
        <f>'[1]1 квартал 2017 г'!CE119+'[1]2 квартал 2017'!CE119</f>
        <v>10.385</v>
      </c>
      <c r="CF120" s="26" t="s">
        <v>60</v>
      </c>
      <c r="CG120" s="26" t="s">
        <v>62</v>
      </c>
      <c r="CH120" s="26">
        <f>'[1]1 квартал 2017 г'!CH119+'[1]2 квартал 2017'!CH119</f>
        <v>0</v>
      </c>
      <c r="CI120" s="26">
        <f>'[1]1 квартал 2017 г'!CI119+'[1]2 квартал 2017'!CI119</f>
        <v>0</v>
      </c>
      <c r="CJ120" s="26" t="s">
        <v>60</v>
      </c>
      <c r="CK120" s="26" t="s">
        <v>53</v>
      </c>
      <c r="CL120" s="26">
        <f>'[1]1 квартал 2017 г'!CL119+'[1]2 квартал 2017'!CL119</f>
        <v>0</v>
      </c>
      <c r="CM120" s="26">
        <f>'[1]1 квартал 2017 г'!CM119+'[1]2 квартал 2017'!CM119</f>
        <v>0</v>
      </c>
      <c r="CN120" s="26" t="s">
        <v>63</v>
      </c>
      <c r="CO120" s="26" t="s">
        <v>53</v>
      </c>
      <c r="CP120" s="26">
        <f>'[1]1 квартал 2017 г'!CP119+'[1]2 квартал 2017'!CP119</f>
        <v>1</v>
      </c>
      <c r="CQ120" s="26">
        <f>'[1]1 квартал 2017 г'!CQ119+'[1]2 квартал 2017'!CQ119</f>
        <v>0.66600000000000004</v>
      </c>
      <c r="CR120" s="26" t="s">
        <v>64</v>
      </c>
      <c r="CS120" s="26" t="s">
        <v>65</v>
      </c>
      <c r="CT120" s="26">
        <f>'[1]1 квартал 2017 г'!CT119+'[1]2 квартал 2017'!CT119</f>
        <v>3.1E-2</v>
      </c>
      <c r="CU120" s="26">
        <f>'[1]1 квартал 2017 г'!CU119+'[1]2 квартал 2017'!CU119</f>
        <v>5.5570000000000004</v>
      </c>
      <c r="CV120" s="26" t="s">
        <v>64</v>
      </c>
      <c r="CW120" s="26" t="s">
        <v>53</v>
      </c>
      <c r="CX120" s="26">
        <f>'[1]1 квартал 2017 г'!CX119+'[1]2 квартал 2017'!CX119</f>
        <v>7</v>
      </c>
      <c r="CY120" s="26">
        <f>'[1]1 квартал 2017 г'!CY119+'[1]2 квартал 2017'!CY119</f>
        <v>6.6590000000000007</v>
      </c>
      <c r="CZ120" s="26" t="s">
        <v>64</v>
      </c>
      <c r="DA120" s="26" t="s">
        <v>53</v>
      </c>
      <c r="DB120" s="26">
        <f>'[1]1 квартал 2017 г'!DB119+'[1]2 квартал 2017'!DB119</f>
        <v>0</v>
      </c>
      <c r="DC120" s="26">
        <f>'[1]1 квартал 2017 г'!DC119+'[1]2 квартал 2017'!DC119</f>
        <v>0</v>
      </c>
      <c r="DD120" s="26" t="s">
        <v>66</v>
      </c>
      <c r="DE120" s="26" t="s">
        <v>67</v>
      </c>
      <c r="DF120" s="26">
        <f>'[1]1 квартал 2017 г'!DF119+'[1]2 квартал 2017'!DF119</f>
        <v>0</v>
      </c>
      <c r="DG120" s="26">
        <f>'[1]1 квартал 2017 г'!DG119+'[1]2 квартал 2017'!DG119</f>
        <v>0</v>
      </c>
      <c r="DH120" s="26" t="s">
        <v>68</v>
      </c>
      <c r="DI120" s="26" t="s">
        <v>69</v>
      </c>
      <c r="DJ120" s="26">
        <f>'[1]1 квартал 2017 г'!DJ119+'[1]2 квартал 2017'!DJ119</f>
        <v>0</v>
      </c>
      <c r="DK120" s="26">
        <f>'[1]1 квартал 2017 г'!DK119+'[1]2 квартал 2017'!DK119</f>
        <v>0</v>
      </c>
      <c r="DL120" s="26" t="s">
        <v>70</v>
      </c>
      <c r="DM120" s="28">
        <f>'[1]1 квартал 2017 г'!DM119+'[1]2 квартал 2017'!DM119</f>
        <v>0</v>
      </c>
      <c r="DN120"/>
      <c r="DO120"/>
      <c r="DP120"/>
    </row>
    <row r="121" spans="1:120" ht="15.75" x14ac:dyDescent="0.25">
      <c r="A121" s="19">
        <v>119</v>
      </c>
      <c r="B121" s="19">
        <v>3</v>
      </c>
      <c r="C121" s="20" t="s">
        <v>189</v>
      </c>
      <c r="D121" s="21" t="s">
        <v>42</v>
      </c>
      <c r="E121" s="30">
        <v>363.74923999999999</v>
      </c>
      <c r="F121" s="23">
        <v>490.60955999999999</v>
      </c>
      <c r="G121" s="23">
        <v>110.78246</v>
      </c>
      <c r="H121" s="23">
        <f t="shared" si="4"/>
        <v>601.39202</v>
      </c>
      <c r="I121" s="24">
        <f t="shared" si="5"/>
        <v>965.14125999999999</v>
      </c>
      <c r="J121" s="25">
        <f t="shared" si="6"/>
        <v>41.923000000000002</v>
      </c>
      <c r="K121" s="25">
        <f t="shared" si="7"/>
        <v>923.21825999999999</v>
      </c>
      <c r="L121" s="26" t="s">
        <v>43</v>
      </c>
      <c r="M121" s="26" t="s">
        <v>44</v>
      </c>
      <c r="N121" s="26">
        <f>'[1]1 квартал 2017 г'!N120+'[1]2 квартал 2017'!N120</f>
        <v>0</v>
      </c>
      <c r="O121" s="27">
        <f>'[1]1 квартал 2017 г'!O120+'[1]2 квартал 2017'!O120</f>
        <v>0</v>
      </c>
      <c r="P121" s="26" t="s">
        <v>45</v>
      </c>
      <c r="Q121" s="26" t="s">
        <v>46</v>
      </c>
      <c r="R121" s="26">
        <f>'[1]1 квартал 2017 г'!R120+'[1]2 квартал 2017'!R120</f>
        <v>0</v>
      </c>
      <c r="S121" s="26">
        <f>'[1]1 квартал 2017 г'!S120+'[1]2 квартал 2017'!S120</f>
        <v>0</v>
      </c>
      <c r="T121" s="26" t="s">
        <v>45</v>
      </c>
      <c r="U121" s="26" t="s">
        <v>47</v>
      </c>
      <c r="V121" s="19">
        <f>'[1]1 квартал 2017 г'!V120+'[1]2 квартал 2017'!V120</f>
        <v>0</v>
      </c>
      <c r="W121" s="19">
        <f>'[1]1 квартал 2017 г'!W120+'[1]2 квартал 2017'!W120</f>
        <v>0</v>
      </c>
      <c r="X121" s="19" t="s">
        <v>45</v>
      </c>
      <c r="Y121" s="19" t="s">
        <v>48</v>
      </c>
      <c r="Z121" s="19">
        <f>'[1]1 квартал 2017 г'!Z120+'[1]2 квартал 2017'!Z120</f>
        <v>0</v>
      </c>
      <c r="AA121" s="19">
        <f>'[1]1 квартал 2017 г'!AA120+'[1]2 квартал 2017'!AA120</f>
        <v>0</v>
      </c>
      <c r="AB121" s="26" t="s">
        <v>45</v>
      </c>
      <c r="AC121" s="26" t="s">
        <v>46</v>
      </c>
      <c r="AD121" s="26">
        <f>'[1]1 квартал 2017 г'!AD120+'[1]2 квартал 2017'!AD120</f>
        <v>0</v>
      </c>
      <c r="AE121" s="26">
        <f>'[1]1 квартал 2017 г'!AE120+'[1]2 квартал 2017'!AE120</f>
        <v>0</v>
      </c>
      <c r="AF121" s="26" t="s">
        <v>49</v>
      </c>
      <c r="AG121" s="26" t="s">
        <v>44</v>
      </c>
      <c r="AH121" s="26">
        <f>'[1]1 квартал 2017 г'!AH120+'[1]2 квартал 2017'!AH120</f>
        <v>0</v>
      </c>
      <c r="AI121" s="26">
        <f>'[1]1 квартал 2017 г'!AI120+'[1]2 квартал 2017'!AI120</f>
        <v>0</v>
      </c>
      <c r="AJ121" s="26" t="s">
        <v>50</v>
      </c>
      <c r="AK121" s="26" t="s">
        <v>51</v>
      </c>
      <c r="AL121" s="26">
        <f>'[1]1 квартал 2017 г'!AL120+'[1]2 квартал 2017'!AL120</f>
        <v>0</v>
      </c>
      <c r="AM121" s="28">
        <f>'[1]1 квартал 2017 г'!AM120+'[1]2 квартал 2017'!AM120</f>
        <v>0</v>
      </c>
      <c r="AN121" s="26" t="s">
        <v>52</v>
      </c>
      <c r="AO121" s="26" t="s">
        <v>53</v>
      </c>
      <c r="AP121" s="26">
        <f>'[1]1 квартал 2017 г'!AP120+'[1]2 квартал 2017'!AP120</f>
        <v>17</v>
      </c>
      <c r="AQ121" s="26">
        <f>'[1]1 квартал 2017 г'!AQ120+'[1]2 квартал 2017'!AQ120</f>
        <v>12.614000000000001</v>
      </c>
      <c r="AR121" s="26" t="s">
        <v>54</v>
      </c>
      <c r="AS121" s="26" t="s">
        <v>55</v>
      </c>
      <c r="AT121" s="26">
        <f>'[1]1 квартал 2017 г'!AT120+'[1]2 квартал 2017'!AT120</f>
        <v>0</v>
      </c>
      <c r="AU121" s="26">
        <f>'[1]1 квартал 2017 г'!AU120+'[1]2 квартал 2017'!AU120</f>
        <v>0</v>
      </c>
      <c r="AV121" s="19"/>
      <c r="AW121" s="19"/>
      <c r="AX121" s="26">
        <f>'[1]1 квартал 2017 г'!AX120+'[1]2 квартал 2017'!AX120</f>
        <v>0</v>
      </c>
      <c r="AY121" s="26">
        <f>'[1]1 квартал 2017 г'!AY120+'[1]2 квартал 2017'!AY120</f>
        <v>0</v>
      </c>
      <c r="AZ121" s="26" t="s">
        <v>56</v>
      </c>
      <c r="BA121" s="26" t="s">
        <v>53</v>
      </c>
      <c r="BB121" s="26">
        <f>'[1]1 квартал 2017 г'!BB120+'[1]2 квартал 2017'!BB120</f>
        <v>0</v>
      </c>
      <c r="BC121" s="26">
        <f>'[1]1 квартал 2017 г'!BC120+'[1]2 квартал 2017'!BC120</f>
        <v>0</v>
      </c>
      <c r="BD121" s="26" t="s">
        <v>56</v>
      </c>
      <c r="BE121" s="26" t="s">
        <v>48</v>
      </c>
      <c r="BF121" s="26">
        <f>'[1]1 квартал 2017 г'!BF120+'[1]2 квартал 2017'!BF120</f>
        <v>0</v>
      </c>
      <c r="BG121" s="26">
        <f>'[1]1 квартал 2017 г'!BG120+'[1]2 квартал 2017'!BG120</f>
        <v>0</v>
      </c>
      <c r="BH121" s="26" t="s">
        <v>56</v>
      </c>
      <c r="BI121" s="26" t="s">
        <v>53</v>
      </c>
      <c r="BJ121" s="26">
        <f>'[1]1 квартал 2017 г'!BJ120+'[1]2 квартал 2017'!BJ120</f>
        <v>0</v>
      </c>
      <c r="BK121" s="28">
        <f>'[1]1 квартал 2017 г'!BK120+'[1]2 квартал 2017'!BK120</f>
        <v>0</v>
      </c>
      <c r="BL121" s="26" t="s">
        <v>57</v>
      </c>
      <c r="BM121" s="26" t="s">
        <v>58</v>
      </c>
      <c r="BN121" s="26">
        <f>'[1]1 квартал 2017 г'!BN120+'[1]2 квартал 2017'!BN120</f>
        <v>0</v>
      </c>
      <c r="BO121" s="26">
        <f>'[1]1 квартал 2017 г'!BO120+'[1]2 квартал 2017'!BO120</f>
        <v>0</v>
      </c>
      <c r="BP121" s="26" t="s">
        <v>59</v>
      </c>
      <c r="BQ121" s="26" t="s">
        <v>58</v>
      </c>
      <c r="BR121" s="26">
        <f>'[1]1 квартал 2017 г'!BR120+'[1]2 квартал 2017'!BR120</f>
        <v>0</v>
      </c>
      <c r="BS121" s="26">
        <f>'[1]1 квартал 2017 г'!BS120+'[1]2 квартал 2017'!BS120</f>
        <v>0</v>
      </c>
      <c r="BT121" s="26" t="s">
        <v>60</v>
      </c>
      <c r="BU121" s="26" t="s">
        <v>61</v>
      </c>
      <c r="BV121" s="26">
        <f>'[1]1 квартал 2017 г'!BV120+'[1]2 квартал 2017'!BV120</f>
        <v>5.0000000000000001E-3</v>
      </c>
      <c r="BW121" s="26">
        <f>'[1]1 квартал 2017 г'!BW120+'[1]2 квартал 2017'!BW120</f>
        <v>3.5720000000000001</v>
      </c>
      <c r="BX121" s="26" t="s">
        <v>60</v>
      </c>
      <c r="BY121" s="26" t="s">
        <v>55</v>
      </c>
      <c r="BZ121" s="26">
        <f>'[1]1 квартал 2017 г'!BZ120+'[1]2 квартал 2017'!BZ120</f>
        <v>0</v>
      </c>
      <c r="CA121" s="26">
        <f>'[1]1 квартал 2017 г'!CA120+'[1]2 квартал 2017'!CA120</f>
        <v>0</v>
      </c>
      <c r="CB121" s="26" t="s">
        <v>60</v>
      </c>
      <c r="CC121" s="26" t="s">
        <v>62</v>
      </c>
      <c r="CD121" s="26">
        <f>'[1]1 квартал 2017 г'!CD120+'[1]2 квартал 2017'!CD120</f>
        <v>0</v>
      </c>
      <c r="CE121" s="26">
        <f>'[1]1 квартал 2017 г'!CE120+'[1]2 квартал 2017'!CE120</f>
        <v>0</v>
      </c>
      <c r="CF121" s="26" t="s">
        <v>60</v>
      </c>
      <c r="CG121" s="26" t="s">
        <v>62</v>
      </c>
      <c r="CH121" s="26">
        <f>'[1]1 квартал 2017 г'!CH120+'[1]2 квартал 2017'!CH120</f>
        <v>0</v>
      </c>
      <c r="CI121" s="26">
        <f>'[1]1 квартал 2017 г'!CI120+'[1]2 квартал 2017'!CI120</f>
        <v>0</v>
      </c>
      <c r="CJ121" s="26" t="s">
        <v>60</v>
      </c>
      <c r="CK121" s="26" t="s">
        <v>53</v>
      </c>
      <c r="CL121" s="26">
        <f>'[1]1 квартал 2017 г'!CL120+'[1]2 квартал 2017'!CL120</f>
        <v>0</v>
      </c>
      <c r="CM121" s="26">
        <f>'[1]1 квартал 2017 г'!CM120+'[1]2 квартал 2017'!CM120</f>
        <v>0</v>
      </c>
      <c r="CN121" s="26" t="s">
        <v>63</v>
      </c>
      <c r="CO121" s="26" t="s">
        <v>53</v>
      </c>
      <c r="CP121" s="26">
        <f>'[1]1 квартал 2017 г'!CP120+'[1]2 квартал 2017'!CP120</f>
        <v>1</v>
      </c>
      <c r="CQ121" s="26">
        <f>'[1]1 квартал 2017 г'!CQ120+'[1]2 квартал 2017'!CQ120</f>
        <v>1.113</v>
      </c>
      <c r="CR121" s="26" t="s">
        <v>64</v>
      </c>
      <c r="CS121" s="26" t="s">
        <v>65</v>
      </c>
      <c r="CT121" s="26">
        <f>'[1]1 квартал 2017 г'!CT120+'[1]2 квартал 2017'!CT120</f>
        <v>2.1999999999999999E-2</v>
      </c>
      <c r="CU121" s="26">
        <f>'[1]1 квартал 2017 г'!CU120+'[1]2 квартал 2017'!CU120</f>
        <v>3.9790000000000001</v>
      </c>
      <c r="CV121" s="26" t="s">
        <v>64</v>
      </c>
      <c r="CW121" s="26" t="s">
        <v>53</v>
      </c>
      <c r="CX121" s="26">
        <f>'[1]1 квартал 2017 г'!CX120+'[1]2 квартал 2017'!CX120</f>
        <v>9</v>
      </c>
      <c r="CY121" s="26">
        <f>'[1]1 квартал 2017 г'!CY120+'[1]2 квартал 2017'!CY120</f>
        <v>7.931</v>
      </c>
      <c r="CZ121" s="26" t="s">
        <v>64</v>
      </c>
      <c r="DA121" s="26" t="s">
        <v>53</v>
      </c>
      <c r="DB121" s="26">
        <f>'[1]1 квартал 2017 г'!DB120+'[1]2 квартал 2017'!DB120</f>
        <v>0</v>
      </c>
      <c r="DC121" s="26">
        <f>'[1]1 квартал 2017 г'!DC120+'[1]2 квартал 2017'!DC120</f>
        <v>0</v>
      </c>
      <c r="DD121" s="26" t="s">
        <v>66</v>
      </c>
      <c r="DE121" s="26" t="s">
        <v>67</v>
      </c>
      <c r="DF121" s="26">
        <f>'[1]1 квартал 2017 г'!DF120+'[1]2 квартал 2017'!DF120</f>
        <v>0</v>
      </c>
      <c r="DG121" s="26">
        <f>'[1]1 квартал 2017 г'!DG120+'[1]2 квартал 2017'!DG120</f>
        <v>0</v>
      </c>
      <c r="DH121" s="26" t="s">
        <v>68</v>
      </c>
      <c r="DI121" s="26" t="s">
        <v>69</v>
      </c>
      <c r="DJ121" s="26">
        <f>'[1]1 квартал 2017 г'!DJ120+'[1]2 квартал 2017'!DJ120</f>
        <v>0</v>
      </c>
      <c r="DK121" s="26">
        <f>'[1]1 квартал 2017 г'!DK120+'[1]2 квартал 2017'!DK120</f>
        <v>0</v>
      </c>
      <c r="DL121" s="26" t="s">
        <v>70</v>
      </c>
      <c r="DM121" s="28">
        <f>'[1]1 квартал 2017 г'!DM120+'[1]2 квартал 2017'!DM120</f>
        <v>12.713999999999999</v>
      </c>
      <c r="DN121"/>
      <c r="DO121"/>
      <c r="DP121"/>
    </row>
    <row r="122" spans="1:120" s="31" customFormat="1" ht="15.75" x14ac:dyDescent="0.25">
      <c r="A122" s="19">
        <v>120</v>
      </c>
      <c r="B122" s="19">
        <v>1</v>
      </c>
      <c r="C122" s="20" t="s">
        <v>190</v>
      </c>
      <c r="D122" s="21" t="s">
        <v>42</v>
      </c>
      <c r="E122" s="30">
        <v>241.58693</v>
      </c>
      <c r="F122" s="23">
        <v>74.495040000000003</v>
      </c>
      <c r="G122" s="23"/>
      <c r="H122" s="23">
        <f t="shared" si="4"/>
        <v>74.495040000000003</v>
      </c>
      <c r="I122" s="24">
        <f t="shared" si="5"/>
        <v>316.08197000000001</v>
      </c>
      <c r="J122" s="25">
        <f t="shared" si="6"/>
        <v>10.547000000000001</v>
      </c>
      <c r="K122" s="25">
        <f t="shared" si="7"/>
        <v>305.53496999999999</v>
      </c>
      <c r="L122" s="26" t="s">
        <v>43</v>
      </c>
      <c r="M122" s="26" t="s">
        <v>44</v>
      </c>
      <c r="N122" s="26">
        <f>'[1]1 квартал 2017 г'!N121+'[1]2 квартал 2017'!N121</f>
        <v>0</v>
      </c>
      <c r="O122" s="27">
        <f>'[1]1 квартал 2017 г'!O121+'[1]2 квартал 2017'!O121</f>
        <v>0</v>
      </c>
      <c r="P122" s="26" t="s">
        <v>45</v>
      </c>
      <c r="Q122" s="26" t="s">
        <v>46</v>
      </c>
      <c r="R122" s="26">
        <f>'[1]1 квартал 2017 г'!R121+'[1]2 квартал 2017'!R121</f>
        <v>0</v>
      </c>
      <c r="S122" s="26">
        <f>'[1]1 квартал 2017 г'!S121+'[1]2 квартал 2017'!S121</f>
        <v>0</v>
      </c>
      <c r="T122" s="26" t="s">
        <v>45</v>
      </c>
      <c r="U122" s="26" t="s">
        <v>47</v>
      </c>
      <c r="V122" s="19">
        <f>'[1]1 квартал 2017 г'!V121+'[1]2 квартал 2017'!V121</f>
        <v>0</v>
      </c>
      <c r="W122" s="19">
        <f>'[1]1 квартал 2017 г'!W121+'[1]2 квартал 2017'!W121</f>
        <v>0</v>
      </c>
      <c r="X122" s="19" t="s">
        <v>45</v>
      </c>
      <c r="Y122" s="19" t="s">
        <v>48</v>
      </c>
      <c r="Z122" s="19">
        <f>'[1]1 квартал 2017 г'!Z121+'[1]2 квартал 2017'!Z121</f>
        <v>0</v>
      </c>
      <c r="AA122" s="19">
        <f>'[1]1 квартал 2017 г'!AA121+'[1]2 квартал 2017'!AA121</f>
        <v>0</v>
      </c>
      <c r="AB122" s="26" t="s">
        <v>45</v>
      </c>
      <c r="AC122" s="26" t="s">
        <v>46</v>
      </c>
      <c r="AD122" s="26">
        <f>'[1]1 квартал 2017 г'!AD121+'[1]2 квартал 2017'!AD121</f>
        <v>0</v>
      </c>
      <c r="AE122" s="26">
        <f>'[1]1 квартал 2017 г'!AE121+'[1]2 квартал 2017'!AE121</f>
        <v>0</v>
      </c>
      <c r="AF122" s="26" t="s">
        <v>49</v>
      </c>
      <c r="AG122" s="26" t="s">
        <v>44</v>
      </c>
      <c r="AH122" s="26">
        <f>'[1]1 квартал 2017 г'!AH121+'[1]2 квартал 2017'!AH121</f>
        <v>0</v>
      </c>
      <c r="AI122" s="26">
        <f>'[1]1 квартал 2017 г'!AI121+'[1]2 квартал 2017'!AI121</f>
        <v>0</v>
      </c>
      <c r="AJ122" s="26" t="s">
        <v>50</v>
      </c>
      <c r="AK122" s="26" t="s">
        <v>51</v>
      </c>
      <c r="AL122" s="26">
        <f>'[1]1 квартал 2017 г'!AL121+'[1]2 квартал 2017'!AL121</f>
        <v>0</v>
      </c>
      <c r="AM122" s="28">
        <f>'[1]1 квартал 2017 г'!AM121+'[1]2 квартал 2017'!AM121</f>
        <v>0</v>
      </c>
      <c r="AN122" s="26" t="s">
        <v>52</v>
      </c>
      <c r="AO122" s="26" t="s">
        <v>53</v>
      </c>
      <c r="AP122" s="26">
        <f>'[1]1 квартал 2017 г'!AP121+'[1]2 квартал 2017'!AP121</f>
        <v>3</v>
      </c>
      <c r="AQ122" s="26">
        <f>'[1]1 квартал 2017 г'!AQ121+'[1]2 квартал 2017'!AQ121</f>
        <v>3.2530000000000001</v>
      </c>
      <c r="AR122" s="26" t="s">
        <v>54</v>
      </c>
      <c r="AS122" s="26" t="s">
        <v>55</v>
      </c>
      <c r="AT122" s="26">
        <f>'[1]1 квартал 2017 г'!AT121+'[1]2 квартал 2017'!AT121</f>
        <v>0</v>
      </c>
      <c r="AU122" s="26">
        <f>'[1]1 квартал 2017 г'!AU121+'[1]2 квартал 2017'!AU121</f>
        <v>0</v>
      </c>
      <c r="AV122" s="19"/>
      <c r="AW122" s="19"/>
      <c r="AX122" s="26">
        <f>'[1]1 квартал 2017 г'!AX121+'[1]2 квартал 2017'!AX121</f>
        <v>0</v>
      </c>
      <c r="AY122" s="26">
        <f>'[1]1 квартал 2017 г'!AY121+'[1]2 квартал 2017'!AY121</f>
        <v>0</v>
      </c>
      <c r="AZ122" s="26" t="s">
        <v>56</v>
      </c>
      <c r="BA122" s="26" t="s">
        <v>53</v>
      </c>
      <c r="BB122" s="26">
        <f>'[1]1 квартал 2017 г'!BB121+'[1]2 квартал 2017'!BB121</f>
        <v>0</v>
      </c>
      <c r="BC122" s="26">
        <f>'[1]1 квартал 2017 г'!BC121+'[1]2 квартал 2017'!BC121</f>
        <v>0</v>
      </c>
      <c r="BD122" s="26" t="s">
        <v>56</v>
      </c>
      <c r="BE122" s="26" t="s">
        <v>48</v>
      </c>
      <c r="BF122" s="26">
        <f>'[1]1 квартал 2017 г'!BF121+'[1]2 квартал 2017'!BF121</f>
        <v>0</v>
      </c>
      <c r="BG122" s="26">
        <f>'[1]1 квартал 2017 г'!BG121+'[1]2 квартал 2017'!BG121</f>
        <v>0</v>
      </c>
      <c r="BH122" s="26" t="s">
        <v>56</v>
      </c>
      <c r="BI122" s="26" t="s">
        <v>53</v>
      </c>
      <c r="BJ122" s="26">
        <f>'[1]1 квартал 2017 г'!BJ121+'[1]2 квартал 2017'!BJ121</f>
        <v>0</v>
      </c>
      <c r="BK122" s="28">
        <f>'[1]1 квартал 2017 г'!BK121+'[1]2 квартал 2017'!BK121</f>
        <v>0</v>
      </c>
      <c r="BL122" s="26" t="s">
        <v>57</v>
      </c>
      <c r="BM122" s="26" t="s">
        <v>58</v>
      </c>
      <c r="BN122" s="26">
        <f>'[1]1 квартал 2017 г'!BN121+'[1]2 квартал 2017'!BN121</f>
        <v>0</v>
      </c>
      <c r="BO122" s="26">
        <f>'[1]1 квартал 2017 г'!BO121+'[1]2 квартал 2017'!BO121</f>
        <v>0</v>
      </c>
      <c r="BP122" s="26" t="s">
        <v>59</v>
      </c>
      <c r="BQ122" s="26" t="s">
        <v>58</v>
      </c>
      <c r="BR122" s="26">
        <f>'[1]1 квартал 2017 г'!BR121+'[1]2 квартал 2017'!BR121</f>
        <v>0</v>
      </c>
      <c r="BS122" s="26">
        <f>'[1]1 квартал 2017 г'!BS121+'[1]2 квартал 2017'!BS121</f>
        <v>0</v>
      </c>
      <c r="BT122" s="26" t="s">
        <v>60</v>
      </c>
      <c r="BU122" s="26" t="s">
        <v>61</v>
      </c>
      <c r="BV122" s="26">
        <f>'[1]1 квартал 2017 г'!BV121+'[1]2 квартал 2017'!BV121</f>
        <v>0</v>
      </c>
      <c r="BW122" s="26">
        <f>'[1]1 квартал 2017 г'!BW121+'[1]2 квартал 2017'!BW121</f>
        <v>0</v>
      </c>
      <c r="BX122" s="26" t="s">
        <v>60</v>
      </c>
      <c r="BY122" s="26" t="s">
        <v>55</v>
      </c>
      <c r="BZ122" s="26">
        <f>'[1]1 квартал 2017 г'!BZ121+'[1]2 квартал 2017'!BZ121</f>
        <v>0</v>
      </c>
      <c r="CA122" s="26">
        <f>'[1]1 квартал 2017 г'!CA121+'[1]2 квартал 2017'!CA121</f>
        <v>0</v>
      </c>
      <c r="CB122" s="26" t="s">
        <v>60</v>
      </c>
      <c r="CC122" s="26" t="s">
        <v>62</v>
      </c>
      <c r="CD122" s="26">
        <f>'[1]1 квартал 2017 г'!CD121+'[1]2 квартал 2017'!CD121</f>
        <v>0</v>
      </c>
      <c r="CE122" s="26">
        <f>'[1]1 квартал 2017 г'!CE121+'[1]2 квартал 2017'!CE121</f>
        <v>0</v>
      </c>
      <c r="CF122" s="26" t="s">
        <v>60</v>
      </c>
      <c r="CG122" s="26" t="s">
        <v>62</v>
      </c>
      <c r="CH122" s="26">
        <f>'[1]1 квартал 2017 г'!CH121+'[1]2 квартал 2017'!CH121</f>
        <v>0</v>
      </c>
      <c r="CI122" s="26">
        <f>'[1]1 квартал 2017 г'!CI121+'[1]2 квартал 2017'!CI121</f>
        <v>0</v>
      </c>
      <c r="CJ122" s="26" t="s">
        <v>60</v>
      </c>
      <c r="CK122" s="26" t="s">
        <v>53</v>
      </c>
      <c r="CL122" s="26">
        <f>'[1]1 квартал 2017 г'!CL121+'[1]2 квартал 2017'!CL121</f>
        <v>0</v>
      </c>
      <c r="CM122" s="26">
        <f>'[1]1 квартал 2017 г'!CM121+'[1]2 квартал 2017'!CM121</f>
        <v>0</v>
      </c>
      <c r="CN122" s="26" t="s">
        <v>63</v>
      </c>
      <c r="CO122" s="26" t="s">
        <v>53</v>
      </c>
      <c r="CP122" s="26">
        <f>'[1]1 квартал 2017 г'!CP121+'[1]2 квартал 2017'!CP121</f>
        <v>0</v>
      </c>
      <c r="CQ122" s="26">
        <f>'[1]1 квартал 2017 г'!CQ121+'[1]2 квартал 2017'!CQ121</f>
        <v>0</v>
      </c>
      <c r="CR122" s="26" t="s">
        <v>64</v>
      </c>
      <c r="CS122" s="26" t="s">
        <v>65</v>
      </c>
      <c r="CT122" s="26">
        <f>'[1]1 квартал 2017 г'!CT121+'[1]2 квартал 2017'!CT121</f>
        <v>0</v>
      </c>
      <c r="CU122" s="26">
        <f>'[1]1 квартал 2017 г'!CU121+'[1]2 квартал 2017'!CU121</f>
        <v>0</v>
      </c>
      <c r="CV122" s="26" t="s">
        <v>64</v>
      </c>
      <c r="CW122" s="26" t="s">
        <v>53</v>
      </c>
      <c r="CX122" s="26">
        <f>'[1]1 квартал 2017 г'!CX121+'[1]2 квартал 2017'!CX121</f>
        <v>0</v>
      </c>
      <c r="CY122" s="26">
        <f>'[1]1 квартал 2017 г'!CY121+'[1]2 квартал 2017'!CY121</f>
        <v>0</v>
      </c>
      <c r="CZ122" s="26" t="s">
        <v>64</v>
      </c>
      <c r="DA122" s="26" t="s">
        <v>53</v>
      </c>
      <c r="DB122" s="26">
        <f>'[1]1 квартал 2017 г'!DB121+'[1]2 квартал 2017'!DB121</f>
        <v>0</v>
      </c>
      <c r="DC122" s="26">
        <f>'[1]1 квартал 2017 г'!DC121+'[1]2 квартал 2017'!DC121</f>
        <v>0</v>
      </c>
      <c r="DD122" s="26" t="s">
        <v>66</v>
      </c>
      <c r="DE122" s="26" t="s">
        <v>67</v>
      </c>
      <c r="DF122" s="26">
        <f>'[1]1 квартал 2017 г'!DF121+'[1]2 квартал 2017'!DF121</f>
        <v>0</v>
      </c>
      <c r="DG122" s="26">
        <f>'[1]1 квартал 2017 г'!DG121+'[1]2 квартал 2017'!DG121</f>
        <v>0</v>
      </c>
      <c r="DH122" s="26" t="s">
        <v>68</v>
      </c>
      <c r="DI122" s="26" t="s">
        <v>69</v>
      </c>
      <c r="DJ122" s="26">
        <f>'[1]1 квартал 2017 г'!DJ121+'[1]2 квартал 2017'!DJ121</f>
        <v>0</v>
      </c>
      <c r="DK122" s="26">
        <f>'[1]1 квартал 2017 г'!DK121+'[1]2 квартал 2017'!DK121</f>
        <v>0</v>
      </c>
      <c r="DL122" s="26" t="s">
        <v>70</v>
      </c>
      <c r="DM122" s="28">
        <f>'[1]1 квартал 2017 г'!DM121+'[1]2 квартал 2017'!DM121</f>
        <v>7.2939999999999996</v>
      </c>
      <c r="DO122"/>
    </row>
    <row r="123" spans="1:120" ht="15.75" x14ac:dyDescent="0.25">
      <c r="A123" s="19">
        <v>121</v>
      </c>
      <c r="B123" s="19">
        <v>1</v>
      </c>
      <c r="C123" s="20" t="s">
        <v>191</v>
      </c>
      <c r="D123" s="21" t="s">
        <v>42</v>
      </c>
      <c r="E123" s="30">
        <v>-518.46185000000003</v>
      </c>
      <c r="F123" s="23">
        <v>179.66759999999999</v>
      </c>
      <c r="G123" s="23">
        <v>14.77286</v>
      </c>
      <c r="H123" s="23">
        <f t="shared" si="4"/>
        <v>194.44046</v>
      </c>
      <c r="I123" s="24">
        <f t="shared" si="5"/>
        <v>-324.02139</v>
      </c>
      <c r="J123" s="25">
        <f t="shared" si="6"/>
        <v>14.853</v>
      </c>
      <c r="K123" s="25">
        <f t="shared" si="7"/>
        <v>-338.87439000000001</v>
      </c>
      <c r="L123" s="26" t="s">
        <v>43</v>
      </c>
      <c r="M123" s="26" t="s">
        <v>44</v>
      </c>
      <c r="N123" s="26">
        <f>'[1]1 квартал 2017 г'!N122+'[1]2 квартал 2017'!N122</f>
        <v>0</v>
      </c>
      <c r="O123" s="27">
        <f>'[1]1 квартал 2017 г'!O122+'[1]2 квартал 2017'!O122</f>
        <v>0</v>
      </c>
      <c r="P123" s="26" t="s">
        <v>45</v>
      </c>
      <c r="Q123" s="26" t="s">
        <v>46</v>
      </c>
      <c r="R123" s="26">
        <f>'[1]1 квартал 2017 г'!R122+'[1]2 квартал 2017'!R122</f>
        <v>0</v>
      </c>
      <c r="S123" s="26">
        <f>'[1]1 квартал 2017 г'!S122+'[1]2 квартал 2017'!S122</f>
        <v>0</v>
      </c>
      <c r="T123" s="26" t="s">
        <v>45</v>
      </c>
      <c r="U123" s="26" t="s">
        <v>47</v>
      </c>
      <c r="V123" s="19">
        <f>'[1]1 квартал 2017 г'!V122+'[1]2 квартал 2017'!V122</f>
        <v>0</v>
      </c>
      <c r="W123" s="19">
        <f>'[1]1 квартал 2017 г'!W122+'[1]2 квартал 2017'!W122</f>
        <v>0</v>
      </c>
      <c r="X123" s="19" t="s">
        <v>45</v>
      </c>
      <c r="Y123" s="19" t="s">
        <v>48</v>
      </c>
      <c r="Z123" s="19">
        <f>'[1]1 квартал 2017 г'!Z122+'[1]2 квартал 2017'!Z122</f>
        <v>0</v>
      </c>
      <c r="AA123" s="19">
        <f>'[1]1 квартал 2017 г'!AA122+'[1]2 квартал 2017'!AA122</f>
        <v>0</v>
      </c>
      <c r="AB123" s="26" t="s">
        <v>45</v>
      </c>
      <c r="AC123" s="26" t="s">
        <v>46</v>
      </c>
      <c r="AD123" s="26">
        <f>'[1]1 квартал 2017 г'!AD122+'[1]2 квартал 2017'!AD122</f>
        <v>0</v>
      </c>
      <c r="AE123" s="26">
        <f>'[1]1 квартал 2017 г'!AE122+'[1]2 квартал 2017'!AE122</f>
        <v>0</v>
      </c>
      <c r="AF123" s="26" t="s">
        <v>49</v>
      </c>
      <c r="AG123" s="26" t="s">
        <v>44</v>
      </c>
      <c r="AH123" s="26">
        <f>'[1]1 квартал 2017 г'!AH122+'[1]2 квартал 2017'!AH122</f>
        <v>1E-3</v>
      </c>
      <c r="AI123" s="26">
        <f>'[1]1 квартал 2017 г'!AI122+'[1]2 квартал 2017'!AI122</f>
        <v>1.1830000000000001</v>
      </c>
      <c r="AJ123" s="26" t="s">
        <v>50</v>
      </c>
      <c r="AK123" s="26" t="s">
        <v>51</v>
      </c>
      <c r="AL123" s="26">
        <f>'[1]1 квартал 2017 г'!AL122+'[1]2 квартал 2017'!AL122</f>
        <v>0</v>
      </c>
      <c r="AM123" s="28">
        <f>'[1]1 квартал 2017 г'!AM122+'[1]2 квартал 2017'!AM122</f>
        <v>0</v>
      </c>
      <c r="AN123" s="26" t="s">
        <v>52</v>
      </c>
      <c r="AO123" s="26" t="s">
        <v>53</v>
      </c>
      <c r="AP123" s="26">
        <f>'[1]1 квартал 2017 г'!AP122+'[1]2 квартал 2017'!AP122</f>
        <v>6</v>
      </c>
      <c r="AQ123" s="26">
        <f>'[1]1 квартал 2017 г'!AQ122+'[1]2 квартал 2017'!AQ122</f>
        <v>3.2080000000000002</v>
      </c>
      <c r="AR123" s="26" t="s">
        <v>54</v>
      </c>
      <c r="AS123" s="26" t="s">
        <v>55</v>
      </c>
      <c r="AT123" s="26">
        <f>'[1]1 квартал 2017 г'!AT122+'[1]2 квартал 2017'!AT122</f>
        <v>0</v>
      </c>
      <c r="AU123" s="26">
        <f>'[1]1 квартал 2017 г'!AU122+'[1]2 квартал 2017'!AU122</f>
        <v>0</v>
      </c>
      <c r="AV123" s="19"/>
      <c r="AW123" s="19"/>
      <c r="AX123" s="26">
        <f>'[1]1 квартал 2017 г'!AX122+'[1]2 квартал 2017'!AX122</f>
        <v>0</v>
      </c>
      <c r="AY123" s="26">
        <f>'[1]1 квартал 2017 г'!AY122+'[1]2 квартал 2017'!AY122</f>
        <v>0</v>
      </c>
      <c r="AZ123" s="26" t="s">
        <v>56</v>
      </c>
      <c r="BA123" s="26" t="s">
        <v>53</v>
      </c>
      <c r="BB123" s="26">
        <f>'[1]1 квартал 2017 г'!BB122+'[1]2 квартал 2017'!BB122</f>
        <v>0</v>
      </c>
      <c r="BC123" s="26">
        <f>'[1]1 квартал 2017 г'!BC122+'[1]2 квартал 2017'!BC122</f>
        <v>0</v>
      </c>
      <c r="BD123" s="26" t="s">
        <v>56</v>
      </c>
      <c r="BE123" s="26" t="s">
        <v>48</v>
      </c>
      <c r="BF123" s="26">
        <f>'[1]1 квартал 2017 г'!BF122+'[1]2 квартал 2017'!BF122</f>
        <v>0</v>
      </c>
      <c r="BG123" s="26">
        <f>'[1]1 квартал 2017 г'!BG122+'[1]2 квартал 2017'!BG122</f>
        <v>0</v>
      </c>
      <c r="BH123" s="26" t="s">
        <v>56</v>
      </c>
      <c r="BI123" s="26" t="s">
        <v>53</v>
      </c>
      <c r="BJ123" s="26">
        <f>'[1]1 квартал 2017 г'!BJ122+'[1]2 квартал 2017'!BJ122</f>
        <v>0</v>
      </c>
      <c r="BK123" s="28">
        <f>'[1]1 квартал 2017 г'!BK122+'[1]2 квартал 2017'!BK122</f>
        <v>0</v>
      </c>
      <c r="BL123" s="26" t="s">
        <v>57</v>
      </c>
      <c r="BM123" s="26" t="s">
        <v>58</v>
      </c>
      <c r="BN123" s="26">
        <f>'[1]1 квартал 2017 г'!BN122+'[1]2 квартал 2017'!BN122</f>
        <v>0</v>
      </c>
      <c r="BO123" s="26">
        <f>'[1]1 квартал 2017 г'!BO122+'[1]2 квартал 2017'!BO122</f>
        <v>0</v>
      </c>
      <c r="BP123" s="26" t="s">
        <v>59</v>
      </c>
      <c r="BQ123" s="26" t="s">
        <v>58</v>
      </c>
      <c r="BR123" s="26">
        <f>'[1]1 квартал 2017 г'!BR122+'[1]2 квартал 2017'!BR122</f>
        <v>0</v>
      </c>
      <c r="BS123" s="26">
        <f>'[1]1 квартал 2017 г'!BS122+'[1]2 квартал 2017'!BS122</f>
        <v>0</v>
      </c>
      <c r="BT123" s="26" t="s">
        <v>60</v>
      </c>
      <c r="BU123" s="26" t="s">
        <v>61</v>
      </c>
      <c r="BV123" s="26">
        <f>'[1]1 квартал 2017 г'!BV122+'[1]2 квартал 2017'!BV122</f>
        <v>0</v>
      </c>
      <c r="BW123" s="26">
        <f>'[1]1 квартал 2017 г'!BW122+'[1]2 квартал 2017'!BW122</f>
        <v>0</v>
      </c>
      <c r="BX123" s="26" t="s">
        <v>60</v>
      </c>
      <c r="BY123" s="26" t="s">
        <v>55</v>
      </c>
      <c r="BZ123" s="26">
        <f>'[1]1 квартал 2017 г'!BZ122+'[1]2 квартал 2017'!BZ122</f>
        <v>0</v>
      </c>
      <c r="CA123" s="26">
        <f>'[1]1 квартал 2017 г'!CA122+'[1]2 квартал 2017'!CA122</f>
        <v>0</v>
      </c>
      <c r="CB123" s="26" t="s">
        <v>60</v>
      </c>
      <c r="CC123" s="26" t="s">
        <v>62</v>
      </c>
      <c r="CD123" s="26">
        <f>'[1]1 квартал 2017 г'!CD122+'[1]2 квартал 2017'!CD122</f>
        <v>0</v>
      </c>
      <c r="CE123" s="26">
        <f>'[1]1 квартал 2017 г'!CE122+'[1]2 квартал 2017'!CE122</f>
        <v>0</v>
      </c>
      <c r="CF123" s="26" t="s">
        <v>60</v>
      </c>
      <c r="CG123" s="26" t="s">
        <v>62</v>
      </c>
      <c r="CH123" s="26">
        <f>'[1]1 квартал 2017 г'!CH122+'[1]2 квартал 2017'!CH122</f>
        <v>5.0000000000000001E-3</v>
      </c>
      <c r="CI123" s="26">
        <f>'[1]1 квартал 2017 г'!CI122+'[1]2 квартал 2017'!CI122</f>
        <v>2.6709999999999998</v>
      </c>
      <c r="CJ123" s="26" t="s">
        <v>60</v>
      </c>
      <c r="CK123" s="26" t="s">
        <v>53</v>
      </c>
      <c r="CL123" s="26">
        <f>'[1]1 квартал 2017 г'!CL122+'[1]2 квартал 2017'!CL122</f>
        <v>0</v>
      </c>
      <c r="CM123" s="26">
        <f>'[1]1 квартал 2017 г'!CM122+'[1]2 квартал 2017'!CM122</f>
        <v>0</v>
      </c>
      <c r="CN123" s="26" t="s">
        <v>63</v>
      </c>
      <c r="CO123" s="26" t="s">
        <v>53</v>
      </c>
      <c r="CP123" s="26">
        <f>'[1]1 квартал 2017 г'!CP122+'[1]2 квартал 2017'!CP122</f>
        <v>0</v>
      </c>
      <c r="CQ123" s="26">
        <f>'[1]1 квартал 2017 г'!CQ122+'[1]2 квартал 2017'!CQ122</f>
        <v>0</v>
      </c>
      <c r="CR123" s="26" t="s">
        <v>64</v>
      </c>
      <c r="CS123" s="26" t="s">
        <v>65</v>
      </c>
      <c r="CT123" s="26">
        <f>'[1]1 квартал 2017 г'!CT122+'[1]2 квартал 2017'!CT122</f>
        <v>0</v>
      </c>
      <c r="CU123" s="26">
        <f>'[1]1 квартал 2017 г'!CU122+'[1]2 квартал 2017'!CU122</f>
        <v>0</v>
      </c>
      <c r="CV123" s="26" t="s">
        <v>64</v>
      </c>
      <c r="CW123" s="26" t="s">
        <v>53</v>
      </c>
      <c r="CX123" s="26">
        <f>'[1]1 квартал 2017 г'!CX122+'[1]2 квартал 2017'!CX122</f>
        <v>2</v>
      </c>
      <c r="CY123" s="26">
        <f>'[1]1 квартал 2017 г'!CY122+'[1]2 квартал 2017'!CY122</f>
        <v>1.3009999999999999</v>
      </c>
      <c r="CZ123" s="26" t="s">
        <v>64</v>
      </c>
      <c r="DA123" s="26" t="s">
        <v>53</v>
      </c>
      <c r="DB123" s="26">
        <f>'[1]1 квартал 2017 г'!DB122+'[1]2 квартал 2017'!DB122</f>
        <v>0</v>
      </c>
      <c r="DC123" s="26">
        <f>'[1]1 квартал 2017 г'!DC122+'[1]2 квартал 2017'!DC122</f>
        <v>0</v>
      </c>
      <c r="DD123" s="26" t="s">
        <v>66</v>
      </c>
      <c r="DE123" s="26" t="s">
        <v>67</v>
      </c>
      <c r="DF123" s="26">
        <f>'[1]1 квартал 2017 г'!DF122+'[1]2 квартал 2017'!DF122</f>
        <v>0</v>
      </c>
      <c r="DG123" s="26">
        <f>'[1]1 квартал 2017 г'!DG122+'[1]2 квартал 2017'!DG122</f>
        <v>0</v>
      </c>
      <c r="DH123" s="26" t="s">
        <v>68</v>
      </c>
      <c r="DI123" s="26" t="s">
        <v>69</v>
      </c>
      <c r="DJ123" s="26">
        <f>'[1]1 квартал 2017 г'!DJ122+'[1]2 квартал 2017'!DJ122</f>
        <v>0</v>
      </c>
      <c r="DK123" s="26">
        <f>'[1]1 квартал 2017 г'!DK122+'[1]2 квартал 2017'!DK122</f>
        <v>0</v>
      </c>
      <c r="DL123" s="26" t="s">
        <v>70</v>
      </c>
      <c r="DM123" s="28">
        <f>'[1]1 квартал 2017 г'!DM122+'[1]2 квартал 2017'!DM122</f>
        <v>6.49</v>
      </c>
      <c r="DN123"/>
      <c r="DO123"/>
      <c r="DP123"/>
    </row>
    <row r="124" spans="1:120" ht="15.75" x14ac:dyDescent="0.25">
      <c r="A124" s="19">
        <v>122</v>
      </c>
      <c r="B124" s="19">
        <v>1</v>
      </c>
      <c r="C124" s="20" t="s">
        <v>192</v>
      </c>
      <c r="D124" s="21" t="s">
        <v>42</v>
      </c>
      <c r="E124" s="30">
        <v>200.94636000000008</v>
      </c>
      <c r="F124" s="23">
        <v>515.34636</v>
      </c>
      <c r="G124" s="23">
        <v>65.889219999999995</v>
      </c>
      <c r="H124" s="23">
        <f t="shared" si="4"/>
        <v>581.23558000000003</v>
      </c>
      <c r="I124" s="24">
        <f t="shared" si="5"/>
        <v>782.18194000000017</v>
      </c>
      <c r="J124" s="25">
        <f t="shared" si="6"/>
        <v>917.54600000000005</v>
      </c>
      <c r="K124" s="25">
        <f t="shared" si="7"/>
        <v>-135.36405999999988</v>
      </c>
      <c r="L124" s="26" t="s">
        <v>43</v>
      </c>
      <c r="M124" s="26" t="s">
        <v>44</v>
      </c>
      <c r="N124" s="26">
        <f>'[1]1 квартал 2017 г'!N123+'[1]2 квартал 2017'!N123</f>
        <v>0</v>
      </c>
      <c r="O124" s="27">
        <f>'[1]1 квартал 2017 г'!O123+'[1]2 квартал 2017'!O123</f>
        <v>0</v>
      </c>
      <c r="P124" s="26" t="s">
        <v>45</v>
      </c>
      <c r="Q124" s="26" t="s">
        <v>46</v>
      </c>
      <c r="R124" s="26">
        <f>'[1]1 квартал 2017 г'!R123+'[1]2 квартал 2017'!R123</f>
        <v>0</v>
      </c>
      <c r="S124" s="26">
        <f>'[1]1 квартал 2017 г'!S123+'[1]2 квартал 2017'!S123</f>
        <v>0</v>
      </c>
      <c r="T124" s="26" t="s">
        <v>45</v>
      </c>
      <c r="U124" s="26" t="s">
        <v>47</v>
      </c>
      <c r="V124" s="19">
        <f>'[1]1 квартал 2017 г'!V123+'[1]2 квартал 2017'!V123</f>
        <v>0</v>
      </c>
      <c r="W124" s="19">
        <f>'[1]1 квартал 2017 г'!W123+'[1]2 квартал 2017'!W123</f>
        <v>0</v>
      </c>
      <c r="X124" s="19" t="s">
        <v>45</v>
      </c>
      <c r="Y124" s="19" t="s">
        <v>48</v>
      </c>
      <c r="Z124" s="19">
        <f>'[1]1 квартал 2017 г'!Z123+'[1]2 квартал 2017'!Z123</f>
        <v>0</v>
      </c>
      <c r="AA124" s="19">
        <f>'[1]1 квартал 2017 г'!AA123+'[1]2 квартал 2017'!AA123</f>
        <v>0</v>
      </c>
      <c r="AB124" s="26" t="s">
        <v>45</v>
      </c>
      <c r="AC124" s="26" t="s">
        <v>46</v>
      </c>
      <c r="AD124" s="26">
        <f>'[1]1 квартал 2017 г'!AD123+'[1]2 квартал 2017'!AD123</f>
        <v>0</v>
      </c>
      <c r="AE124" s="26">
        <f>'[1]1 квартал 2017 г'!AE123+'[1]2 квартал 2017'!AE123</f>
        <v>0</v>
      </c>
      <c r="AF124" s="26" t="s">
        <v>49</v>
      </c>
      <c r="AG124" s="26" t="s">
        <v>44</v>
      </c>
      <c r="AH124" s="26">
        <f>'[1]1 квартал 2017 г'!AH123+'[1]2 квартал 2017'!AH123</f>
        <v>0</v>
      </c>
      <c r="AI124" s="26">
        <f>'[1]1 квартал 2017 г'!AI123+'[1]2 квартал 2017'!AI123</f>
        <v>0</v>
      </c>
      <c r="AJ124" s="26" t="s">
        <v>50</v>
      </c>
      <c r="AK124" s="26" t="s">
        <v>51</v>
      </c>
      <c r="AL124" s="26">
        <f>'[1]1 квартал 2017 г'!AL123+'[1]2 квартал 2017'!AL123</f>
        <v>0.105</v>
      </c>
      <c r="AM124" s="28">
        <f>'[1]1 квартал 2017 г'!AM123+'[1]2 квартал 2017'!AM123</f>
        <v>872.202</v>
      </c>
      <c r="AN124" s="26" t="s">
        <v>52</v>
      </c>
      <c r="AO124" s="26" t="s">
        <v>53</v>
      </c>
      <c r="AP124" s="26">
        <f>'[1]1 квартал 2017 г'!AP123+'[1]2 квартал 2017'!AP123</f>
        <v>28</v>
      </c>
      <c r="AQ124" s="26">
        <f>'[1]1 квартал 2017 г'!AQ123+'[1]2 квартал 2017'!AQ123</f>
        <v>15.231</v>
      </c>
      <c r="AR124" s="26" t="s">
        <v>54</v>
      </c>
      <c r="AS124" s="26" t="s">
        <v>55</v>
      </c>
      <c r="AT124" s="26">
        <f>'[1]1 квартал 2017 г'!AT123+'[1]2 квартал 2017'!AT123</f>
        <v>0</v>
      </c>
      <c r="AU124" s="26">
        <f>'[1]1 квартал 2017 г'!AU123+'[1]2 квартал 2017'!AU123</f>
        <v>0</v>
      </c>
      <c r="AV124" s="19"/>
      <c r="AW124" s="19"/>
      <c r="AX124" s="26">
        <f>'[1]1 квартал 2017 г'!AX123+'[1]2 квартал 2017'!AX123</f>
        <v>0</v>
      </c>
      <c r="AY124" s="26">
        <f>'[1]1 квартал 2017 г'!AY123+'[1]2 квартал 2017'!AY123</f>
        <v>0</v>
      </c>
      <c r="AZ124" s="26" t="s">
        <v>56</v>
      </c>
      <c r="BA124" s="26" t="s">
        <v>53</v>
      </c>
      <c r="BB124" s="26">
        <f>'[1]1 квартал 2017 г'!BB123+'[1]2 квартал 2017'!BB123</f>
        <v>0</v>
      </c>
      <c r="BC124" s="26">
        <f>'[1]1 квартал 2017 г'!BC123+'[1]2 квартал 2017'!BC123</f>
        <v>0</v>
      </c>
      <c r="BD124" s="26" t="s">
        <v>56</v>
      </c>
      <c r="BE124" s="26" t="s">
        <v>48</v>
      </c>
      <c r="BF124" s="26">
        <f>'[1]1 квартал 2017 г'!BF123+'[1]2 квартал 2017'!BF123</f>
        <v>0</v>
      </c>
      <c r="BG124" s="26">
        <f>'[1]1 квартал 2017 г'!BG123+'[1]2 квартал 2017'!BG123</f>
        <v>0</v>
      </c>
      <c r="BH124" s="26" t="s">
        <v>56</v>
      </c>
      <c r="BI124" s="26" t="s">
        <v>53</v>
      </c>
      <c r="BJ124" s="26">
        <f>'[1]1 квартал 2017 г'!BJ123+'[1]2 квартал 2017'!BJ123</f>
        <v>0</v>
      </c>
      <c r="BK124" s="28">
        <f>'[1]1 квартал 2017 г'!BK123+'[1]2 квартал 2017'!BK123</f>
        <v>0</v>
      </c>
      <c r="BL124" s="26" t="s">
        <v>57</v>
      </c>
      <c r="BM124" s="26" t="s">
        <v>58</v>
      </c>
      <c r="BN124" s="26">
        <f>'[1]1 квартал 2017 г'!BN123+'[1]2 квартал 2017'!BN123</f>
        <v>0</v>
      </c>
      <c r="BO124" s="26">
        <f>'[1]1 квартал 2017 г'!BO123+'[1]2 квартал 2017'!BO123</f>
        <v>0</v>
      </c>
      <c r="BP124" s="26" t="s">
        <v>59</v>
      </c>
      <c r="BQ124" s="26" t="s">
        <v>58</v>
      </c>
      <c r="BR124" s="26">
        <f>'[1]1 квартал 2017 г'!BR123+'[1]2 квартал 2017'!BR123</f>
        <v>0</v>
      </c>
      <c r="BS124" s="26">
        <f>'[1]1 квартал 2017 г'!BS123+'[1]2 квартал 2017'!BS123</f>
        <v>0</v>
      </c>
      <c r="BT124" s="26" t="s">
        <v>60</v>
      </c>
      <c r="BU124" s="26" t="s">
        <v>61</v>
      </c>
      <c r="BV124" s="26">
        <f>'[1]1 квартал 2017 г'!BV123+'[1]2 квартал 2017'!BV123</f>
        <v>0</v>
      </c>
      <c r="BW124" s="26">
        <f>'[1]1 квартал 2017 г'!BW123+'[1]2 квартал 2017'!BW123</f>
        <v>0</v>
      </c>
      <c r="BX124" s="26" t="s">
        <v>60</v>
      </c>
      <c r="BY124" s="26" t="s">
        <v>55</v>
      </c>
      <c r="BZ124" s="26">
        <f>'[1]1 квартал 2017 г'!BZ123+'[1]2 квартал 2017'!BZ123</f>
        <v>0</v>
      </c>
      <c r="CA124" s="26">
        <f>'[1]1 квартал 2017 г'!CA123+'[1]2 квартал 2017'!CA123</f>
        <v>0</v>
      </c>
      <c r="CB124" s="26" t="s">
        <v>60</v>
      </c>
      <c r="CC124" s="26" t="s">
        <v>62</v>
      </c>
      <c r="CD124" s="26">
        <f>'[1]1 квартал 2017 г'!CD123+'[1]2 квартал 2017'!CD123</f>
        <v>0</v>
      </c>
      <c r="CE124" s="26">
        <f>'[1]1 квартал 2017 г'!CE123+'[1]2 квартал 2017'!CE123</f>
        <v>0</v>
      </c>
      <c r="CF124" s="26" t="s">
        <v>60</v>
      </c>
      <c r="CG124" s="26" t="s">
        <v>62</v>
      </c>
      <c r="CH124" s="26">
        <f>'[1]1 квартал 2017 г'!CH123+'[1]2 квартал 2017'!CH123</f>
        <v>2.1999999999999999E-2</v>
      </c>
      <c r="CI124" s="26">
        <f>'[1]1 квартал 2017 г'!CI123+'[1]2 квартал 2017'!CI123</f>
        <v>12.169</v>
      </c>
      <c r="CJ124" s="26" t="s">
        <v>60</v>
      </c>
      <c r="CK124" s="26" t="s">
        <v>53</v>
      </c>
      <c r="CL124" s="26">
        <f>'[1]1 квартал 2017 г'!CL123+'[1]2 квартал 2017'!CL123</f>
        <v>0</v>
      </c>
      <c r="CM124" s="26">
        <f>'[1]1 квартал 2017 г'!CM123+'[1]2 квартал 2017'!CM123</f>
        <v>0</v>
      </c>
      <c r="CN124" s="26" t="s">
        <v>63</v>
      </c>
      <c r="CO124" s="26" t="s">
        <v>53</v>
      </c>
      <c r="CP124" s="26">
        <f>'[1]1 квартал 2017 г'!CP123+'[1]2 квартал 2017'!CP123</f>
        <v>0</v>
      </c>
      <c r="CQ124" s="26">
        <f>'[1]1 квартал 2017 г'!CQ123+'[1]2 квартал 2017'!CQ123</f>
        <v>0</v>
      </c>
      <c r="CR124" s="26" t="s">
        <v>64</v>
      </c>
      <c r="CS124" s="26" t="s">
        <v>65</v>
      </c>
      <c r="CT124" s="26">
        <f>'[1]1 квартал 2017 г'!CT123+'[1]2 квартал 2017'!CT123</f>
        <v>1.0999999999999999E-2</v>
      </c>
      <c r="CU124" s="26">
        <f>'[1]1 квартал 2017 г'!CU123+'[1]2 квартал 2017'!CU123</f>
        <v>1.99</v>
      </c>
      <c r="CV124" s="26" t="s">
        <v>64</v>
      </c>
      <c r="CW124" s="26" t="s">
        <v>53</v>
      </c>
      <c r="CX124" s="26">
        <f>'[1]1 квартал 2017 г'!CX123+'[1]2 квартал 2017'!CX123</f>
        <v>6</v>
      </c>
      <c r="CY124" s="26">
        <f>'[1]1 квартал 2017 г'!CY123+'[1]2 квартал 2017'!CY123</f>
        <v>8.09</v>
      </c>
      <c r="CZ124" s="26" t="s">
        <v>64</v>
      </c>
      <c r="DA124" s="26" t="s">
        <v>53</v>
      </c>
      <c r="DB124" s="26">
        <f>'[1]1 квартал 2017 г'!DB123+'[1]2 квартал 2017'!DB123</f>
        <v>0</v>
      </c>
      <c r="DC124" s="26">
        <f>'[1]1 квартал 2017 г'!DC123+'[1]2 квартал 2017'!DC123</f>
        <v>0</v>
      </c>
      <c r="DD124" s="26" t="s">
        <v>66</v>
      </c>
      <c r="DE124" s="26" t="s">
        <v>67</v>
      </c>
      <c r="DF124" s="26">
        <f>'[1]1 квартал 2017 г'!DF123+'[1]2 квартал 2017'!DF123</f>
        <v>0</v>
      </c>
      <c r="DG124" s="26">
        <f>'[1]1 квартал 2017 г'!DG123+'[1]2 квартал 2017'!DG123</f>
        <v>0</v>
      </c>
      <c r="DH124" s="26" t="s">
        <v>68</v>
      </c>
      <c r="DI124" s="26" t="s">
        <v>69</v>
      </c>
      <c r="DJ124" s="26">
        <f>'[1]1 квартал 2017 г'!DJ123+'[1]2 квартал 2017'!DJ123</f>
        <v>0</v>
      </c>
      <c r="DK124" s="26">
        <f>'[1]1 квартал 2017 г'!DK123+'[1]2 квартал 2017'!DK123</f>
        <v>0</v>
      </c>
      <c r="DL124" s="26" t="s">
        <v>70</v>
      </c>
      <c r="DM124" s="28">
        <f>'[1]1 квартал 2017 г'!DM123+'[1]2 квартал 2017'!DM123</f>
        <v>7.8640000000000008</v>
      </c>
    </row>
    <row r="125" spans="1:120" ht="15.75" x14ac:dyDescent="0.25">
      <c r="A125" s="19">
        <v>123</v>
      </c>
      <c r="B125" s="19">
        <v>1</v>
      </c>
      <c r="C125" s="20" t="s">
        <v>193</v>
      </c>
      <c r="D125" s="21" t="s">
        <v>42</v>
      </c>
      <c r="E125" s="30">
        <v>209.74372999999997</v>
      </c>
      <c r="F125" s="23">
        <v>241.65216000000001</v>
      </c>
      <c r="G125" s="23">
        <v>34.640540000000001</v>
      </c>
      <c r="H125" s="23">
        <f t="shared" si="4"/>
        <v>276.29270000000002</v>
      </c>
      <c r="I125" s="24">
        <f t="shared" si="5"/>
        <v>486.03643</v>
      </c>
      <c r="J125" s="25">
        <f t="shared" si="6"/>
        <v>1321.606</v>
      </c>
      <c r="K125" s="25">
        <f t="shared" si="7"/>
        <v>-835.56957</v>
      </c>
      <c r="L125" s="26" t="s">
        <v>43</v>
      </c>
      <c r="M125" s="26" t="s">
        <v>44</v>
      </c>
      <c r="N125" s="26">
        <f>'[1]1 квартал 2017 г'!N124+'[1]2 квартал 2017'!N124</f>
        <v>0</v>
      </c>
      <c r="O125" s="27">
        <f>'[1]1 квартал 2017 г'!O124+'[1]2 квартал 2017'!O124</f>
        <v>0</v>
      </c>
      <c r="P125" s="26" t="s">
        <v>45</v>
      </c>
      <c r="Q125" s="33" t="s">
        <v>46</v>
      </c>
      <c r="R125" s="33">
        <f>'[1]1 квартал 2017 г'!R124+'[1]2 квартал 2017'!R124</f>
        <v>0</v>
      </c>
      <c r="S125" s="33">
        <f>'[1]1 квартал 2017 г'!S124+'[1]2 квартал 2017'!S124</f>
        <v>0</v>
      </c>
      <c r="T125" s="33" t="s">
        <v>45</v>
      </c>
      <c r="U125" s="33" t="s">
        <v>47</v>
      </c>
      <c r="V125" s="11">
        <f>'[1]1 квартал 2017 г'!V124+'[1]2 квартал 2017'!V124</f>
        <v>0</v>
      </c>
      <c r="W125" s="11">
        <f>'[1]1 квартал 2017 г'!W124+'[1]2 квартал 2017'!W124</f>
        <v>0</v>
      </c>
      <c r="X125" s="11" t="s">
        <v>45</v>
      </c>
      <c r="Y125" s="11" t="s">
        <v>48</v>
      </c>
      <c r="Z125" s="11">
        <f>'[1]1 квартал 2017 г'!Z124+'[1]2 квартал 2017'!Z124</f>
        <v>0</v>
      </c>
      <c r="AA125" s="11">
        <f>'[1]1 квартал 2017 г'!AA124+'[1]2 квартал 2017'!AA124</f>
        <v>0</v>
      </c>
      <c r="AB125" s="33" t="s">
        <v>45</v>
      </c>
      <c r="AC125" s="33" t="s">
        <v>46</v>
      </c>
      <c r="AD125" s="33">
        <f>'[1]1 квартал 2017 г'!AD124+'[1]2 квартал 2017'!AD124</f>
        <v>0</v>
      </c>
      <c r="AE125" s="33">
        <f>'[1]1 квартал 2017 г'!AE124+'[1]2 квартал 2017'!AE124</f>
        <v>0</v>
      </c>
      <c r="AF125" s="33" t="s">
        <v>49</v>
      </c>
      <c r="AG125" s="33" t="s">
        <v>44</v>
      </c>
      <c r="AH125" s="33">
        <f>'[1]1 квартал 2017 г'!AH124+'[1]2 квартал 2017'!AH124</f>
        <v>0</v>
      </c>
      <c r="AI125" s="33">
        <f>'[1]1 квартал 2017 г'!AI124+'[1]2 квартал 2017'!AI124</f>
        <v>0</v>
      </c>
      <c r="AJ125" s="33" t="s">
        <v>50</v>
      </c>
      <c r="AK125" s="33" t="s">
        <v>51</v>
      </c>
      <c r="AL125" s="33">
        <f>'[1]1 квартал 2017 г'!AL124+'[1]2 квартал 2017'!AL124</f>
        <v>0</v>
      </c>
      <c r="AM125" s="34">
        <f>'[1]1 квартал 2017 г'!AM124+'[1]2 квартал 2017'!AM124</f>
        <v>0</v>
      </c>
      <c r="AN125" s="33" t="s">
        <v>52</v>
      </c>
      <c r="AO125" s="33" t="s">
        <v>53</v>
      </c>
      <c r="AP125" s="33">
        <f>'[1]1 квартал 2017 г'!AP124+'[1]2 квартал 2017'!AP124</f>
        <v>4</v>
      </c>
      <c r="AQ125" s="33">
        <f>'[1]1 квартал 2017 г'!AQ124+'[1]2 квартал 2017'!AQ124</f>
        <v>2.081</v>
      </c>
      <c r="AR125" s="33" t="s">
        <v>54</v>
      </c>
      <c r="AS125" s="33" t="s">
        <v>55</v>
      </c>
      <c r="AT125" s="33">
        <f>'[1]1 квартал 2017 г'!AT124+'[1]2 квартал 2017'!AT124</f>
        <v>0</v>
      </c>
      <c r="AU125" s="33">
        <f>'[1]1 квартал 2017 г'!AU124+'[1]2 квартал 2017'!AU124</f>
        <v>0</v>
      </c>
      <c r="AV125" s="11"/>
      <c r="AW125" s="11"/>
      <c r="AX125" s="33">
        <f>'[1]1 квартал 2017 г'!AX124+'[1]2 квартал 2017'!AX124</f>
        <v>0</v>
      </c>
      <c r="AY125" s="33">
        <f>'[1]1 квартал 2017 г'!AY124+'[1]2 квартал 2017'!AY124</f>
        <v>0</v>
      </c>
      <c r="AZ125" s="33" t="s">
        <v>56</v>
      </c>
      <c r="BA125" s="33" t="s">
        <v>53</v>
      </c>
      <c r="BB125" s="33">
        <f>'[1]1 квартал 2017 г'!BB124+'[1]2 квартал 2017'!BB124</f>
        <v>0</v>
      </c>
      <c r="BC125" s="33">
        <f>'[1]1 квартал 2017 г'!BC124+'[1]2 квартал 2017'!BC124</f>
        <v>0</v>
      </c>
      <c r="BD125" s="33" t="s">
        <v>56</v>
      </c>
      <c r="BE125" s="33" t="s">
        <v>48</v>
      </c>
      <c r="BF125" s="33">
        <f>'[1]1 квартал 2017 г'!BF124+'[1]2 квартал 2017'!BF124</f>
        <v>0</v>
      </c>
      <c r="BG125" s="33">
        <f>'[1]1 квартал 2017 г'!BG124+'[1]2 квартал 2017'!BG124</f>
        <v>0</v>
      </c>
      <c r="BH125" s="33" t="s">
        <v>56</v>
      </c>
      <c r="BI125" s="33" t="s">
        <v>53</v>
      </c>
      <c r="BJ125" s="33">
        <f>'[1]1 квартал 2017 г'!BJ124+'[1]2 квартал 2017'!BJ124</f>
        <v>18</v>
      </c>
      <c r="BK125" s="34">
        <f>'[1]1 квартал 2017 г'!BK124+'[1]2 квартал 2017'!BK124</f>
        <v>1302.2739999999999</v>
      </c>
      <c r="BL125" s="33" t="s">
        <v>57</v>
      </c>
      <c r="BM125" s="33" t="s">
        <v>58</v>
      </c>
      <c r="BN125" s="33">
        <f>'[1]1 квартал 2017 г'!BN124+'[1]2 квартал 2017'!BN124</f>
        <v>0</v>
      </c>
      <c r="BO125" s="33">
        <f>'[1]1 квартал 2017 г'!BO124+'[1]2 квартал 2017'!BO124</f>
        <v>0</v>
      </c>
      <c r="BP125" s="33" t="s">
        <v>59</v>
      </c>
      <c r="BQ125" s="33" t="s">
        <v>58</v>
      </c>
      <c r="BR125" s="33">
        <f>'[1]1 квартал 2017 г'!BR124+'[1]2 квартал 2017'!BR124</f>
        <v>0</v>
      </c>
      <c r="BS125" s="33">
        <f>'[1]1 квартал 2017 г'!BS124+'[1]2 квартал 2017'!BS124</f>
        <v>0</v>
      </c>
      <c r="BT125" s="33" t="s">
        <v>60</v>
      </c>
      <c r="BU125" s="33" t="s">
        <v>61</v>
      </c>
      <c r="BV125" s="33">
        <f>'[1]1 квартал 2017 г'!BV124+'[1]2 квартал 2017'!BV124</f>
        <v>0</v>
      </c>
      <c r="BW125" s="33">
        <f>'[1]1 квартал 2017 г'!BW124+'[1]2 квартал 2017'!BW124</f>
        <v>0</v>
      </c>
      <c r="BX125" s="33" t="s">
        <v>60</v>
      </c>
      <c r="BY125" s="33" t="s">
        <v>55</v>
      </c>
      <c r="BZ125" s="33">
        <f>'[1]1 квартал 2017 г'!BZ124+'[1]2 квартал 2017'!BZ124</f>
        <v>0</v>
      </c>
      <c r="CA125" s="33">
        <f>'[1]1 квартал 2017 г'!CA124+'[1]2 квартал 2017'!CA124</f>
        <v>0</v>
      </c>
      <c r="CB125" s="33" t="s">
        <v>60</v>
      </c>
      <c r="CC125" s="33" t="s">
        <v>62</v>
      </c>
      <c r="CD125" s="33">
        <f>'[1]1 квартал 2017 г'!CD124+'[1]2 квартал 2017'!CD124</f>
        <v>0</v>
      </c>
      <c r="CE125" s="33">
        <f>'[1]1 квартал 2017 г'!CE124+'[1]2 квартал 2017'!CE124</f>
        <v>0</v>
      </c>
      <c r="CF125" s="33" t="s">
        <v>60</v>
      </c>
      <c r="CG125" s="33" t="s">
        <v>62</v>
      </c>
      <c r="CH125" s="33">
        <f>'[1]1 квартал 2017 г'!CH124+'[1]2 квартал 2017'!CH124</f>
        <v>0.02</v>
      </c>
      <c r="CI125" s="33">
        <f>'[1]1 квартал 2017 г'!CI124+'[1]2 квартал 2017'!CI124</f>
        <v>12.16</v>
      </c>
      <c r="CJ125" s="33" t="s">
        <v>60</v>
      </c>
      <c r="CK125" s="33" t="s">
        <v>53</v>
      </c>
      <c r="CL125" s="33">
        <f>'[1]1 квартал 2017 г'!CL124+'[1]2 квартал 2017'!CL124</f>
        <v>0</v>
      </c>
      <c r="CM125" s="33">
        <f>'[1]1 квартал 2017 г'!CM124+'[1]2 квартал 2017'!CM124</f>
        <v>0</v>
      </c>
      <c r="CN125" s="33" t="s">
        <v>63</v>
      </c>
      <c r="CO125" s="33" t="s">
        <v>53</v>
      </c>
      <c r="CP125" s="33">
        <f>'[1]1 квартал 2017 г'!CP124+'[1]2 квартал 2017'!CP124</f>
        <v>4</v>
      </c>
      <c r="CQ125" s="33">
        <f>'[1]1 квартал 2017 г'!CQ124+'[1]2 квартал 2017'!CQ124</f>
        <v>3.1119999999999997</v>
      </c>
      <c r="CR125" s="33" t="s">
        <v>64</v>
      </c>
      <c r="CS125" s="33" t="s">
        <v>65</v>
      </c>
      <c r="CT125" s="33">
        <f>'[1]1 квартал 2017 г'!CT124+'[1]2 квартал 2017'!CT124</f>
        <v>0</v>
      </c>
      <c r="CU125" s="33">
        <f>'[1]1 квартал 2017 г'!CU124+'[1]2 квартал 2017'!CU124</f>
        <v>0</v>
      </c>
      <c r="CV125" s="33" t="s">
        <v>64</v>
      </c>
      <c r="CW125" s="33" t="s">
        <v>53</v>
      </c>
      <c r="CX125" s="33">
        <f>'[1]1 квартал 2017 г'!CX124+'[1]2 квартал 2017'!CX124</f>
        <v>1</v>
      </c>
      <c r="CY125" s="33">
        <f>'[1]1 квартал 2017 г'!CY124+'[1]2 квартал 2017'!CY124</f>
        <v>1.123</v>
      </c>
      <c r="CZ125" s="33" t="s">
        <v>64</v>
      </c>
      <c r="DA125" s="33" t="s">
        <v>53</v>
      </c>
      <c r="DB125" s="33">
        <f>'[1]1 квартал 2017 г'!DB124+'[1]2 квартал 2017'!DB124</f>
        <v>0</v>
      </c>
      <c r="DC125" s="33">
        <f>'[1]1 квартал 2017 г'!DC124+'[1]2 квартал 2017'!DC124</f>
        <v>0</v>
      </c>
      <c r="DD125" s="33" t="s">
        <v>66</v>
      </c>
      <c r="DE125" s="33" t="s">
        <v>67</v>
      </c>
      <c r="DF125" s="33">
        <f>'[1]1 квартал 2017 г'!DF124+'[1]2 квартал 2017'!DF124</f>
        <v>0</v>
      </c>
      <c r="DG125" s="33">
        <f>'[1]1 квартал 2017 г'!DG124+'[1]2 квартал 2017'!DG124</f>
        <v>0</v>
      </c>
      <c r="DH125" s="33" t="s">
        <v>68</v>
      </c>
      <c r="DI125" s="33" t="s">
        <v>69</v>
      </c>
      <c r="DJ125" s="33">
        <f>'[1]1 квартал 2017 г'!DJ124+'[1]2 квартал 2017'!DJ124</f>
        <v>0</v>
      </c>
      <c r="DK125" s="33">
        <f>'[1]1 квартал 2017 г'!DK124+'[1]2 квартал 2017'!DK124</f>
        <v>0</v>
      </c>
      <c r="DL125" s="33" t="s">
        <v>70</v>
      </c>
      <c r="DM125" s="34">
        <f>'[1]1 квартал 2017 г'!DM124+'[1]2 квартал 2017'!DM124</f>
        <v>0.85599999999999998</v>
      </c>
      <c r="DN125"/>
      <c r="DO125"/>
      <c r="DP125"/>
    </row>
    <row r="126" spans="1:120" ht="15.75" x14ac:dyDescent="0.25">
      <c r="A126" s="19">
        <v>124</v>
      </c>
      <c r="B126" s="19">
        <v>1</v>
      </c>
      <c r="C126" s="20" t="s">
        <v>194</v>
      </c>
      <c r="D126" s="21" t="s">
        <v>42</v>
      </c>
      <c r="E126" s="30">
        <v>1080.2224899999999</v>
      </c>
      <c r="F126" s="23">
        <v>428.36903999999998</v>
      </c>
      <c r="G126" s="23">
        <v>44.872219999999999</v>
      </c>
      <c r="H126" s="23">
        <f t="shared" si="4"/>
        <v>473.24126000000001</v>
      </c>
      <c r="I126" s="24">
        <f t="shared" si="5"/>
        <v>1553.4637499999999</v>
      </c>
      <c r="J126" s="25">
        <f t="shared" si="6"/>
        <v>207.22299999999998</v>
      </c>
      <c r="K126" s="25">
        <f t="shared" si="7"/>
        <v>1346.2407499999999</v>
      </c>
      <c r="L126" s="26" t="s">
        <v>43</v>
      </c>
      <c r="M126" s="26" t="s">
        <v>44</v>
      </c>
      <c r="N126" s="26">
        <f>'[1]1 квартал 2017 г'!N125+'[1]2 квартал 2017'!N125</f>
        <v>0</v>
      </c>
      <c r="O126" s="27">
        <f>'[1]1 квартал 2017 г'!O125+'[1]2 квартал 2017'!O125</f>
        <v>0</v>
      </c>
      <c r="P126" s="26" t="s">
        <v>45</v>
      </c>
      <c r="Q126" s="26" t="s">
        <v>46</v>
      </c>
      <c r="R126" s="26">
        <f>'[1]1 квартал 2017 г'!R125+'[1]2 квартал 2017'!R125</f>
        <v>0</v>
      </c>
      <c r="S126" s="26">
        <f>'[1]1 квартал 2017 г'!S125+'[1]2 квартал 2017'!S125</f>
        <v>0</v>
      </c>
      <c r="T126" s="26" t="s">
        <v>45</v>
      </c>
      <c r="U126" s="26" t="s">
        <v>47</v>
      </c>
      <c r="V126" s="19">
        <f>'[1]1 квартал 2017 г'!V125+'[1]2 квартал 2017'!V125</f>
        <v>0</v>
      </c>
      <c r="W126" s="19">
        <f>'[1]1 квартал 2017 г'!W125+'[1]2 квартал 2017'!W125</f>
        <v>0</v>
      </c>
      <c r="X126" s="19" t="s">
        <v>45</v>
      </c>
      <c r="Y126" s="19" t="s">
        <v>48</v>
      </c>
      <c r="Z126" s="19">
        <f>'[1]1 квартал 2017 г'!Z125+'[1]2 квартал 2017'!Z125</f>
        <v>0</v>
      </c>
      <c r="AA126" s="19">
        <f>'[1]1 квартал 2017 г'!AA125+'[1]2 квартал 2017'!AA125</f>
        <v>0</v>
      </c>
      <c r="AB126" s="26" t="s">
        <v>45</v>
      </c>
      <c r="AC126" s="26" t="s">
        <v>46</v>
      </c>
      <c r="AD126" s="26">
        <f>'[1]1 квартал 2017 г'!AD125+'[1]2 квартал 2017'!AD125</f>
        <v>0</v>
      </c>
      <c r="AE126" s="26">
        <f>'[1]1 квартал 2017 г'!AE125+'[1]2 квартал 2017'!AE125</f>
        <v>0</v>
      </c>
      <c r="AF126" s="26" t="s">
        <v>49</v>
      </c>
      <c r="AG126" s="26" t="s">
        <v>44</v>
      </c>
      <c r="AH126" s="26">
        <f>'[1]1 квартал 2017 г'!AH125+'[1]2 квартал 2017'!AH125</f>
        <v>0.122</v>
      </c>
      <c r="AI126" s="26">
        <f>'[1]1 квартал 2017 г'!AI125+'[1]2 квартал 2017'!AI125</f>
        <v>177.9</v>
      </c>
      <c r="AJ126" s="26" t="s">
        <v>50</v>
      </c>
      <c r="AK126" s="26" t="s">
        <v>51</v>
      </c>
      <c r="AL126" s="26">
        <f>'[1]1 квартал 2017 г'!AL125+'[1]2 квартал 2017'!AL125</f>
        <v>0</v>
      </c>
      <c r="AM126" s="28">
        <f>'[1]1 квартал 2017 г'!AM125+'[1]2 квартал 2017'!AM125</f>
        <v>0</v>
      </c>
      <c r="AN126" s="26" t="s">
        <v>52</v>
      </c>
      <c r="AO126" s="26" t="s">
        <v>53</v>
      </c>
      <c r="AP126" s="26">
        <f>'[1]1 квартал 2017 г'!AP125+'[1]2 квартал 2017'!AP125</f>
        <v>16</v>
      </c>
      <c r="AQ126" s="26">
        <f>'[1]1 квартал 2017 г'!AQ125+'[1]2 квартал 2017'!AQ125</f>
        <v>11.384</v>
      </c>
      <c r="AR126" s="26" t="s">
        <v>54</v>
      </c>
      <c r="AS126" s="26" t="s">
        <v>55</v>
      </c>
      <c r="AT126" s="26">
        <f>'[1]1 квартал 2017 г'!AT125+'[1]2 квартал 2017'!AT125</f>
        <v>0</v>
      </c>
      <c r="AU126" s="26">
        <f>'[1]1 квартал 2017 г'!AU125+'[1]2 квартал 2017'!AU125</f>
        <v>0</v>
      </c>
      <c r="AV126" s="19"/>
      <c r="AW126" s="19"/>
      <c r="AX126" s="26">
        <f>'[1]1 квартал 2017 г'!AX125+'[1]2 квартал 2017'!AX125</f>
        <v>0</v>
      </c>
      <c r="AY126" s="26">
        <f>'[1]1 квартал 2017 г'!AY125+'[1]2 квартал 2017'!AY125</f>
        <v>0</v>
      </c>
      <c r="AZ126" s="26" t="s">
        <v>56</v>
      </c>
      <c r="BA126" s="26" t="s">
        <v>53</v>
      </c>
      <c r="BB126" s="26">
        <f>'[1]1 квартал 2017 г'!BB125+'[1]2 квартал 2017'!BB125</f>
        <v>0</v>
      </c>
      <c r="BC126" s="26">
        <f>'[1]1 квартал 2017 г'!BC125+'[1]2 квартал 2017'!BC125</f>
        <v>0</v>
      </c>
      <c r="BD126" s="26" t="s">
        <v>56</v>
      </c>
      <c r="BE126" s="26" t="s">
        <v>48</v>
      </c>
      <c r="BF126" s="26">
        <f>'[1]1 квартал 2017 г'!BF125+'[1]2 квартал 2017'!BF125</f>
        <v>0</v>
      </c>
      <c r="BG126" s="26">
        <f>'[1]1 квартал 2017 г'!BG125+'[1]2 квартал 2017'!BG125</f>
        <v>0</v>
      </c>
      <c r="BH126" s="26" t="s">
        <v>56</v>
      </c>
      <c r="BI126" s="26" t="s">
        <v>53</v>
      </c>
      <c r="BJ126" s="26">
        <f>'[1]1 квартал 2017 г'!BJ125+'[1]2 квартал 2017'!BJ125</f>
        <v>5</v>
      </c>
      <c r="BK126" s="28">
        <f>'[1]1 квартал 2017 г'!BK125+'[1]2 квартал 2017'!BK125</f>
        <v>17.082999999999998</v>
      </c>
      <c r="BL126" s="26" t="s">
        <v>57</v>
      </c>
      <c r="BM126" s="26" t="s">
        <v>58</v>
      </c>
      <c r="BN126" s="26">
        <f>'[1]1 квартал 2017 г'!BN125+'[1]2 квартал 2017'!BN125</f>
        <v>0</v>
      </c>
      <c r="BO126" s="26">
        <f>'[1]1 квартал 2017 г'!BO125+'[1]2 квартал 2017'!BO125</f>
        <v>0</v>
      </c>
      <c r="BP126" s="26" t="s">
        <v>59</v>
      </c>
      <c r="BQ126" s="26" t="s">
        <v>58</v>
      </c>
      <c r="BR126" s="26">
        <f>'[1]1 квартал 2017 г'!BR125+'[1]2 квартал 2017'!BR125</f>
        <v>0</v>
      </c>
      <c r="BS126" s="26">
        <f>'[1]1 квартал 2017 г'!BS125+'[1]2 квартал 2017'!BS125</f>
        <v>0</v>
      </c>
      <c r="BT126" s="26" t="s">
        <v>60</v>
      </c>
      <c r="BU126" s="26" t="s">
        <v>61</v>
      </c>
      <c r="BV126" s="26">
        <f>'[1]1 квартал 2017 г'!BV125+'[1]2 квартал 2017'!BV125</f>
        <v>0</v>
      </c>
      <c r="BW126" s="26">
        <f>'[1]1 квартал 2017 г'!BW125+'[1]2 квартал 2017'!BW125</f>
        <v>0</v>
      </c>
      <c r="BX126" s="26" t="s">
        <v>60</v>
      </c>
      <c r="BY126" s="26" t="s">
        <v>55</v>
      </c>
      <c r="BZ126" s="26">
        <f>'[1]1 квартал 2017 г'!BZ125+'[1]2 квартал 2017'!BZ125</f>
        <v>0</v>
      </c>
      <c r="CA126" s="26">
        <f>'[1]1 квартал 2017 г'!CA125+'[1]2 квартал 2017'!CA125</f>
        <v>0</v>
      </c>
      <c r="CB126" s="26" t="s">
        <v>60</v>
      </c>
      <c r="CC126" s="26" t="s">
        <v>62</v>
      </c>
      <c r="CD126" s="26">
        <f>'[1]1 квартал 2017 г'!CD125+'[1]2 квартал 2017'!CD125</f>
        <v>0</v>
      </c>
      <c r="CE126" s="26">
        <f>'[1]1 квартал 2017 г'!CE125+'[1]2 квартал 2017'!CE125</f>
        <v>0</v>
      </c>
      <c r="CF126" s="26" t="s">
        <v>60</v>
      </c>
      <c r="CG126" s="26" t="s">
        <v>62</v>
      </c>
      <c r="CH126" s="26">
        <f>'[1]1 квартал 2017 г'!CH125+'[1]2 квартал 2017'!CH125</f>
        <v>0</v>
      </c>
      <c r="CI126" s="26">
        <f>'[1]1 квартал 2017 г'!CI125+'[1]2 квартал 2017'!CI125</f>
        <v>0</v>
      </c>
      <c r="CJ126" s="26" t="s">
        <v>60</v>
      </c>
      <c r="CK126" s="26" t="s">
        <v>53</v>
      </c>
      <c r="CL126" s="26">
        <f>'[1]1 квартал 2017 г'!CL125+'[1]2 квартал 2017'!CL125</f>
        <v>0</v>
      </c>
      <c r="CM126" s="26">
        <f>'[1]1 квартал 2017 г'!CM125+'[1]2 квартал 2017'!CM125</f>
        <v>0</v>
      </c>
      <c r="CN126" s="26" t="s">
        <v>63</v>
      </c>
      <c r="CO126" s="26" t="s">
        <v>53</v>
      </c>
      <c r="CP126" s="26">
        <f>'[1]1 квартал 2017 г'!CP125+'[1]2 квартал 2017'!CP125</f>
        <v>1</v>
      </c>
      <c r="CQ126" s="26">
        <f>'[1]1 квартал 2017 г'!CQ125+'[1]2 квартал 2017'!CQ125</f>
        <v>0.85599999999999998</v>
      </c>
      <c r="CR126" s="26" t="s">
        <v>64</v>
      </c>
      <c r="CS126" s="26" t="s">
        <v>65</v>
      </c>
      <c r="CT126" s="26">
        <f>'[1]1 квартал 2017 г'!CT125+'[1]2 квартал 2017'!CT125</f>
        <v>0</v>
      </c>
      <c r="CU126" s="26">
        <f>'[1]1 квартал 2017 г'!CU125+'[1]2 квартал 2017'!CU125</f>
        <v>0</v>
      </c>
      <c r="CV126" s="26" t="s">
        <v>64</v>
      </c>
      <c r="CW126" s="26" t="s">
        <v>53</v>
      </c>
      <c r="CX126" s="26">
        <f>'[1]1 квартал 2017 г'!CX125+'[1]2 квартал 2017'!CX125</f>
        <v>0</v>
      </c>
      <c r="CY126" s="26">
        <f>'[1]1 квартал 2017 г'!CY125+'[1]2 квартал 2017'!CY125</f>
        <v>0</v>
      </c>
      <c r="CZ126" s="26" t="s">
        <v>64</v>
      </c>
      <c r="DA126" s="26" t="s">
        <v>53</v>
      </c>
      <c r="DB126" s="26">
        <f>'[1]1 квартал 2017 г'!DB125+'[1]2 квартал 2017'!DB125</f>
        <v>0</v>
      </c>
      <c r="DC126" s="26">
        <f>'[1]1 квартал 2017 г'!DC125+'[1]2 квартал 2017'!DC125</f>
        <v>0</v>
      </c>
      <c r="DD126" s="26" t="s">
        <v>66</v>
      </c>
      <c r="DE126" s="26" t="s">
        <v>67</v>
      </c>
      <c r="DF126" s="26">
        <f>'[1]1 квартал 2017 г'!DF125+'[1]2 квартал 2017'!DF125</f>
        <v>0</v>
      </c>
      <c r="DG126" s="26">
        <f>'[1]1 квартал 2017 г'!DG125+'[1]2 квартал 2017'!DG125</f>
        <v>0</v>
      </c>
      <c r="DH126" s="26" t="s">
        <v>68</v>
      </c>
      <c r="DI126" s="26" t="s">
        <v>69</v>
      </c>
      <c r="DJ126" s="26">
        <f>'[1]1 квартал 2017 г'!DJ125+'[1]2 квартал 2017'!DJ125</f>
        <v>0</v>
      </c>
      <c r="DK126" s="26">
        <f>'[1]1 квартал 2017 г'!DK125+'[1]2 квартал 2017'!DK125</f>
        <v>0</v>
      </c>
      <c r="DL126" s="26" t="s">
        <v>70</v>
      </c>
      <c r="DM126" s="28">
        <f>'[1]1 квартал 2017 г'!DM125+'[1]2 квартал 2017'!DM125</f>
        <v>0</v>
      </c>
      <c r="DN126"/>
      <c r="DO126"/>
      <c r="DP126"/>
    </row>
    <row r="127" spans="1:120" ht="15.75" x14ac:dyDescent="0.25">
      <c r="A127" s="19">
        <v>125</v>
      </c>
      <c r="B127" s="19">
        <v>1</v>
      </c>
      <c r="C127" s="20" t="s">
        <v>195</v>
      </c>
      <c r="D127" s="21" t="s">
        <v>42</v>
      </c>
      <c r="E127" s="30">
        <v>626.37984000000006</v>
      </c>
      <c r="F127" s="23">
        <v>625.11468000000002</v>
      </c>
      <c r="G127" s="23">
        <v>8.7179500000000001</v>
      </c>
      <c r="H127" s="23">
        <f t="shared" si="4"/>
        <v>633.83262999999999</v>
      </c>
      <c r="I127" s="24">
        <f t="shared" si="5"/>
        <v>1260.2124699999999</v>
      </c>
      <c r="J127" s="25">
        <f t="shared" si="6"/>
        <v>43.192999999999998</v>
      </c>
      <c r="K127" s="25">
        <f t="shared" si="7"/>
        <v>1217.01947</v>
      </c>
      <c r="L127" s="26" t="s">
        <v>43</v>
      </c>
      <c r="M127" s="26" t="s">
        <v>44</v>
      </c>
      <c r="N127" s="26">
        <f>'[1]1 квартал 2017 г'!N126+'[1]2 квартал 2017'!N126</f>
        <v>0</v>
      </c>
      <c r="O127" s="27">
        <f>'[1]1 квартал 2017 г'!O126+'[1]2 квартал 2017'!O126</f>
        <v>0</v>
      </c>
      <c r="P127" s="26" t="s">
        <v>45</v>
      </c>
      <c r="Q127" s="26" t="s">
        <v>46</v>
      </c>
      <c r="R127" s="26">
        <f>'[1]1 квартал 2017 г'!R126+'[1]2 квартал 2017'!R126</f>
        <v>0</v>
      </c>
      <c r="S127" s="26">
        <f>'[1]1 квартал 2017 г'!S126+'[1]2 квартал 2017'!S126</f>
        <v>0</v>
      </c>
      <c r="T127" s="26" t="s">
        <v>45</v>
      </c>
      <c r="U127" s="26" t="s">
        <v>47</v>
      </c>
      <c r="V127" s="19">
        <f>'[1]1 квартал 2017 г'!V126+'[1]2 квартал 2017'!V126</f>
        <v>0</v>
      </c>
      <c r="W127" s="19">
        <f>'[1]1 квартал 2017 г'!W126+'[1]2 квартал 2017'!W126</f>
        <v>0</v>
      </c>
      <c r="X127" s="19" t="s">
        <v>45</v>
      </c>
      <c r="Y127" s="19" t="s">
        <v>48</v>
      </c>
      <c r="Z127" s="19">
        <f>'[1]1 квартал 2017 г'!Z126+'[1]2 квартал 2017'!Z126</f>
        <v>0</v>
      </c>
      <c r="AA127" s="19">
        <f>'[1]1 квартал 2017 г'!AA126+'[1]2 квартал 2017'!AA126</f>
        <v>0</v>
      </c>
      <c r="AB127" s="26" t="s">
        <v>45</v>
      </c>
      <c r="AC127" s="26" t="s">
        <v>46</v>
      </c>
      <c r="AD127" s="26">
        <f>'[1]1 квартал 2017 г'!AD126+'[1]2 квартал 2017'!AD126</f>
        <v>5</v>
      </c>
      <c r="AE127" s="26">
        <f>'[1]1 квартал 2017 г'!AE126+'[1]2 квартал 2017'!AE126</f>
        <v>10.8</v>
      </c>
      <c r="AF127" s="26" t="s">
        <v>49</v>
      </c>
      <c r="AG127" s="26" t="s">
        <v>44</v>
      </c>
      <c r="AH127" s="26">
        <f>'[1]1 квартал 2017 г'!AH126+'[1]2 квартал 2017'!AH126</f>
        <v>0</v>
      </c>
      <c r="AI127" s="26">
        <f>'[1]1 квартал 2017 г'!AI126+'[1]2 квартал 2017'!AI126</f>
        <v>0</v>
      </c>
      <c r="AJ127" s="26" t="s">
        <v>50</v>
      </c>
      <c r="AK127" s="26" t="s">
        <v>51</v>
      </c>
      <c r="AL127" s="26">
        <f>'[1]1 квартал 2017 г'!AL126+'[1]2 квартал 2017'!AL126</f>
        <v>0</v>
      </c>
      <c r="AM127" s="28">
        <f>'[1]1 квартал 2017 г'!AM126+'[1]2 квартал 2017'!AM126</f>
        <v>0</v>
      </c>
      <c r="AN127" s="26" t="s">
        <v>52</v>
      </c>
      <c r="AO127" s="26" t="s">
        <v>53</v>
      </c>
      <c r="AP127" s="26">
        <f>'[1]1 квартал 2017 г'!AP126+'[1]2 квартал 2017'!AP126</f>
        <v>11</v>
      </c>
      <c r="AQ127" s="26">
        <f>'[1]1 квартал 2017 г'!AQ126+'[1]2 квартал 2017'!AQ126</f>
        <v>10.901</v>
      </c>
      <c r="AR127" s="26" t="s">
        <v>54</v>
      </c>
      <c r="AS127" s="26" t="s">
        <v>55</v>
      </c>
      <c r="AT127" s="26">
        <f>'[1]1 квартал 2017 г'!AT126+'[1]2 квартал 2017'!AT126</f>
        <v>0</v>
      </c>
      <c r="AU127" s="26">
        <f>'[1]1 квартал 2017 г'!AU126+'[1]2 квартал 2017'!AU126</f>
        <v>0</v>
      </c>
      <c r="AV127" s="19"/>
      <c r="AW127" s="19"/>
      <c r="AX127" s="26">
        <f>'[1]1 квартал 2017 г'!AX126+'[1]2 квартал 2017'!AX126</f>
        <v>0</v>
      </c>
      <c r="AY127" s="26">
        <f>'[1]1 квартал 2017 г'!AY126+'[1]2 квартал 2017'!AY126</f>
        <v>0</v>
      </c>
      <c r="AZ127" s="26" t="s">
        <v>56</v>
      </c>
      <c r="BA127" s="26" t="s">
        <v>53</v>
      </c>
      <c r="BB127" s="26">
        <f>'[1]1 квартал 2017 г'!BB126+'[1]2 квартал 2017'!BB126</f>
        <v>0</v>
      </c>
      <c r="BC127" s="26">
        <f>'[1]1 квартал 2017 г'!BC126+'[1]2 квартал 2017'!BC126</f>
        <v>0</v>
      </c>
      <c r="BD127" s="26" t="s">
        <v>56</v>
      </c>
      <c r="BE127" s="26" t="s">
        <v>48</v>
      </c>
      <c r="BF127" s="26">
        <f>'[1]1 квартал 2017 г'!BF126+'[1]2 квартал 2017'!BF126</f>
        <v>0</v>
      </c>
      <c r="BG127" s="26">
        <f>'[1]1 квартал 2017 г'!BG126+'[1]2 квартал 2017'!BG126</f>
        <v>0</v>
      </c>
      <c r="BH127" s="26" t="s">
        <v>56</v>
      </c>
      <c r="BI127" s="26" t="s">
        <v>53</v>
      </c>
      <c r="BJ127" s="26">
        <f>'[1]1 квартал 2017 г'!BJ126+'[1]2 квартал 2017'!BJ126</f>
        <v>0</v>
      </c>
      <c r="BK127" s="28">
        <f>'[1]1 квартал 2017 г'!BK126+'[1]2 квартал 2017'!BK126</f>
        <v>0</v>
      </c>
      <c r="BL127" s="26" t="s">
        <v>57</v>
      </c>
      <c r="BM127" s="26" t="s">
        <v>58</v>
      </c>
      <c r="BN127" s="26">
        <f>'[1]1 квартал 2017 г'!BN126+'[1]2 квартал 2017'!BN126</f>
        <v>0</v>
      </c>
      <c r="BO127" s="26">
        <f>'[1]1 квартал 2017 г'!BO126+'[1]2 квартал 2017'!BO126</f>
        <v>0</v>
      </c>
      <c r="BP127" s="26" t="s">
        <v>59</v>
      </c>
      <c r="BQ127" s="26" t="s">
        <v>58</v>
      </c>
      <c r="BR127" s="26">
        <f>'[1]1 квартал 2017 г'!BR126+'[1]2 квартал 2017'!BR126</f>
        <v>0</v>
      </c>
      <c r="BS127" s="26">
        <f>'[1]1 квартал 2017 г'!BS126+'[1]2 квартал 2017'!BS126</f>
        <v>0</v>
      </c>
      <c r="BT127" s="26" t="s">
        <v>60</v>
      </c>
      <c r="BU127" s="26" t="s">
        <v>61</v>
      </c>
      <c r="BV127" s="26">
        <f>'[1]1 квартал 2017 г'!BV126+'[1]2 квартал 2017'!BV126</f>
        <v>0</v>
      </c>
      <c r="BW127" s="26">
        <f>'[1]1 квартал 2017 г'!BW126+'[1]2 квартал 2017'!BW126</f>
        <v>0</v>
      </c>
      <c r="BX127" s="26" t="s">
        <v>60</v>
      </c>
      <c r="BY127" s="26" t="s">
        <v>55</v>
      </c>
      <c r="BZ127" s="26">
        <f>'[1]1 квартал 2017 г'!BZ126+'[1]2 квартал 2017'!BZ126</f>
        <v>1.4999999999999999E-2</v>
      </c>
      <c r="CA127" s="26">
        <f>'[1]1 квартал 2017 г'!CA126+'[1]2 квартал 2017'!CA126</f>
        <v>16.681999999999999</v>
      </c>
      <c r="CB127" s="26" t="s">
        <v>60</v>
      </c>
      <c r="CC127" s="26" t="s">
        <v>62</v>
      </c>
      <c r="CD127" s="26">
        <f>'[1]1 квартал 2017 г'!CD126+'[1]2 квартал 2017'!CD126</f>
        <v>0</v>
      </c>
      <c r="CE127" s="26">
        <f>'[1]1 квартал 2017 г'!CE126+'[1]2 квартал 2017'!CE126</f>
        <v>0</v>
      </c>
      <c r="CF127" s="26" t="s">
        <v>60</v>
      </c>
      <c r="CG127" s="26" t="s">
        <v>62</v>
      </c>
      <c r="CH127" s="26">
        <f>'[1]1 квартал 2017 г'!CH126+'[1]2 квартал 2017'!CH126</f>
        <v>0</v>
      </c>
      <c r="CI127" s="26">
        <f>'[1]1 квартал 2017 г'!CI126+'[1]2 квартал 2017'!CI126</f>
        <v>0</v>
      </c>
      <c r="CJ127" s="26" t="s">
        <v>60</v>
      </c>
      <c r="CK127" s="26" t="s">
        <v>53</v>
      </c>
      <c r="CL127" s="26">
        <f>'[1]1 квартал 2017 г'!CL126+'[1]2 квартал 2017'!CL126</f>
        <v>0</v>
      </c>
      <c r="CM127" s="26">
        <f>'[1]1 квартал 2017 г'!CM126+'[1]2 квартал 2017'!CM126</f>
        <v>0</v>
      </c>
      <c r="CN127" s="26" t="s">
        <v>63</v>
      </c>
      <c r="CO127" s="26" t="s">
        <v>53</v>
      </c>
      <c r="CP127" s="26">
        <f>'[1]1 квартал 2017 г'!CP126+'[1]2 квартал 2017'!CP126</f>
        <v>0</v>
      </c>
      <c r="CQ127" s="26">
        <f>'[1]1 квартал 2017 г'!CQ126+'[1]2 квартал 2017'!CQ126</f>
        <v>0</v>
      </c>
      <c r="CR127" s="26" t="s">
        <v>64</v>
      </c>
      <c r="CS127" s="26" t="s">
        <v>65</v>
      </c>
      <c r="CT127" s="26">
        <f>'[1]1 квартал 2017 г'!CT126+'[1]2 квартал 2017'!CT126</f>
        <v>0</v>
      </c>
      <c r="CU127" s="26">
        <f>'[1]1 квартал 2017 г'!CU126+'[1]2 квартал 2017'!CU126</f>
        <v>0</v>
      </c>
      <c r="CV127" s="26" t="s">
        <v>64</v>
      </c>
      <c r="CW127" s="26" t="s">
        <v>53</v>
      </c>
      <c r="CX127" s="26">
        <f>'[1]1 квартал 2017 г'!CX126+'[1]2 квартал 2017'!CX126</f>
        <v>5</v>
      </c>
      <c r="CY127" s="26">
        <f>'[1]1 квартал 2017 г'!CY126+'[1]2 квартал 2017'!CY126</f>
        <v>4.8099999999999996</v>
      </c>
      <c r="CZ127" s="26" t="s">
        <v>64</v>
      </c>
      <c r="DA127" s="26" t="s">
        <v>53</v>
      </c>
      <c r="DB127" s="26">
        <f>'[1]1 квартал 2017 г'!DB126+'[1]2 квартал 2017'!DB126</f>
        <v>0</v>
      </c>
      <c r="DC127" s="26">
        <f>'[1]1 квартал 2017 г'!DC126+'[1]2 квартал 2017'!DC126</f>
        <v>0</v>
      </c>
      <c r="DD127" s="26" t="s">
        <v>66</v>
      </c>
      <c r="DE127" s="26" t="s">
        <v>67</v>
      </c>
      <c r="DF127" s="26">
        <f>'[1]1 квартал 2017 г'!DF126+'[1]2 квартал 2017'!DF126</f>
        <v>0</v>
      </c>
      <c r="DG127" s="26">
        <f>'[1]1 квартал 2017 г'!DG126+'[1]2 квартал 2017'!DG126</f>
        <v>0</v>
      </c>
      <c r="DH127" s="26" t="s">
        <v>68</v>
      </c>
      <c r="DI127" s="26" t="s">
        <v>69</v>
      </c>
      <c r="DJ127" s="26">
        <f>'[1]1 квартал 2017 г'!DJ126+'[1]2 квартал 2017'!DJ126</f>
        <v>0</v>
      </c>
      <c r="DK127" s="26">
        <f>'[1]1 квартал 2017 г'!DK126+'[1]2 квартал 2017'!DK126</f>
        <v>0</v>
      </c>
      <c r="DL127" s="26" t="s">
        <v>70</v>
      </c>
      <c r="DM127" s="28">
        <f>'[1]1 квартал 2017 г'!DM126+'[1]2 квартал 2017'!DM126</f>
        <v>0</v>
      </c>
      <c r="DN127"/>
      <c r="DO127"/>
      <c r="DP127"/>
    </row>
    <row r="128" spans="1:120" ht="15.75" x14ac:dyDescent="0.25">
      <c r="A128" s="19">
        <v>126</v>
      </c>
      <c r="B128" s="19">
        <v>1</v>
      </c>
      <c r="C128" s="20" t="s">
        <v>196</v>
      </c>
      <c r="D128" s="21" t="s">
        <v>42</v>
      </c>
      <c r="E128" s="30">
        <v>-133.33091999999999</v>
      </c>
      <c r="F128" s="23">
        <v>8.9220000000000006</v>
      </c>
      <c r="G128" s="23">
        <v>0.81994</v>
      </c>
      <c r="H128" s="23">
        <f t="shared" si="4"/>
        <v>9.7419400000000014</v>
      </c>
      <c r="I128" s="24">
        <f t="shared" si="5"/>
        <v>-123.58897999999999</v>
      </c>
      <c r="J128" s="25">
        <f t="shared" si="6"/>
        <v>0</v>
      </c>
      <c r="K128" s="25">
        <f t="shared" si="7"/>
        <v>-123.58897999999999</v>
      </c>
      <c r="L128" s="26" t="s">
        <v>43</v>
      </c>
      <c r="M128" s="26" t="s">
        <v>44</v>
      </c>
      <c r="N128" s="26">
        <f>'[1]1 квартал 2017 г'!N127+'[1]2 квартал 2017'!N127</f>
        <v>0</v>
      </c>
      <c r="O128" s="27">
        <f>'[1]1 квартал 2017 г'!O127+'[1]2 квартал 2017'!O127</f>
        <v>0</v>
      </c>
      <c r="P128" s="26" t="s">
        <v>45</v>
      </c>
      <c r="Q128" s="26" t="s">
        <v>46</v>
      </c>
      <c r="R128" s="26">
        <f>'[1]1 квартал 2017 г'!R127+'[1]2 квартал 2017'!R127</f>
        <v>0</v>
      </c>
      <c r="S128" s="26">
        <f>'[1]1 квартал 2017 г'!S127+'[1]2 квартал 2017'!S127</f>
        <v>0</v>
      </c>
      <c r="T128" s="26" t="s">
        <v>45</v>
      </c>
      <c r="U128" s="26" t="s">
        <v>47</v>
      </c>
      <c r="V128" s="19">
        <f>'[1]1 квартал 2017 г'!V127+'[1]2 квартал 2017'!V127</f>
        <v>0</v>
      </c>
      <c r="W128" s="19">
        <f>'[1]1 квартал 2017 г'!W127+'[1]2 квартал 2017'!W127</f>
        <v>0</v>
      </c>
      <c r="X128" s="19" t="s">
        <v>45</v>
      </c>
      <c r="Y128" s="19" t="s">
        <v>48</v>
      </c>
      <c r="Z128" s="19">
        <f>'[1]1 квартал 2017 г'!Z127+'[1]2 квартал 2017'!Z127</f>
        <v>0</v>
      </c>
      <c r="AA128" s="19">
        <f>'[1]1 квартал 2017 г'!AA127+'[1]2 квартал 2017'!AA127</f>
        <v>0</v>
      </c>
      <c r="AB128" s="26" t="s">
        <v>45</v>
      </c>
      <c r="AC128" s="26" t="s">
        <v>46</v>
      </c>
      <c r="AD128" s="26">
        <f>'[1]1 квартал 2017 г'!AD127+'[1]2 квартал 2017'!AD127</f>
        <v>0</v>
      </c>
      <c r="AE128" s="26">
        <f>'[1]1 квартал 2017 г'!AE127+'[1]2 квартал 2017'!AE127</f>
        <v>0</v>
      </c>
      <c r="AF128" s="26" t="s">
        <v>49</v>
      </c>
      <c r="AG128" s="26" t="s">
        <v>44</v>
      </c>
      <c r="AH128" s="26">
        <f>'[1]1 квартал 2017 г'!AH127+'[1]2 квартал 2017'!AH127</f>
        <v>0</v>
      </c>
      <c r="AI128" s="26">
        <f>'[1]1 квартал 2017 г'!AI127+'[1]2 квартал 2017'!AI127</f>
        <v>0</v>
      </c>
      <c r="AJ128" s="26" t="s">
        <v>50</v>
      </c>
      <c r="AK128" s="26" t="s">
        <v>51</v>
      </c>
      <c r="AL128" s="26">
        <f>'[1]1 квартал 2017 г'!AL127+'[1]2 квартал 2017'!AL127</f>
        <v>0</v>
      </c>
      <c r="AM128" s="28">
        <f>'[1]1 квартал 2017 г'!AM127+'[1]2 квартал 2017'!AM127</f>
        <v>0</v>
      </c>
      <c r="AN128" s="26" t="s">
        <v>52</v>
      </c>
      <c r="AO128" s="26" t="s">
        <v>53</v>
      </c>
      <c r="AP128" s="26">
        <f>'[1]1 квартал 2017 г'!AP127+'[1]2 квартал 2017'!AP127</f>
        <v>0</v>
      </c>
      <c r="AQ128" s="26">
        <f>'[1]1 квартал 2017 г'!AQ127+'[1]2 квартал 2017'!AQ127</f>
        <v>0</v>
      </c>
      <c r="AR128" s="26" t="s">
        <v>54</v>
      </c>
      <c r="AS128" s="26" t="s">
        <v>55</v>
      </c>
      <c r="AT128" s="26">
        <f>'[1]1 квартал 2017 г'!AT127+'[1]2 квартал 2017'!AT127</f>
        <v>0</v>
      </c>
      <c r="AU128" s="26">
        <f>'[1]1 квартал 2017 г'!AU127+'[1]2 квартал 2017'!AU127</f>
        <v>0</v>
      </c>
      <c r="AV128" s="19"/>
      <c r="AW128" s="19"/>
      <c r="AX128" s="26">
        <f>'[1]1 квартал 2017 г'!AX127+'[1]2 квартал 2017'!AX127</f>
        <v>0</v>
      </c>
      <c r="AY128" s="26">
        <f>'[1]1 квартал 2017 г'!AY127+'[1]2 квартал 2017'!AY127</f>
        <v>0</v>
      </c>
      <c r="AZ128" s="26" t="s">
        <v>56</v>
      </c>
      <c r="BA128" s="26" t="s">
        <v>53</v>
      </c>
      <c r="BB128" s="26">
        <f>'[1]1 квартал 2017 г'!BB127+'[1]2 квартал 2017'!BB127</f>
        <v>0</v>
      </c>
      <c r="BC128" s="26">
        <f>'[1]1 квартал 2017 г'!BC127+'[1]2 квартал 2017'!BC127</f>
        <v>0</v>
      </c>
      <c r="BD128" s="26" t="s">
        <v>56</v>
      </c>
      <c r="BE128" s="26" t="s">
        <v>48</v>
      </c>
      <c r="BF128" s="26">
        <f>'[1]1 квартал 2017 г'!BF127+'[1]2 квартал 2017'!BF127</f>
        <v>0</v>
      </c>
      <c r="BG128" s="26">
        <f>'[1]1 квартал 2017 г'!BG127+'[1]2 квартал 2017'!BG127</f>
        <v>0</v>
      </c>
      <c r="BH128" s="26" t="s">
        <v>56</v>
      </c>
      <c r="BI128" s="26" t="s">
        <v>53</v>
      </c>
      <c r="BJ128" s="26">
        <f>'[1]1 квартал 2017 г'!BJ127+'[1]2 квартал 2017'!BJ127</f>
        <v>0</v>
      </c>
      <c r="BK128" s="28">
        <f>'[1]1 квартал 2017 г'!BK127+'[1]2 квартал 2017'!BK127</f>
        <v>0</v>
      </c>
      <c r="BL128" s="26" t="s">
        <v>57</v>
      </c>
      <c r="BM128" s="26" t="s">
        <v>58</v>
      </c>
      <c r="BN128" s="26">
        <f>'[1]1 квартал 2017 г'!BN127+'[1]2 квартал 2017'!BN127</f>
        <v>0</v>
      </c>
      <c r="BO128" s="26">
        <f>'[1]1 квартал 2017 г'!BO127+'[1]2 квартал 2017'!BO127</f>
        <v>0</v>
      </c>
      <c r="BP128" s="26" t="s">
        <v>59</v>
      </c>
      <c r="BQ128" s="26" t="s">
        <v>58</v>
      </c>
      <c r="BR128" s="26">
        <f>'[1]1 квартал 2017 г'!BR127+'[1]2 квартал 2017'!BR127</f>
        <v>0</v>
      </c>
      <c r="BS128" s="26">
        <f>'[1]1 квартал 2017 г'!BS127+'[1]2 квартал 2017'!BS127</f>
        <v>0</v>
      </c>
      <c r="BT128" s="26" t="s">
        <v>60</v>
      </c>
      <c r="BU128" s="26" t="s">
        <v>61</v>
      </c>
      <c r="BV128" s="26">
        <f>'[1]1 квартал 2017 г'!BV127+'[1]2 квартал 2017'!BV127</f>
        <v>0</v>
      </c>
      <c r="BW128" s="26">
        <f>'[1]1 квартал 2017 г'!BW127+'[1]2 квартал 2017'!BW127</f>
        <v>0</v>
      </c>
      <c r="BX128" s="26" t="s">
        <v>60</v>
      </c>
      <c r="BY128" s="26" t="s">
        <v>55</v>
      </c>
      <c r="BZ128" s="26">
        <f>'[1]1 квартал 2017 г'!BZ127+'[1]2 квартал 2017'!BZ127</f>
        <v>0</v>
      </c>
      <c r="CA128" s="26">
        <f>'[1]1 квартал 2017 г'!CA127+'[1]2 квартал 2017'!CA127</f>
        <v>0</v>
      </c>
      <c r="CB128" s="26" t="s">
        <v>60</v>
      </c>
      <c r="CC128" s="26" t="s">
        <v>62</v>
      </c>
      <c r="CD128" s="26">
        <f>'[1]1 квартал 2017 г'!CD127+'[1]2 квартал 2017'!CD127</f>
        <v>0</v>
      </c>
      <c r="CE128" s="26">
        <f>'[1]1 квартал 2017 г'!CE127+'[1]2 квартал 2017'!CE127</f>
        <v>0</v>
      </c>
      <c r="CF128" s="26" t="s">
        <v>60</v>
      </c>
      <c r="CG128" s="26" t="s">
        <v>62</v>
      </c>
      <c r="CH128" s="26">
        <f>'[1]1 квартал 2017 г'!CH127+'[1]2 квартал 2017'!CH127</f>
        <v>0</v>
      </c>
      <c r="CI128" s="26">
        <f>'[1]1 квартал 2017 г'!CI127+'[1]2 квартал 2017'!CI127</f>
        <v>0</v>
      </c>
      <c r="CJ128" s="26" t="s">
        <v>60</v>
      </c>
      <c r="CK128" s="26" t="s">
        <v>53</v>
      </c>
      <c r="CL128" s="26">
        <f>'[1]1 квартал 2017 г'!CL127+'[1]2 квартал 2017'!CL127</f>
        <v>0</v>
      </c>
      <c r="CM128" s="26">
        <f>'[1]1 квартал 2017 г'!CM127+'[1]2 квартал 2017'!CM127</f>
        <v>0</v>
      </c>
      <c r="CN128" s="26" t="s">
        <v>63</v>
      </c>
      <c r="CO128" s="26" t="s">
        <v>53</v>
      </c>
      <c r="CP128" s="26">
        <f>'[1]1 квартал 2017 г'!CP127+'[1]2 квартал 2017'!CP127</f>
        <v>0</v>
      </c>
      <c r="CQ128" s="26">
        <f>'[1]1 квартал 2017 г'!CQ127+'[1]2 квартал 2017'!CQ127</f>
        <v>0</v>
      </c>
      <c r="CR128" s="26" t="s">
        <v>64</v>
      </c>
      <c r="CS128" s="26" t="s">
        <v>65</v>
      </c>
      <c r="CT128" s="26">
        <f>'[1]1 квартал 2017 г'!CT127+'[1]2 квартал 2017'!CT127</f>
        <v>0</v>
      </c>
      <c r="CU128" s="26">
        <f>'[1]1 квартал 2017 г'!CU127+'[1]2 квартал 2017'!CU127</f>
        <v>0</v>
      </c>
      <c r="CV128" s="26" t="s">
        <v>64</v>
      </c>
      <c r="CW128" s="26" t="s">
        <v>53</v>
      </c>
      <c r="CX128" s="26">
        <f>'[1]1 квартал 2017 г'!CX127+'[1]2 квартал 2017'!CX127</f>
        <v>0</v>
      </c>
      <c r="CY128" s="26">
        <f>'[1]1 квартал 2017 г'!CY127+'[1]2 квартал 2017'!CY127</f>
        <v>0</v>
      </c>
      <c r="CZ128" s="26" t="s">
        <v>64</v>
      </c>
      <c r="DA128" s="26" t="s">
        <v>53</v>
      </c>
      <c r="DB128" s="26">
        <f>'[1]1 квартал 2017 г'!DB127+'[1]2 квартал 2017'!DB127</f>
        <v>0</v>
      </c>
      <c r="DC128" s="26">
        <f>'[1]1 квартал 2017 г'!DC127+'[1]2 квартал 2017'!DC127</f>
        <v>0</v>
      </c>
      <c r="DD128" s="26" t="s">
        <v>66</v>
      </c>
      <c r="DE128" s="26" t="s">
        <v>67</v>
      </c>
      <c r="DF128" s="26">
        <f>'[1]1 квартал 2017 г'!DF127+'[1]2 квартал 2017'!DF127</f>
        <v>0</v>
      </c>
      <c r="DG128" s="26">
        <f>'[1]1 квартал 2017 г'!DG127+'[1]2 квартал 2017'!DG127</f>
        <v>0</v>
      </c>
      <c r="DH128" s="26" t="s">
        <v>68</v>
      </c>
      <c r="DI128" s="26" t="s">
        <v>69</v>
      </c>
      <c r="DJ128" s="26">
        <f>'[1]1 квартал 2017 г'!DJ127+'[1]2 квартал 2017'!DJ127</f>
        <v>0</v>
      </c>
      <c r="DK128" s="26">
        <f>'[1]1 квартал 2017 г'!DK127+'[1]2 квартал 2017'!DK127</f>
        <v>0</v>
      </c>
      <c r="DL128" s="26" t="s">
        <v>70</v>
      </c>
      <c r="DM128" s="28">
        <f>'[1]1 квартал 2017 г'!DM127+'[1]2 квартал 2017'!DM127</f>
        <v>0</v>
      </c>
      <c r="DN128"/>
      <c r="DO128"/>
      <c r="DP128"/>
    </row>
    <row r="129" spans="1:119" customFormat="1" ht="15.75" x14ac:dyDescent="0.25">
      <c r="A129" s="19">
        <v>127</v>
      </c>
      <c r="B129" s="19">
        <v>1</v>
      </c>
      <c r="C129" s="20" t="s">
        <v>197</v>
      </c>
      <c r="D129" s="21" t="s">
        <v>42</v>
      </c>
      <c r="E129" s="30">
        <v>82.797749999999994</v>
      </c>
      <c r="F129" s="23">
        <v>43.85604</v>
      </c>
      <c r="G129" s="23"/>
      <c r="H129" s="23">
        <f t="shared" si="4"/>
        <v>43.85604</v>
      </c>
      <c r="I129" s="24">
        <f t="shared" si="5"/>
        <v>126.65378999999999</v>
      </c>
      <c r="J129" s="25">
        <f t="shared" si="6"/>
        <v>32.212000000000003</v>
      </c>
      <c r="K129" s="25">
        <f t="shared" si="7"/>
        <v>94.441789999999983</v>
      </c>
      <c r="L129" s="26" t="s">
        <v>43</v>
      </c>
      <c r="M129" s="26" t="s">
        <v>44</v>
      </c>
      <c r="N129" s="26">
        <f>'[1]1 квартал 2017 г'!N128+'[1]2 квартал 2017'!N128</f>
        <v>0</v>
      </c>
      <c r="O129" s="27">
        <f>'[1]1 квартал 2017 г'!O128+'[1]2 квартал 2017'!O128</f>
        <v>0</v>
      </c>
      <c r="P129" s="26" t="s">
        <v>45</v>
      </c>
      <c r="Q129" s="26" t="s">
        <v>46</v>
      </c>
      <c r="R129" s="26">
        <f>'[1]1 квартал 2017 г'!R128+'[1]2 квартал 2017'!R128</f>
        <v>0</v>
      </c>
      <c r="S129" s="26">
        <f>'[1]1 квартал 2017 г'!S128+'[1]2 квартал 2017'!S128</f>
        <v>0</v>
      </c>
      <c r="T129" s="26" t="s">
        <v>45</v>
      </c>
      <c r="U129" s="26" t="s">
        <v>47</v>
      </c>
      <c r="V129" s="19">
        <f>'[1]1 квартал 2017 г'!V128+'[1]2 квартал 2017'!V128</f>
        <v>0</v>
      </c>
      <c r="W129" s="19">
        <f>'[1]1 квартал 2017 г'!W128+'[1]2 квартал 2017'!W128</f>
        <v>0</v>
      </c>
      <c r="X129" s="19" t="s">
        <v>45</v>
      </c>
      <c r="Y129" s="19" t="s">
        <v>48</v>
      </c>
      <c r="Z129" s="19">
        <f>'[1]1 квартал 2017 г'!Z128+'[1]2 квартал 2017'!Z128</f>
        <v>0</v>
      </c>
      <c r="AA129" s="19">
        <f>'[1]1 квартал 2017 г'!AA128+'[1]2 квартал 2017'!AA128</f>
        <v>0</v>
      </c>
      <c r="AB129" s="26" t="s">
        <v>45</v>
      </c>
      <c r="AC129" s="26" t="s">
        <v>46</v>
      </c>
      <c r="AD129" s="26">
        <f>'[1]1 квартал 2017 г'!AD128+'[1]2 квартал 2017'!AD128</f>
        <v>2</v>
      </c>
      <c r="AE129" s="26">
        <f>'[1]1 квартал 2017 г'!AE128+'[1]2 квартал 2017'!AE128</f>
        <v>0.90200000000000002</v>
      </c>
      <c r="AF129" s="26" t="s">
        <v>49</v>
      </c>
      <c r="AG129" s="26" t="s">
        <v>44</v>
      </c>
      <c r="AH129" s="26">
        <f>'[1]1 квартал 2017 г'!AH128+'[1]2 квартал 2017'!AH128</f>
        <v>0</v>
      </c>
      <c r="AI129" s="26">
        <f>'[1]1 квартал 2017 г'!AI128+'[1]2 квартал 2017'!AI128</f>
        <v>0</v>
      </c>
      <c r="AJ129" s="26" t="s">
        <v>50</v>
      </c>
      <c r="AK129" s="26" t="s">
        <v>51</v>
      </c>
      <c r="AL129" s="26">
        <f>'[1]1 квартал 2017 г'!AL128+'[1]2 квартал 2017'!AL128</f>
        <v>0</v>
      </c>
      <c r="AM129" s="28">
        <f>'[1]1 квартал 2017 г'!AM128+'[1]2 квартал 2017'!AM128</f>
        <v>0</v>
      </c>
      <c r="AN129" s="26" t="s">
        <v>52</v>
      </c>
      <c r="AO129" s="26" t="s">
        <v>53</v>
      </c>
      <c r="AP129" s="26">
        <f>'[1]1 квартал 2017 г'!AP128+'[1]2 квартал 2017'!AP128</f>
        <v>6</v>
      </c>
      <c r="AQ129" s="26">
        <f>'[1]1 квартал 2017 г'!AQ128+'[1]2 квартал 2017'!AQ128</f>
        <v>4.43</v>
      </c>
      <c r="AR129" s="26" t="s">
        <v>54</v>
      </c>
      <c r="AS129" s="26" t="s">
        <v>55</v>
      </c>
      <c r="AT129" s="26">
        <f>'[1]1 квартал 2017 г'!AT128+'[1]2 квартал 2017'!AT128</f>
        <v>0</v>
      </c>
      <c r="AU129" s="26">
        <f>'[1]1 квартал 2017 г'!AU128+'[1]2 квартал 2017'!AU128</f>
        <v>0</v>
      </c>
      <c r="AV129" s="19"/>
      <c r="AW129" s="19"/>
      <c r="AX129" s="26">
        <f>'[1]1 квартал 2017 г'!AX128+'[1]2 квартал 2017'!AX128</f>
        <v>0</v>
      </c>
      <c r="AY129" s="26">
        <f>'[1]1 квартал 2017 г'!AY128+'[1]2 квартал 2017'!AY128</f>
        <v>0</v>
      </c>
      <c r="AZ129" s="26" t="s">
        <v>56</v>
      </c>
      <c r="BA129" s="26" t="s">
        <v>53</v>
      </c>
      <c r="BB129" s="26">
        <f>'[1]1 квартал 2017 г'!BB128+'[1]2 квартал 2017'!BB128</f>
        <v>0</v>
      </c>
      <c r="BC129" s="26">
        <f>'[1]1 квартал 2017 г'!BC128+'[1]2 квартал 2017'!BC128</f>
        <v>0</v>
      </c>
      <c r="BD129" s="26" t="s">
        <v>56</v>
      </c>
      <c r="BE129" s="26" t="s">
        <v>48</v>
      </c>
      <c r="BF129" s="26">
        <f>'[1]1 квартал 2017 г'!BF128+'[1]2 квартал 2017'!BF128</f>
        <v>0</v>
      </c>
      <c r="BG129" s="26">
        <f>'[1]1 квартал 2017 г'!BG128+'[1]2 квартал 2017'!BG128</f>
        <v>0</v>
      </c>
      <c r="BH129" s="26" t="s">
        <v>56</v>
      </c>
      <c r="BI129" s="26" t="s">
        <v>53</v>
      </c>
      <c r="BJ129" s="26">
        <f>'[1]1 квартал 2017 г'!BJ128+'[1]2 квартал 2017'!BJ128</f>
        <v>0</v>
      </c>
      <c r="BK129" s="28">
        <f>'[1]1 квартал 2017 г'!BK128+'[1]2 квартал 2017'!BK128</f>
        <v>0</v>
      </c>
      <c r="BL129" s="26" t="s">
        <v>57</v>
      </c>
      <c r="BM129" s="26" t="s">
        <v>58</v>
      </c>
      <c r="BN129" s="26">
        <f>'[1]1 квартал 2017 г'!BN128+'[1]2 квартал 2017'!BN128</f>
        <v>0</v>
      </c>
      <c r="BO129" s="26">
        <f>'[1]1 квартал 2017 г'!BO128+'[1]2 квартал 2017'!BO128</f>
        <v>0</v>
      </c>
      <c r="BP129" s="26" t="s">
        <v>59</v>
      </c>
      <c r="BQ129" s="26" t="s">
        <v>58</v>
      </c>
      <c r="BR129" s="26">
        <f>'[1]1 квартал 2017 г'!BR128+'[1]2 квартал 2017'!BR128</f>
        <v>0</v>
      </c>
      <c r="BS129" s="26">
        <f>'[1]1 квартал 2017 г'!BS128+'[1]2 квартал 2017'!BS128</f>
        <v>0</v>
      </c>
      <c r="BT129" s="26" t="s">
        <v>60</v>
      </c>
      <c r="BU129" s="26" t="s">
        <v>61</v>
      </c>
      <c r="BV129" s="26">
        <f>'[1]1 квартал 2017 г'!BV128+'[1]2 квартал 2017'!BV128</f>
        <v>0</v>
      </c>
      <c r="BW129" s="26">
        <f>'[1]1 квартал 2017 г'!BW128+'[1]2 квартал 2017'!BW128</f>
        <v>0</v>
      </c>
      <c r="BX129" s="26" t="s">
        <v>60</v>
      </c>
      <c r="BY129" s="26" t="s">
        <v>55</v>
      </c>
      <c r="BZ129" s="26">
        <f>'[1]1 квартал 2017 г'!BZ128+'[1]2 квартал 2017'!BZ128</f>
        <v>0</v>
      </c>
      <c r="CA129" s="26">
        <f>'[1]1 квартал 2017 г'!CA128+'[1]2 квартал 2017'!CA128</f>
        <v>0</v>
      </c>
      <c r="CB129" s="26" t="s">
        <v>60</v>
      </c>
      <c r="CC129" s="26" t="s">
        <v>62</v>
      </c>
      <c r="CD129" s="26">
        <f>'[1]1 квартал 2017 г'!CD128+'[1]2 квартал 2017'!CD128</f>
        <v>0</v>
      </c>
      <c r="CE129" s="26">
        <f>'[1]1 квартал 2017 г'!CE128+'[1]2 квартал 2017'!CE128</f>
        <v>0</v>
      </c>
      <c r="CF129" s="26" t="s">
        <v>60</v>
      </c>
      <c r="CG129" s="26" t="s">
        <v>62</v>
      </c>
      <c r="CH129" s="26">
        <f>'[1]1 квартал 2017 г'!CH128+'[1]2 квартал 2017'!CH128</f>
        <v>0</v>
      </c>
      <c r="CI129" s="26">
        <f>'[1]1 квартал 2017 г'!CI128+'[1]2 квартал 2017'!CI128</f>
        <v>0</v>
      </c>
      <c r="CJ129" s="26" t="s">
        <v>60</v>
      </c>
      <c r="CK129" s="26" t="s">
        <v>53</v>
      </c>
      <c r="CL129" s="26">
        <f>'[1]1 квартал 2017 г'!CL128+'[1]2 квартал 2017'!CL128</f>
        <v>0</v>
      </c>
      <c r="CM129" s="26">
        <f>'[1]1 квартал 2017 г'!CM128+'[1]2 квартал 2017'!CM128</f>
        <v>0</v>
      </c>
      <c r="CN129" s="26" t="s">
        <v>63</v>
      </c>
      <c r="CO129" s="26" t="s">
        <v>53</v>
      </c>
      <c r="CP129" s="26">
        <f>'[1]1 квартал 2017 г'!CP128+'[1]2 квартал 2017'!CP128</f>
        <v>0</v>
      </c>
      <c r="CQ129" s="26">
        <f>'[1]1 квартал 2017 г'!CQ128+'[1]2 квартал 2017'!CQ128</f>
        <v>0</v>
      </c>
      <c r="CR129" s="26" t="s">
        <v>64</v>
      </c>
      <c r="CS129" s="26" t="s">
        <v>65</v>
      </c>
      <c r="CT129" s="26">
        <f>'[1]1 квартал 2017 г'!CT128+'[1]2 квартал 2017'!CT128</f>
        <v>0</v>
      </c>
      <c r="CU129" s="26">
        <f>'[1]1 квартал 2017 г'!CU128+'[1]2 квартал 2017'!CU128</f>
        <v>0</v>
      </c>
      <c r="CV129" s="26" t="s">
        <v>64</v>
      </c>
      <c r="CW129" s="26" t="s">
        <v>53</v>
      </c>
      <c r="CX129" s="26">
        <f>'[1]1 квартал 2017 г'!CX128+'[1]2 квартал 2017'!CX128</f>
        <v>0</v>
      </c>
      <c r="CY129" s="26">
        <f>'[1]1 квартал 2017 г'!CY128+'[1]2 квартал 2017'!CY128</f>
        <v>0</v>
      </c>
      <c r="CZ129" s="26" t="s">
        <v>64</v>
      </c>
      <c r="DA129" s="26" t="s">
        <v>53</v>
      </c>
      <c r="DB129" s="26">
        <f>'[1]1 квартал 2017 г'!DB128+'[1]2 квартал 2017'!DB128</f>
        <v>0</v>
      </c>
      <c r="DC129" s="26">
        <f>'[1]1 квартал 2017 г'!DC128+'[1]2 квартал 2017'!DC128</f>
        <v>0</v>
      </c>
      <c r="DD129" s="26" t="s">
        <v>66</v>
      </c>
      <c r="DE129" s="26" t="s">
        <v>67</v>
      </c>
      <c r="DF129" s="26">
        <f>'[1]1 квартал 2017 г'!DF128+'[1]2 квартал 2017'!DF128</f>
        <v>0</v>
      </c>
      <c r="DG129" s="26">
        <f>'[1]1 квартал 2017 г'!DG128+'[1]2 квартал 2017'!DG128</f>
        <v>0</v>
      </c>
      <c r="DH129" s="26" t="s">
        <v>68</v>
      </c>
      <c r="DI129" s="26" t="s">
        <v>69</v>
      </c>
      <c r="DJ129" s="26">
        <f>'[1]1 квартал 2017 г'!DJ128+'[1]2 квартал 2017'!DJ128</f>
        <v>0.33600000000000002</v>
      </c>
      <c r="DK129" s="26">
        <f>'[1]1 квартал 2017 г'!DK128+'[1]2 квартал 2017'!DK128</f>
        <v>26.880000000000003</v>
      </c>
      <c r="DL129" s="26" t="s">
        <v>70</v>
      </c>
      <c r="DM129" s="28">
        <f>'[1]1 квартал 2017 г'!DM128+'[1]2 квартал 2017'!DM128</f>
        <v>0</v>
      </c>
    </row>
    <row r="130" spans="1:119" customFormat="1" ht="15.75" x14ac:dyDescent="0.25">
      <c r="A130" s="19">
        <v>128</v>
      </c>
      <c r="B130" s="19">
        <v>1</v>
      </c>
      <c r="C130" s="20" t="s">
        <v>198</v>
      </c>
      <c r="D130" s="21" t="s">
        <v>42</v>
      </c>
      <c r="E130" s="30">
        <v>103.77646</v>
      </c>
      <c r="F130" s="23">
        <v>43.554839999999999</v>
      </c>
      <c r="G130" s="23">
        <v>2.6700499999999998</v>
      </c>
      <c r="H130" s="23">
        <f t="shared" ref="H130:H193" si="8">F130+G130</f>
        <v>46.224890000000002</v>
      </c>
      <c r="I130" s="24">
        <f t="shared" ref="I130:I193" si="9">E130+H130</f>
        <v>150.00135</v>
      </c>
      <c r="J130" s="25">
        <f t="shared" ref="J130:J193" si="10">O130+S130+W130+AA130+AE130+AI130+AM130+AQ130+AU130+AY130+BC130+BG130+BK130+BO130+BS130+BW130+CA130+CE130+CI130+CM130+CQ130+CU130+CY130+DC130+DG130+DK130+DM130</f>
        <v>27.28</v>
      </c>
      <c r="K130" s="25">
        <f t="shared" ref="K130:K193" si="11">I130-J130</f>
        <v>122.72135</v>
      </c>
      <c r="L130" s="26" t="s">
        <v>43</v>
      </c>
      <c r="M130" s="26" t="s">
        <v>44</v>
      </c>
      <c r="N130" s="26">
        <f>'[1]1 квартал 2017 г'!N129+'[1]2 квартал 2017'!N129</f>
        <v>0</v>
      </c>
      <c r="O130" s="27">
        <f>'[1]1 квартал 2017 г'!O129+'[1]2 квартал 2017'!O129</f>
        <v>0</v>
      </c>
      <c r="P130" s="26" t="s">
        <v>45</v>
      </c>
      <c r="Q130" s="26" t="s">
        <v>46</v>
      </c>
      <c r="R130" s="26">
        <f>'[1]1 квартал 2017 г'!R129+'[1]2 квартал 2017'!R129</f>
        <v>0</v>
      </c>
      <c r="S130" s="26">
        <f>'[1]1 квартал 2017 г'!S129+'[1]2 квартал 2017'!S129</f>
        <v>0</v>
      </c>
      <c r="T130" s="26" t="s">
        <v>45</v>
      </c>
      <c r="U130" s="26" t="s">
        <v>47</v>
      </c>
      <c r="V130" s="19">
        <f>'[1]1 квартал 2017 г'!V129+'[1]2 квартал 2017'!V129</f>
        <v>0</v>
      </c>
      <c r="W130" s="19">
        <f>'[1]1 квартал 2017 г'!W129+'[1]2 квартал 2017'!W129</f>
        <v>0</v>
      </c>
      <c r="X130" s="19" t="s">
        <v>45</v>
      </c>
      <c r="Y130" s="19" t="s">
        <v>48</v>
      </c>
      <c r="Z130" s="19">
        <f>'[1]1 квартал 2017 г'!Z129+'[1]2 квартал 2017'!Z129</f>
        <v>0</v>
      </c>
      <c r="AA130" s="19">
        <f>'[1]1 квартал 2017 г'!AA129+'[1]2 квартал 2017'!AA129</f>
        <v>0</v>
      </c>
      <c r="AB130" s="26" t="s">
        <v>45</v>
      </c>
      <c r="AC130" s="26" t="s">
        <v>46</v>
      </c>
      <c r="AD130" s="26">
        <f>'[1]1 квартал 2017 г'!AD129+'[1]2 квартал 2017'!AD129</f>
        <v>0</v>
      </c>
      <c r="AE130" s="26">
        <f>'[1]1 квартал 2017 г'!AE129+'[1]2 квартал 2017'!AE129</f>
        <v>0</v>
      </c>
      <c r="AF130" s="26" t="s">
        <v>49</v>
      </c>
      <c r="AG130" s="26" t="s">
        <v>44</v>
      </c>
      <c r="AH130" s="26">
        <f>'[1]1 квартал 2017 г'!AH129+'[1]2 квартал 2017'!AH129</f>
        <v>0</v>
      </c>
      <c r="AI130" s="26">
        <f>'[1]1 квартал 2017 г'!AI129+'[1]2 квартал 2017'!AI129</f>
        <v>0</v>
      </c>
      <c r="AJ130" s="26" t="s">
        <v>50</v>
      </c>
      <c r="AK130" s="26" t="s">
        <v>51</v>
      </c>
      <c r="AL130" s="26">
        <f>'[1]1 квартал 2017 г'!AL129+'[1]2 квартал 2017'!AL129</f>
        <v>0</v>
      </c>
      <c r="AM130" s="28">
        <f>'[1]1 квартал 2017 г'!AM129+'[1]2 квартал 2017'!AM129</f>
        <v>0</v>
      </c>
      <c r="AN130" s="26" t="s">
        <v>52</v>
      </c>
      <c r="AO130" s="26" t="s">
        <v>53</v>
      </c>
      <c r="AP130" s="26">
        <f>'[1]1 квартал 2017 г'!AP129+'[1]2 квартал 2017'!AP129</f>
        <v>0</v>
      </c>
      <c r="AQ130" s="26">
        <f>'[1]1 квартал 2017 г'!AQ129+'[1]2 квартал 2017'!AQ129</f>
        <v>0</v>
      </c>
      <c r="AR130" s="26" t="s">
        <v>54</v>
      </c>
      <c r="AS130" s="26" t="s">
        <v>55</v>
      </c>
      <c r="AT130" s="26">
        <f>'[1]1 квартал 2017 г'!AT129+'[1]2 квартал 2017'!AT129</f>
        <v>0</v>
      </c>
      <c r="AU130" s="26">
        <f>'[1]1 квартал 2017 г'!AU129+'[1]2 квартал 2017'!AU129</f>
        <v>0</v>
      </c>
      <c r="AV130" s="19"/>
      <c r="AW130" s="19"/>
      <c r="AX130" s="26">
        <f>'[1]1 квартал 2017 г'!AX129+'[1]2 квартал 2017'!AX129</f>
        <v>0</v>
      </c>
      <c r="AY130" s="26">
        <f>'[1]1 квартал 2017 г'!AY129+'[1]2 квартал 2017'!AY129</f>
        <v>0</v>
      </c>
      <c r="AZ130" s="26" t="s">
        <v>56</v>
      </c>
      <c r="BA130" s="26" t="s">
        <v>53</v>
      </c>
      <c r="BB130" s="26">
        <f>'[1]1 квартал 2017 г'!BB129+'[1]2 квартал 2017'!BB129</f>
        <v>0</v>
      </c>
      <c r="BC130" s="26">
        <f>'[1]1 квартал 2017 г'!BC129+'[1]2 квартал 2017'!BC129</f>
        <v>0</v>
      </c>
      <c r="BD130" s="26" t="s">
        <v>56</v>
      </c>
      <c r="BE130" s="26" t="s">
        <v>48</v>
      </c>
      <c r="BF130" s="26">
        <f>'[1]1 квартал 2017 г'!BF129+'[1]2 квартал 2017'!BF129</f>
        <v>0</v>
      </c>
      <c r="BG130" s="26">
        <f>'[1]1 квартал 2017 г'!BG129+'[1]2 квартал 2017'!BG129</f>
        <v>0</v>
      </c>
      <c r="BH130" s="26" t="s">
        <v>56</v>
      </c>
      <c r="BI130" s="26" t="s">
        <v>53</v>
      </c>
      <c r="BJ130" s="26">
        <f>'[1]1 квартал 2017 г'!BJ129+'[1]2 квартал 2017'!BJ129</f>
        <v>0</v>
      </c>
      <c r="BK130" s="28">
        <f>'[1]1 квартал 2017 г'!BK129+'[1]2 квартал 2017'!BK129</f>
        <v>0</v>
      </c>
      <c r="BL130" s="26" t="s">
        <v>57</v>
      </c>
      <c r="BM130" s="26" t="s">
        <v>58</v>
      </c>
      <c r="BN130" s="26">
        <f>'[1]1 квартал 2017 г'!BN129+'[1]2 квартал 2017'!BN129</f>
        <v>0</v>
      </c>
      <c r="BO130" s="26">
        <f>'[1]1 квартал 2017 г'!BO129+'[1]2 квартал 2017'!BO129</f>
        <v>0</v>
      </c>
      <c r="BP130" s="26" t="s">
        <v>59</v>
      </c>
      <c r="BQ130" s="26" t="s">
        <v>58</v>
      </c>
      <c r="BR130" s="26">
        <f>'[1]1 квартал 2017 г'!BR129+'[1]2 квартал 2017'!BR129</f>
        <v>0</v>
      </c>
      <c r="BS130" s="26">
        <f>'[1]1 квартал 2017 г'!BS129+'[1]2 квартал 2017'!BS129</f>
        <v>0</v>
      </c>
      <c r="BT130" s="26" t="s">
        <v>60</v>
      </c>
      <c r="BU130" s="26" t="s">
        <v>61</v>
      </c>
      <c r="BV130" s="26">
        <f>'[1]1 квартал 2017 г'!BV129+'[1]2 квартал 2017'!BV129</f>
        <v>0</v>
      </c>
      <c r="BW130" s="26">
        <f>'[1]1 квартал 2017 г'!BW129+'[1]2 квартал 2017'!BW129</f>
        <v>0</v>
      </c>
      <c r="BX130" s="26" t="s">
        <v>60</v>
      </c>
      <c r="BY130" s="26" t="s">
        <v>55</v>
      </c>
      <c r="BZ130" s="26">
        <f>'[1]1 квартал 2017 г'!BZ129+'[1]2 квартал 2017'!BZ129</f>
        <v>0</v>
      </c>
      <c r="CA130" s="26">
        <f>'[1]1 квартал 2017 г'!CA129+'[1]2 квартал 2017'!CA129</f>
        <v>0</v>
      </c>
      <c r="CB130" s="26" t="s">
        <v>60</v>
      </c>
      <c r="CC130" s="26" t="s">
        <v>62</v>
      </c>
      <c r="CD130" s="26">
        <f>'[1]1 квартал 2017 г'!CD129+'[1]2 квартал 2017'!CD129</f>
        <v>0</v>
      </c>
      <c r="CE130" s="26">
        <f>'[1]1 квартал 2017 г'!CE129+'[1]2 квартал 2017'!CE129</f>
        <v>0</v>
      </c>
      <c r="CF130" s="26" t="s">
        <v>60</v>
      </c>
      <c r="CG130" s="26" t="s">
        <v>62</v>
      </c>
      <c r="CH130" s="26">
        <f>'[1]1 квартал 2017 г'!CH129+'[1]2 квартал 2017'!CH129</f>
        <v>0</v>
      </c>
      <c r="CI130" s="26">
        <f>'[1]1 квартал 2017 г'!CI129+'[1]2 квартал 2017'!CI129</f>
        <v>0</v>
      </c>
      <c r="CJ130" s="26" t="s">
        <v>60</v>
      </c>
      <c r="CK130" s="26" t="s">
        <v>53</v>
      </c>
      <c r="CL130" s="26">
        <f>'[1]1 квартал 2017 г'!CL129+'[1]2 квартал 2017'!CL129</f>
        <v>0</v>
      </c>
      <c r="CM130" s="26">
        <f>'[1]1 квартал 2017 г'!CM129+'[1]2 квартал 2017'!CM129</f>
        <v>0</v>
      </c>
      <c r="CN130" s="26" t="s">
        <v>63</v>
      </c>
      <c r="CO130" s="26" t="s">
        <v>53</v>
      </c>
      <c r="CP130" s="26">
        <f>'[1]1 квартал 2017 г'!CP129+'[1]2 квартал 2017'!CP129</f>
        <v>0</v>
      </c>
      <c r="CQ130" s="26">
        <f>'[1]1 квартал 2017 г'!CQ129+'[1]2 квартал 2017'!CQ129</f>
        <v>0</v>
      </c>
      <c r="CR130" s="26" t="s">
        <v>64</v>
      </c>
      <c r="CS130" s="26" t="s">
        <v>65</v>
      </c>
      <c r="CT130" s="26">
        <f>'[1]1 квартал 2017 г'!CT129+'[1]2 квартал 2017'!CT129</f>
        <v>0</v>
      </c>
      <c r="CU130" s="26">
        <f>'[1]1 квартал 2017 г'!CU129+'[1]2 квартал 2017'!CU129</f>
        <v>0</v>
      </c>
      <c r="CV130" s="26" t="s">
        <v>64</v>
      </c>
      <c r="CW130" s="26" t="s">
        <v>53</v>
      </c>
      <c r="CX130" s="26">
        <f>'[1]1 квартал 2017 г'!CX129+'[1]2 квартал 2017'!CX129</f>
        <v>0</v>
      </c>
      <c r="CY130" s="26">
        <f>'[1]1 квартал 2017 г'!CY129+'[1]2 квартал 2017'!CY129</f>
        <v>0</v>
      </c>
      <c r="CZ130" s="26" t="s">
        <v>64</v>
      </c>
      <c r="DA130" s="26" t="s">
        <v>53</v>
      </c>
      <c r="DB130" s="26">
        <f>'[1]1 квартал 2017 г'!DB129+'[1]2 квартал 2017'!DB129</f>
        <v>0</v>
      </c>
      <c r="DC130" s="26">
        <f>'[1]1 квартал 2017 г'!DC129+'[1]2 квартал 2017'!DC129</f>
        <v>0</v>
      </c>
      <c r="DD130" s="26" t="s">
        <v>66</v>
      </c>
      <c r="DE130" s="26" t="s">
        <v>67</v>
      </c>
      <c r="DF130" s="26">
        <f>'[1]1 квартал 2017 г'!DF129+'[1]2 квартал 2017'!DF129</f>
        <v>0</v>
      </c>
      <c r="DG130" s="26">
        <f>'[1]1 квартал 2017 г'!DG129+'[1]2 квартал 2017'!DG129</f>
        <v>0</v>
      </c>
      <c r="DH130" s="26" t="s">
        <v>68</v>
      </c>
      <c r="DI130" s="26" t="s">
        <v>69</v>
      </c>
      <c r="DJ130" s="26">
        <f>'[1]1 квартал 2017 г'!DJ129+'[1]2 квартал 2017'!DJ129</f>
        <v>0.34100000000000003</v>
      </c>
      <c r="DK130" s="26">
        <f>'[1]1 квартал 2017 г'!DK129+'[1]2 квартал 2017'!DK129</f>
        <v>27.28</v>
      </c>
      <c r="DL130" s="26" t="s">
        <v>70</v>
      </c>
      <c r="DM130" s="28">
        <f>'[1]1 квартал 2017 г'!DM129+'[1]2 квартал 2017'!DM129</f>
        <v>0</v>
      </c>
    </row>
    <row r="131" spans="1:119" s="31" customFormat="1" ht="15.75" x14ac:dyDescent="0.25">
      <c r="A131" s="19">
        <v>129</v>
      </c>
      <c r="B131" s="19">
        <v>1</v>
      </c>
      <c r="C131" s="20" t="s">
        <v>199</v>
      </c>
      <c r="D131" s="21" t="s">
        <v>42</v>
      </c>
      <c r="E131" s="30">
        <v>78.80641</v>
      </c>
      <c r="F131" s="23">
        <v>116.38224</v>
      </c>
      <c r="G131" s="23">
        <v>2.9503699999999999</v>
      </c>
      <c r="H131" s="23">
        <f t="shared" si="8"/>
        <v>119.33261</v>
      </c>
      <c r="I131" s="24">
        <f t="shared" si="9"/>
        <v>198.13902000000002</v>
      </c>
      <c r="J131" s="25">
        <f t="shared" si="10"/>
        <v>3.2450000000000001</v>
      </c>
      <c r="K131" s="25">
        <f t="shared" si="11"/>
        <v>194.89402000000001</v>
      </c>
      <c r="L131" s="26" t="s">
        <v>43</v>
      </c>
      <c r="M131" s="26" t="s">
        <v>44</v>
      </c>
      <c r="N131" s="26">
        <f>'[1]1 квартал 2017 г'!N130+'[1]2 квартал 2017'!N130</f>
        <v>0</v>
      </c>
      <c r="O131" s="27">
        <f>'[1]1 квартал 2017 г'!O130+'[1]2 квартал 2017'!O130</f>
        <v>0</v>
      </c>
      <c r="P131" s="26" t="s">
        <v>45</v>
      </c>
      <c r="Q131" s="26" t="s">
        <v>46</v>
      </c>
      <c r="R131" s="26">
        <f>'[1]1 квартал 2017 г'!R130+'[1]2 квартал 2017'!R130</f>
        <v>0</v>
      </c>
      <c r="S131" s="26">
        <f>'[1]1 квартал 2017 г'!S130+'[1]2 квартал 2017'!S130</f>
        <v>0</v>
      </c>
      <c r="T131" s="26" t="s">
        <v>45</v>
      </c>
      <c r="U131" s="26" t="s">
        <v>47</v>
      </c>
      <c r="V131" s="19">
        <f>'[1]1 квартал 2017 г'!V130+'[1]2 квартал 2017'!V130</f>
        <v>0</v>
      </c>
      <c r="W131" s="19">
        <f>'[1]1 квартал 2017 г'!W130+'[1]2 квартал 2017'!W130</f>
        <v>0</v>
      </c>
      <c r="X131" s="19" t="s">
        <v>45</v>
      </c>
      <c r="Y131" s="19" t="s">
        <v>48</v>
      </c>
      <c r="Z131" s="19">
        <f>'[1]1 квартал 2017 г'!Z130+'[1]2 квартал 2017'!Z130</f>
        <v>0</v>
      </c>
      <c r="AA131" s="19">
        <f>'[1]1 квартал 2017 г'!AA130+'[1]2 квартал 2017'!AA130</f>
        <v>0</v>
      </c>
      <c r="AB131" s="26" t="s">
        <v>45</v>
      </c>
      <c r="AC131" s="26" t="s">
        <v>46</v>
      </c>
      <c r="AD131" s="26">
        <f>'[1]1 квартал 2017 г'!AD130+'[1]2 квартал 2017'!AD130</f>
        <v>0</v>
      </c>
      <c r="AE131" s="26">
        <f>'[1]1 квартал 2017 г'!AE130+'[1]2 квартал 2017'!AE130</f>
        <v>0</v>
      </c>
      <c r="AF131" s="26" t="s">
        <v>49</v>
      </c>
      <c r="AG131" s="26" t="s">
        <v>44</v>
      </c>
      <c r="AH131" s="26">
        <f>'[1]1 квартал 2017 г'!AH130+'[1]2 квартал 2017'!AH130</f>
        <v>0</v>
      </c>
      <c r="AI131" s="26">
        <f>'[1]1 квартал 2017 г'!AI130+'[1]2 квартал 2017'!AI130</f>
        <v>0</v>
      </c>
      <c r="AJ131" s="26" t="s">
        <v>50</v>
      </c>
      <c r="AK131" s="26" t="s">
        <v>51</v>
      </c>
      <c r="AL131" s="26">
        <f>'[1]1 квартал 2017 г'!AL130+'[1]2 квартал 2017'!AL130</f>
        <v>0</v>
      </c>
      <c r="AM131" s="28">
        <f>'[1]1 квартал 2017 г'!AM130+'[1]2 квартал 2017'!AM130</f>
        <v>0</v>
      </c>
      <c r="AN131" s="26" t="s">
        <v>52</v>
      </c>
      <c r="AO131" s="26" t="s">
        <v>53</v>
      </c>
      <c r="AP131" s="26">
        <f>'[1]1 квартал 2017 г'!AP130+'[1]2 квартал 2017'!AP130</f>
        <v>0</v>
      </c>
      <c r="AQ131" s="26">
        <f>'[1]1 квартал 2017 г'!AQ130+'[1]2 квартал 2017'!AQ130</f>
        <v>0</v>
      </c>
      <c r="AR131" s="26" t="s">
        <v>54</v>
      </c>
      <c r="AS131" s="26" t="s">
        <v>55</v>
      </c>
      <c r="AT131" s="26">
        <f>'[1]1 квартал 2017 г'!AT130+'[1]2 квартал 2017'!AT130</f>
        <v>0</v>
      </c>
      <c r="AU131" s="26">
        <f>'[1]1 квартал 2017 г'!AU130+'[1]2 квартал 2017'!AU130</f>
        <v>0</v>
      </c>
      <c r="AV131" s="19"/>
      <c r="AW131" s="19"/>
      <c r="AX131" s="26">
        <f>'[1]1 квартал 2017 г'!AX130+'[1]2 квартал 2017'!AX130</f>
        <v>0</v>
      </c>
      <c r="AY131" s="26">
        <f>'[1]1 квартал 2017 г'!AY130+'[1]2 квартал 2017'!AY130</f>
        <v>0</v>
      </c>
      <c r="AZ131" s="26" t="s">
        <v>56</v>
      </c>
      <c r="BA131" s="26" t="s">
        <v>53</v>
      </c>
      <c r="BB131" s="26">
        <f>'[1]1 квартал 2017 г'!BB130+'[1]2 квартал 2017'!BB130</f>
        <v>0</v>
      </c>
      <c r="BC131" s="26">
        <f>'[1]1 квартал 2017 г'!BC130+'[1]2 квартал 2017'!BC130</f>
        <v>0</v>
      </c>
      <c r="BD131" s="26" t="s">
        <v>56</v>
      </c>
      <c r="BE131" s="26" t="s">
        <v>48</v>
      </c>
      <c r="BF131" s="26">
        <f>'[1]1 квартал 2017 г'!BF130+'[1]2 квартал 2017'!BF130</f>
        <v>0</v>
      </c>
      <c r="BG131" s="26">
        <f>'[1]1 квартал 2017 г'!BG130+'[1]2 квартал 2017'!BG130</f>
        <v>0</v>
      </c>
      <c r="BH131" s="26" t="s">
        <v>56</v>
      </c>
      <c r="BI131" s="26" t="s">
        <v>53</v>
      </c>
      <c r="BJ131" s="26">
        <f>'[1]1 квартал 2017 г'!BJ130+'[1]2 квартал 2017'!BJ130</f>
        <v>0</v>
      </c>
      <c r="BK131" s="28">
        <f>'[1]1 квартал 2017 г'!BK130+'[1]2 квартал 2017'!BK130</f>
        <v>0</v>
      </c>
      <c r="BL131" s="26" t="s">
        <v>57</v>
      </c>
      <c r="BM131" s="26" t="s">
        <v>58</v>
      </c>
      <c r="BN131" s="26">
        <f>'[1]1 квартал 2017 г'!BN130+'[1]2 квартал 2017'!BN130</f>
        <v>0</v>
      </c>
      <c r="BO131" s="26">
        <f>'[1]1 квартал 2017 г'!BO130+'[1]2 квартал 2017'!BO130</f>
        <v>0</v>
      </c>
      <c r="BP131" s="26" t="s">
        <v>59</v>
      </c>
      <c r="BQ131" s="26" t="s">
        <v>58</v>
      </c>
      <c r="BR131" s="26">
        <f>'[1]1 квартал 2017 г'!BR130+'[1]2 квартал 2017'!BR130</f>
        <v>0</v>
      </c>
      <c r="BS131" s="26">
        <f>'[1]1 квартал 2017 г'!BS130+'[1]2 квартал 2017'!BS130</f>
        <v>0</v>
      </c>
      <c r="BT131" s="26" t="s">
        <v>60</v>
      </c>
      <c r="BU131" s="26" t="s">
        <v>61</v>
      </c>
      <c r="BV131" s="26">
        <f>'[1]1 квартал 2017 г'!BV130+'[1]2 квартал 2017'!BV130</f>
        <v>0</v>
      </c>
      <c r="BW131" s="26">
        <f>'[1]1 квартал 2017 г'!BW130+'[1]2 квартал 2017'!BW130</f>
        <v>0</v>
      </c>
      <c r="BX131" s="26" t="s">
        <v>60</v>
      </c>
      <c r="BY131" s="26" t="s">
        <v>55</v>
      </c>
      <c r="BZ131" s="26">
        <f>'[1]1 квартал 2017 г'!BZ130+'[1]2 квартал 2017'!BZ130</f>
        <v>0</v>
      </c>
      <c r="CA131" s="26">
        <f>'[1]1 квартал 2017 г'!CA130+'[1]2 квартал 2017'!CA130</f>
        <v>0</v>
      </c>
      <c r="CB131" s="26" t="s">
        <v>60</v>
      </c>
      <c r="CC131" s="26" t="s">
        <v>62</v>
      </c>
      <c r="CD131" s="26">
        <f>'[1]1 квартал 2017 г'!CD130+'[1]2 квартал 2017'!CD130</f>
        <v>0</v>
      </c>
      <c r="CE131" s="26">
        <f>'[1]1 квартал 2017 г'!CE130+'[1]2 квартал 2017'!CE130</f>
        <v>0</v>
      </c>
      <c r="CF131" s="26" t="s">
        <v>60</v>
      </c>
      <c r="CG131" s="26" t="s">
        <v>62</v>
      </c>
      <c r="CH131" s="26">
        <f>'[1]1 квартал 2017 г'!CH130+'[1]2 квартал 2017'!CH130</f>
        <v>0</v>
      </c>
      <c r="CI131" s="26">
        <f>'[1]1 квартал 2017 г'!CI130+'[1]2 квартал 2017'!CI130</f>
        <v>0</v>
      </c>
      <c r="CJ131" s="26" t="s">
        <v>60</v>
      </c>
      <c r="CK131" s="26" t="s">
        <v>53</v>
      </c>
      <c r="CL131" s="26">
        <f>'[1]1 квартал 2017 г'!CL130+'[1]2 квартал 2017'!CL130</f>
        <v>0</v>
      </c>
      <c r="CM131" s="26">
        <f>'[1]1 квартал 2017 г'!CM130+'[1]2 квартал 2017'!CM130</f>
        <v>0</v>
      </c>
      <c r="CN131" s="26" t="s">
        <v>63</v>
      </c>
      <c r="CO131" s="26" t="s">
        <v>53</v>
      </c>
      <c r="CP131" s="26">
        <f>'[1]1 квартал 2017 г'!CP130+'[1]2 квартал 2017'!CP130</f>
        <v>0</v>
      </c>
      <c r="CQ131" s="26">
        <f>'[1]1 квартал 2017 г'!CQ130+'[1]2 квартал 2017'!CQ130</f>
        <v>0</v>
      </c>
      <c r="CR131" s="26" t="s">
        <v>64</v>
      </c>
      <c r="CS131" s="26" t="s">
        <v>65</v>
      </c>
      <c r="CT131" s="26">
        <f>'[1]1 квартал 2017 г'!CT130+'[1]2 квартал 2017'!CT130</f>
        <v>0</v>
      </c>
      <c r="CU131" s="26">
        <f>'[1]1 квартал 2017 г'!CU130+'[1]2 квартал 2017'!CU130</f>
        <v>0</v>
      </c>
      <c r="CV131" s="26" t="s">
        <v>64</v>
      </c>
      <c r="CW131" s="26" t="s">
        <v>53</v>
      </c>
      <c r="CX131" s="26">
        <f>'[1]1 квартал 2017 г'!CX130+'[1]2 квартал 2017'!CX130</f>
        <v>1</v>
      </c>
      <c r="CY131" s="26">
        <f>'[1]1 квартал 2017 г'!CY130+'[1]2 квартал 2017'!CY130</f>
        <v>0.96799999999999997</v>
      </c>
      <c r="CZ131" s="26" t="s">
        <v>64</v>
      </c>
      <c r="DA131" s="26" t="s">
        <v>53</v>
      </c>
      <c r="DB131" s="26">
        <f>'[1]1 квартал 2017 г'!DB130+'[1]2 квартал 2017'!DB130</f>
        <v>0</v>
      </c>
      <c r="DC131" s="26">
        <f>'[1]1 квартал 2017 г'!DC130+'[1]2 квартал 2017'!DC130</f>
        <v>0</v>
      </c>
      <c r="DD131" s="26" t="s">
        <v>66</v>
      </c>
      <c r="DE131" s="26" t="s">
        <v>67</v>
      </c>
      <c r="DF131" s="26">
        <f>'[1]1 квартал 2017 г'!DF130+'[1]2 квартал 2017'!DF130</f>
        <v>0</v>
      </c>
      <c r="DG131" s="26">
        <f>'[1]1 квартал 2017 г'!DG130+'[1]2 квартал 2017'!DG130</f>
        <v>0</v>
      </c>
      <c r="DH131" s="26" t="s">
        <v>68</v>
      </c>
      <c r="DI131" s="26" t="s">
        <v>69</v>
      </c>
      <c r="DJ131" s="26">
        <f>'[1]1 квартал 2017 г'!DJ130+'[1]2 квартал 2017'!DJ130</f>
        <v>0</v>
      </c>
      <c r="DK131" s="26">
        <f>'[1]1 квартал 2017 г'!DK130+'[1]2 квартал 2017'!DK130</f>
        <v>0</v>
      </c>
      <c r="DL131" s="26" t="s">
        <v>70</v>
      </c>
      <c r="DM131" s="28">
        <f>'[1]1 квартал 2017 г'!DM130+'[1]2 квартал 2017'!DM130</f>
        <v>2.2770000000000001</v>
      </c>
      <c r="DO131"/>
    </row>
    <row r="132" spans="1:119" s="31" customFormat="1" ht="15.75" x14ac:dyDescent="0.25">
      <c r="A132" s="19">
        <v>130</v>
      </c>
      <c r="B132" s="19">
        <v>1</v>
      </c>
      <c r="C132" s="20" t="s">
        <v>200</v>
      </c>
      <c r="D132" s="21" t="s">
        <v>42</v>
      </c>
      <c r="E132" s="30">
        <v>-97.637130000000013</v>
      </c>
      <c r="F132" s="23">
        <v>233.18172000000001</v>
      </c>
      <c r="G132" s="23">
        <v>50.394530000000003</v>
      </c>
      <c r="H132" s="23">
        <f t="shared" si="8"/>
        <v>283.57625000000002</v>
      </c>
      <c r="I132" s="24">
        <f t="shared" si="9"/>
        <v>185.93912</v>
      </c>
      <c r="J132" s="25">
        <f t="shared" si="10"/>
        <v>58.911000000000001</v>
      </c>
      <c r="K132" s="25">
        <f t="shared" si="11"/>
        <v>127.02812</v>
      </c>
      <c r="L132" s="26" t="s">
        <v>43</v>
      </c>
      <c r="M132" s="26" t="s">
        <v>44</v>
      </c>
      <c r="N132" s="26">
        <f>'[1]1 квартал 2017 г'!N131+'[1]2 квартал 2017'!N131</f>
        <v>0</v>
      </c>
      <c r="O132" s="27">
        <f>'[1]1 квартал 2017 г'!O131+'[1]2 квартал 2017'!O131</f>
        <v>0</v>
      </c>
      <c r="P132" s="26" t="s">
        <v>45</v>
      </c>
      <c r="Q132" s="26" t="s">
        <v>46</v>
      </c>
      <c r="R132" s="26">
        <f>'[1]1 квартал 2017 г'!R131+'[1]2 квартал 2017'!R131</f>
        <v>0</v>
      </c>
      <c r="S132" s="26">
        <f>'[1]1 квартал 2017 г'!S131+'[1]2 квартал 2017'!S131</f>
        <v>0</v>
      </c>
      <c r="T132" s="26" t="s">
        <v>45</v>
      </c>
      <c r="U132" s="26" t="s">
        <v>47</v>
      </c>
      <c r="V132" s="19">
        <f>'[1]1 квартал 2017 г'!V131+'[1]2 квартал 2017'!V131</f>
        <v>0</v>
      </c>
      <c r="W132" s="19">
        <f>'[1]1 квартал 2017 г'!W131+'[1]2 квартал 2017'!W131</f>
        <v>0</v>
      </c>
      <c r="X132" s="19" t="s">
        <v>45</v>
      </c>
      <c r="Y132" s="19" t="s">
        <v>48</v>
      </c>
      <c r="Z132" s="19">
        <f>'[1]1 квартал 2017 г'!Z131+'[1]2 квартал 2017'!Z131</f>
        <v>0</v>
      </c>
      <c r="AA132" s="19">
        <f>'[1]1 квартал 2017 г'!AA131+'[1]2 квартал 2017'!AA131</f>
        <v>0</v>
      </c>
      <c r="AB132" s="26" t="s">
        <v>45</v>
      </c>
      <c r="AC132" s="26" t="s">
        <v>46</v>
      </c>
      <c r="AD132" s="26">
        <f>'[1]1 квартал 2017 г'!AD131+'[1]2 квартал 2017'!AD131</f>
        <v>6</v>
      </c>
      <c r="AE132" s="26">
        <f>'[1]1 квартал 2017 г'!AE131+'[1]2 квартал 2017'!AE131</f>
        <v>12.961</v>
      </c>
      <c r="AF132" s="26" t="s">
        <v>49</v>
      </c>
      <c r="AG132" s="26" t="s">
        <v>44</v>
      </c>
      <c r="AH132" s="26">
        <f>'[1]1 квартал 2017 г'!AH131+'[1]2 квартал 2017'!AH131</f>
        <v>0</v>
      </c>
      <c r="AI132" s="26">
        <f>'[1]1 квартал 2017 г'!AI131+'[1]2 квартал 2017'!AI131</f>
        <v>0</v>
      </c>
      <c r="AJ132" s="26" t="s">
        <v>50</v>
      </c>
      <c r="AK132" s="26" t="s">
        <v>51</v>
      </c>
      <c r="AL132" s="26">
        <f>'[1]1 квартал 2017 г'!AL131+'[1]2 квартал 2017'!AL131</f>
        <v>0</v>
      </c>
      <c r="AM132" s="28">
        <f>'[1]1 квартал 2017 г'!AM131+'[1]2 квартал 2017'!AM131</f>
        <v>0</v>
      </c>
      <c r="AN132" s="26" t="s">
        <v>52</v>
      </c>
      <c r="AO132" s="26" t="s">
        <v>53</v>
      </c>
      <c r="AP132" s="26">
        <f>'[1]1 квартал 2017 г'!AP131+'[1]2 квартал 2017'!AP131</f>
        <v>7</v>
      </c>
      <c r="AQ132" s="26">
        <f>'[1]1 квартал 2017 г'!AQ131+'[1]2 квартал 2017'!AQ131</f>
        <v>5.0439999999999996</v>
      </c>
      <c r="AR132" s="26" t="s">
        <v>54</v>
      </c>
      <c r="AS132" s="26" t="s">
        <v>55</v>
      </c>
      <c r="AT132" s="26">
        <f>'[1]1 квартал 2017 г'!AT131+'[1]2 квартал 2017'!AT131</f>
        <v>0</v>
      </c>
      <c r="AU132" s="26">
        <f>'[1]1 квартал 2017 г'!AU131+'[1]2 квартал 2017'!AU131</f>
        <v>0</v>
      </c>
      <c r="AV132" s="19"/>
      <c r="AW132" s="19"/>
      <c r="AX132" s="26">
        <f>'[1]1 квартал 2017 г'!AX131+'[1]2 квартал 2017'!AX131</f>
        <v>0</v>
      </c>
      <c r="AY132" s="26">
        <f>'[1]1 квартал 2017 г'!AY131+'[1]2 квартал 2017'!AY131</f>
        <v>0</v>
      </c>
      <c r="AZ132" s="26" t="s">
        <v>56</v>
      </c>
      <c r="BA132" s="26" t="s">
        <v>53</v>
      </c>
      <c r="BB132" s="26">
        <f>'[1]1 квартал 2017 г'!BB131+'[1]2 квартал 2017'!BB131</f>
        <v>0</v>
      </c>
      <c r="BC132" s="26">
        <f>'[1]1 квартал 2017 г'!BC131+'[1]2 квартал 2017'!BC131</f>
        <v>0</v>
      </c>
      <c r="BD132" s="26" t="s">
        <v>56</v>
      </c>
      <c r="BE132" s="26" t="s">
        <v>48</v>
      </c>
      <c r="BF132" s="26">
        <f>'[1]1 квартал 2017 г'!BF131+'[1]2 квартал 2017'!BF131</f>
        <v>0</v>
      </c>
      <c r="BG132" s="26">
        <f>'[1]1 квартал 2017 г'!BG131+'[1]2 квартал 2017'!BG131</f>
        <v>0</v>
      </c>
      <c r="BH132" s="26" t="s">
        <v>56</v>
      </c>
      <c r="BI132" s="26" t="s">
        <v>53</v>
      </c>
      <c r="BJ132" s="26">
        <f>'[1]1 квартал 2017 г'!BJ131+'[1]2 квартал 2017'!BJ131</f>
        <v>0</v>
      </c>
      <c r="BK132" s="28">
        <f>'[1]1 квартал 2017 г'!BK131+'[1]2 квартал 2017'!BK131</f>
        <v>0</v>
      </c>
      <c r="BL132" s="26" t="s">
        <v>57</v>
      </c>
      <c r="BM132" s="26" t="s">
        <v>58</v>
      </c>
      <c r="BN132" s="26">
        <f>'[1]1 квартал 2017 г'!BN131+'[1]2 квартал 2017'!BN131</f>
        <v>2E-3</v>
      </c>
      <c r="BO132" s="26">
        <f>'[1]1 квартал 2017 г'!BO131+'[1]2 квартал 2017'!BO131</f>
        <v>1.0760000000000001</v>
      </c>
      <c r="BP132" s="26" t="s">
        <v>59</v>
      </c>
      <c r="BQ132" s="26" t="s">
        <v>58</v>
      </c>
      <c r="BR132" s="26">
        <f>'[1]1 квартал 2017 г'!BR131+'[1]2 квартал 2017'!BR131</f>
        <v>0</v>
      </c>
      <c r="BS132" s="26">
        <f>'[1]1 квартал 2017 г'!BS131+'[1]2 квартал 2017'!BS131</f>
        <v>0</v>
      </c>
      <c r="BT132" s="26" t="s">
        <v>60</v>
      </c>
      <c r="BU132" s="26" t="s">
        <v>61</v>
      </c>
      <c r="BV132" s="26">
        <f>'[1]1 квартал 2017 г'!BV131+'[1]2 квартал 2017'!BV131</f>
        <v>0</v>
      </c>
      <c r="BW132" s="26">
        <f>'[1]1 квартал 2017 г'!BW131+'[1]2 квартал 2017'!BW131</f>
        <v>0</v>
      </c>
      <c r="BX132" s="26" t="s">
        <v>60</v>
      </c>
      <c r="BY132" s="26" t="s">
        <v>55</v>
      </c>
      <c r="BZ132" s="26">
        <f>'[1]1 квартал 2017 г'!BZ131+'[1]2 квартал 2017'!BZ131</f>
        <v>0</v>
      </c>
      <c r="CA132" s="26">
        <f>'[1]1 квартал 2017 г'!CA131+'[1]2 квартал 2017'!CA131</f>
        <v>0</v>
      </c>
      <c r="CB132" s="26" t="s">
        <v>60</v>
      </c>
      <c r="CC132" s="26" t="s">
        <v>62</v>
      </c>
      <c r="CD132" s="26">
        <f>'[1]1 квартал 2017 г'!CD131+'[1]2 квартал 2017'!CD131</f>
        <v>0</v>
      </c>
      <c r="CE132" s="26">
        <f>'[1]1 квартал 2017 г'!CE131+'[1]2 квартал 2017'!CE131</f>
        <v>0</v>
      </c>
      <c r="CF132" s="26" t="s">
        <v>60</v>
      </c>
      <c r="CG132" s="26" t="s">
        <v>62</v>
      </c>
      <c r="CH132" s="26">
        <f>'[1]1 квартал 2017 г'!CH131+'[1]2 квартал 2017'!CH131</f>
        <v>2.3E-2</v>
      </c>
      <c r="CI132" s="26">
        <f>'[1]1 квартал 2017 г'!CI131+'[1]2 квартал 2017'!CI131</f>
        <v>11.387</v>
      </c>
      <c r="CJ132" s="26" t="s">
        <v>60</v>
      </c>
      <c r="CK132" s="26" t="s">
        <v>53</v>
      </c>
      <c r="CL132" s="26">
        <f>'[1]1 квартал 2017 г'!CL131+'[1]2 квартал 2017'!CL131</f>
        <v>0</v>
      </c>
      <c r="CM132" s="26">
        <f>'[1]1 квартал 2017 г'!CM131+'[1]2 квартал 2017'!CM131</f>
        <v>0</v>
      </c>
      <c r="CN132" s="26" t="s">
        <v>63</v>
      </c>
      <c r="CO132" s="26" t="s">
        <v>53</v>
      </c>
      <c r="CP132" s="26">
        <f>'[1]1 квартал 2017 г'!CP131+'[1]2 квартал 2017'!CP131</f>
        <v>1</v>
      </c>
      <c r="CQ132" s="26">
        <f>'[1]1 квартал 2017 г'!CQ131+'[1]2 квартал 2017'!CQ131</f>
        <v>0.66900000000000004</v>
      </c>
      <c r="CR132" s="26" t="s">
        <v>64</v>
      </c>
      <c r="CS132" s="26" t="s">
        <v>65</v>
      </c>
      <c r="CT132" s="26">
        <f>'[1]1 квартал 2017 г'!CT131+'[1]2 квартал 2017'!CT131</f>
        <v>0</v>
      </c>
      <c r="CU132" s="26">
        <f>'[1]1 квартал 2017 г'!CU131+'[1]2 квартал 2017'!CU131</f>
        <v>0</v>
      </c>
      <c r="CV132" s="26" t="s">
        <v>64</v>
      </c>
      <c r="CW132" s="26" t="s">
        <v>53</v>
      </c>
      <c r="CX132" s="26">
        <f>'[1]1 квартал 2017 г'!CX131+'[1]2 квартал 2017'!CX131</f>
        <v>2</v>
      </c>
      <c r="CY132" s="26">
        <f>'[1]1 квартал 2017 г'!CY131+'[1]2 квартал 2017'!CY131</f>
        <v>2.2599999999999998</v>
      </c>
      <c r="CZ132" s="26" t="s">
        <v>64</v>
      </c>
      <c r="DA132" s="26" t="s">
        <v>53</v>
      </c>
      <c r="DB132" s="26">
        <f>'[1]1 квартал 2017 г'!DB131+'[1]2 квартал 2017'!DB131</f>
        <v>0</v>
      </c>
      <c r="DC132" s="26">
        <f>'[1]1 квартал 2017 г'!DC131+'[1]2 квартал 2017'!DC131</f>
        <v>0</v>
      </c>
      <c r="DD132" s="26" t="s">
        <v>66</v>
      </c>
      <c r="DE132" s="26" t="s">
        <v>67</v>
      </c>
      <c r="DF132" s="26">
        <f>'[1]1 квартал 2017 г'!DF131+'[1]2 квартал 2017'!DF131</f>
        <v>0</v>
      </c>
      <c r="DG132" s="26">
        <f>'[1]1 квартал 2017 г'!DG131+'[1]2 квартал 2017'!DG131</f>
        <v>0</v>
      </c>
      <c r="DH132" s="26" t="s">
        <v>68</v>
      </c>
      <c r="DI132" s="26" t="s">
        <v>69</v>
      </c>
      <c r="DJ132" s="26">
        <f>'[1]1 квартал 2017 г'!DJ131+'[1]2 квартал 2017'!DJ131</f>
        <v>0</v>
      </c>
      <c r="DK132" s="26">
        <f>'[1]1 квартал 2017 г'!DK131+'[1]2 квартал 2017'!DK131</f>
        <v>0</v>
      </c>
      <c r="DL132" s="26" t="s">
        <v>70</v>
      </c>
      <c r="DM132" s="28">
        <f>'[1]1 квартал 2017 г'!DM131+'[1]2 квартал 2017'!DM131</f>
        <v>25.514000000000003</v>
      </c>
      <c r="DO132"/>
    </row>
    <row r="133" spans="1:119" customFormat="1" ht="15.75" x14ac:dyDescent="0.25">
      <c r="A133" s="19">
        <v>131</v>
      </c>
      <c r="B133" s="19">
        <v>1</v>
      </c>
      <c r="C133" s="20" t="s">
        <v>201</v>
      </c>
      <c r="D133" s="21" t="s">
        <v>42</v>
      </c>
      <c r="E133" s="30">
        <v>36.198780000000028</v>
      </c>
      <c r="F133" s="23">
        <v>196.65</v>
      </c>
      <c r="G133" s="23">
        <v>46.92557</v>
      </c>
      <c r="H133" s="23">
        <f t="shared" si="8"/>
        <v>243.57557</v>
      </c>
      <c r="I133" s="24">
        <f t="shared" si="9"/>
        <v>279.77435000000003</v>
      </c>
      <c r="J133" s="25">
        <f t="shared" si="10"/>
        <v>1436.4580000000001</v>
      </c>
      <c r="K133" s="25">
        <f t="shared" si="11"/>
        <v>-1156.6836499999999</v>
      </c>
      <c r="L133" s="26" t="s">
        <v>43</v>
      </c>
      <c r="M133" s="26" t="s">
        <v>44</v>
      </c>
      <c r="N133" s="26">
        <f>'[1]1 квартал 2017 г'!N132+'[1]2 квартал 2017'!N132</f>
        <v>0</v>
      </c>
      <c r="O133" s="27">
        <f>'[1]1 квартал 2017 г'!O132+'[1]2 квартал 2017'!O132</f>
        <v>0</v>
      </c>
      <c r="P133" s="26" t="s">
        <v>45</v>
      </c>
      <c r="Q133" s="26" t="s">
        <v>46</v>
      </c>
      <c r="R133" s="26">
        <f>'[1]1 квартал 2017 г'!R132+'[1]2 квартал 2017'!R132</f>
        <v>0</v>
      </c>
      <c r="S133" s="26">
        <f>'[1]1 квартал 2017 г'!S132+'[1]2 квартал 2017'!S132</f>
        <v>0</v>
      </c>
      <c r="T133" s="26" t="s">
        <v>45</v>
      </c>
      <c r="U133" s="26" t="s">
        <v>47</v>
      </c>
      <c r="V133" s="19">
        <f>'[1]1 квартал 2017 г'!V132+'[1]2 квартал 2017'!V132</f>
        <v>0</v>
      </c>
      <c r="W133" s="19">
        <f>'[1]1 квартал 2017 г'!W132+'[1]2 квартал 2017'!W132</f>
        <v>0</v>
      </c>
      <c r="X133" s="19" t="s">
        <v>45</v>
      </c>
      <c r="Y133" s="19" t="s">
        <v>48</v>
      </c>
      <c r="Z133" s="19">
        <f>'[1]1 квартал 2017 г'!Z132+'[1]2 квартал 2017'!Z132</f>
        <v>0</v>
      </c>
      <c r="AA133" s="19">
        <f>'[1]1 квартал 2017 г'!AA132+'[1]2 квартал 2017'!AA132</f>
        <v>0</v>
      </c>
      <c r="AB133" s="26" t="s">
        <v>45</v>
      </c>
      <c r="AC133" s="26" t="s">
        <v>46</v>
      </c>
      <c r="AD133" s="26">
        <f>'[1]1 квартал 2017 г'!AD132+'[1]2 квартал 2017'!AD132</f>
        <v>0</v>
      </c>
      <c r="AE133" s="26">
        <f>'[1]1 квартал 2017 г'!AE132+'[1]2 квартал 2017'!AE132</f>
        <v>0</v>
      </c>
      <c r="AF133" s="26" t="s">
        <v>49</v>
      </c>
      <c r="AG133" s="26" t="s">
        <v>44</v>
      </c>
      <c r="AH133" s="26">
        <f>'[1]1 квартал 2017 г'!AH132+'[1]2 квартал 2017'!AH132</f>
        <v>0</v>
      </c>
      <c r="AI133" s="26">
        <f>'[1]1 квартал 2017 г'!AI132+'[1]2 квартал 2017'!AI132</f>
        <v>0</v>
      </c>
      <c r="AJ133" s="26" t="s">
        <v>50</v>
      </c>
      <c r="AK133" s="26" t="s">
        <v>51</v>
      </c>
      <c r="AL133" s="26">
        <f>'[1]1 квартал 2017 г'!AL132+'[1]2 квартал 2017'!AL132</f>
        <v>0.26600000000000001</v>
      </c>
      <c r="AM133" s="28">
        <f>'[1]1 квартал 2017 г'!AM132+'[1]2 квартал 2017'!AM132</f>
        <v>1428.5729999999999</v>
      </c>
      <c r="AN133" s="26" t="s">
        <v>52</v>
      </c>
      <c r="AO133" s="26" t="s">
        <v>53</v>
      </c>
      <c r="AP133" s="26">
        <f>'[1]1 квартал 2017 г'!AP132+'[1]2 квартал 2017'!AP132</f>
        <v>11</v>
      </c>
      <c r="AQ133" s="26">
        <f>'[1]1 квартал 2017 г'!AQ132+'[1]2 квартал 2017'!AQ132</f>
        <v>7.7070000000000007</v>
      </c>
      <c r="AR133" s="26" t="s">
        <v>54</v>
      </c>
      <c r="AS133" s="26" t="s">
        <v>55</v>
      </c>
      <c r="AT133" s="26">
        <f>'[1]1 квартал 2017 г'!AT132+'[1]2 квартал 2017'!AT132</f>
        <v>0</v>
      </c>
      <c r="AU133" s="26">
        <f>'[1]1 квартал 2017 г'!AU132+'[1]2 квартал 2017'!AU132</f>
        <v>0</v>
      </c>
      <c r="AV133" s="19"/>
      <c r="AW133" s="19"/>
      <c r="AX133" s="26">
        <f>'[1]1 квартал 2017 г'!AX132+'[1]2 квартал 2017'!AX132</f>
        <v>0</v>
      </c>
      <c r="AY133" s="26">
        <f>'[1]1 квартал 2017 г'!AY132+'[1]2 квартал 2017'!AY132</f>
        <v>0</v>
      </c>
      <c r="AZ133" s="26" t="s">
        <v>56</v>
      </c>
      <c r="BA133" s="26" t="s">
        <v>53</v>
      </c>
      <c r="BB133" s="26">
        <f>'[1]1 квартал 2017 г'!BB132+'[1]2 квартал 2017'!BB132</f>
        <v>0</v>
      </c>
      <c r="BC133" s="26">
        <f>'[1]1 квартал 2017 г'!BC132+'[1]2 квартал 2017'!BC132</f>
        <v>0</v>
      </c>
      <c r="BD133" s="26" t="s">
        <v>56</v>
      </c>
      <c r="BE133" s="26" t="s">
        <v>48</v>
      </c>
      <c r="BF133" s="26">
        <f>'[1]1 квартал 2017 г'!BF132+'[1]2 квартал 2017'!BF132</f>
        <v>0</v>
      </c>
      <c r="BG133" s="26">
        <f>'[1]1 квартал 2017 г'!BG132+'[1]2 квартал 2017'!BG132</f>
        <v>0</v>
      </c>
      <c r="BH133" s="26" t="s">
        <v>56</v>
      </c>
      <c r="BI133" s="26" t="s">
        <v>53</v>
      </c>
      <c r="BJ133" s="26">
        <f>'[1]1 квартал 2017 г'!BJ132+'[1]2 квартал 2017'!BJ132</f>
        <v>0</v>
      </c>
      <c r="BK133" s="28">
        <f>'[1]1 квартал 2017 г'!BK132+'[1]2 квартал 2017'!BK132</f>
        <v>0</v>
      </c>
      <c r="BL133" s="26" t="s">
        <v>57</v>
      </c>
      <c r="BM133" s="26" t="s">
        <v>58</v>
      </c>
      <c r="BN133" s="26">
        <f>'[1]1 квартал 2017 г'!BN132+'[1]2 квартал 2017'!BN132</f>
        <v>0</v>
      </c>
      <c r="BO133" s="26">
        <f>'[1]1 квартал 2017 г'!BO132+'[1]2 квартал 2017'!BO132</f>
        <v>0</v>
      </c>
      <c r="BP133" s="26" t="s">
        <v>59</v>
      </c>
      <c r="BQ133" s="26" t="s">
        <v>58</v>
      </c>
      <c r="BR133" s="26">
        <f>'[1]1 квартал 2017 г'!BR132+'[1]2 квартал 2017'!BR132</f>
        <v>0</v>
      </c>
      <c r="BS133" s="26">
        <f>'[1]1 квартал 2017 г'!BS132+'[1]2 квартал 2017'!BS132</f>
        <v>0</v>
      </c>
      <c r="BT133" s="26" t="s">
        <v>60</v>
      </c>
      <c r="BU133" s="26" t="s">
        <v>61</v>
      </c>
      <c r="BV133" s="26">
        <f>'[1]1 квартал 2017 г'!BV132+'[1]2 квартал 2017'!BV132</f>
        <v>0</v>
      </c>
      <c r="BW133" s="26">
        <f>'[1]1 квартал 2017 г'!BW132+'[1]2 квартал 2017'!BW132</f>
        <v>0</v>
      </c>
      <c r="BX133" s="26" t="s">
        <v>60</v>
      </c>
      <c r="BY133" s="26" t="s">
        <v>55</v>
      </c>
      <c r="BZ133" s="26">
        <f>'[1]1 квартал 2017 г'!BZ132+'[1]2 квартал 2017'!BZ132</f>
        <v>0</v>
      </c>
      <c r="CA133" s="26">
        <f>'[1]1 квартал 2017 г'!CA132+'[1]2 квартал 2017'!CA132</f>
        <v>0</v>
      </c>
      <c r="CB133" s="26" t="s">
        <v>60</v>
      </c>
      <c r="CC133" s="26" t="s">
        <v>62</v>
      </c>
      <c r="CD133" s="26">
        <f>'[1]1 квартал 2017 г'!CD132+'[1]2 квартал 2017'!CD132</f>
        <v>0</v>
      </c>
      <c r="CE133" s="26">
        <f>'[1]1 квартал 2017 г'!CE132+'[1]2 квартал 2017'!CE132</f>
        <v>0</v>
      </c>
      <c r="CF133" s="26" t="s">
        <v>60</v>
      </c>
      <c r="CG133" s="26" t="s">
        <v>62</v>
      </c>
      <c r="CH133" s="26">
        <f>'[1]1 квартал 2017 г'!CH132+'[1]2 квартал 2017'!CH132</f>
        <v>0</v>
      </c>
      <c r="CI133" s="26">
        <f>'[1]1 квартал 2017 г'!CI132+'[1]2 квартал 2017'!CI132</f>
        <v>0</v>
      </c>
      <c r="CJ133" s="26" t="s">
        <v>60</v>
      </c>
      <c r="CK133" s="26" t="s">
        <v>53</v>
      </c>
      <c r="CL133" s="26">
        <f>'[1]1 квартал 2017 г'!CL132+'[1]2 квартал 2017'!CL132</f>
        <v>0</v>
      </c>
      <c r="CM133" s="26">
        <f>'[1]1 квартал 2017 г'!CM132+'[1]2 квартал 2017'!CM132</f>
        <v>0</v>
      </c>
      <c r="CN133" s="26" t="s">
        <v>63</v>
      </c>
      <c r="CO133" s="26" t="s">
        <v>53</v>
      </c>
      <c r="CP133" s="26">
        <f>'[1]1 квартал 2017 г'!CP132+'[1]2 квартал 2017'!CP132</f>
        <v>0</v>
      </c>
      <c r="CQ133" s="26">
        <f>'[1]1 квартал 2017 г'!CQ132+'[1]2 квартал 2017'!CQ132</f>
        <v>0</v>
      </c>
      <c r="CR133" s="26" t="s">
        <v>64</v>
      </c>
      <c r="CS133" s="26" t="s">
        <v>65</v>
      </c>
      <c r="CT133" s="26">
        <f>'[1]1 квартал 2017 г'!CT132+'[1]2 квартал 2017'!CT132</f>
        <v>0</v>
      </c>
      <c r="CU133" s="26">
        <f>'[1]1 квартал 2017 г'!CU132+'[1]2 квартал 2017'!CU132</f>
        <v>0</v>
      </c>
      <c r="CV133" s="26" t="s">
        <v>64</v>
      </c>
      <c r="CW133" s="26" t="s">
        <v>53</v>
      </c>
      <c r="CX133" s="26">
        <f>'[1]1 квартал 2017 г'!CX132+'[1]2 квартал 2017'!CX132</f>
        <v>1</v>
      </c>
      <c r="CY133" s="26">
        <f>'[1]1 квартал 2017 г'!CY132+'[1]2 квартал 2017'!CY132</f>
        <v>0.17799999999999999</v>
      </c>
      <c r="CZ133" s="26" t="s">
        <v>64</v>
      </c>
      <c r="DA133" s="26" t="s">
        <v>53</v>
      </c>
      <c r="DB133" s="26">
        <f>'[1]1 квартал 2017 г'!DB132+'[1]2 квартал 2017'!DB132</f>
        <v>0</v>
      </c>
      <c r="DC133" s="26">
        <f>'[1]1 квартал 2017 г'!DC132+'[1]2 квартал 2017'!DC132</f>
        <v>0</v>
      </c>
      <c r="DD133" s="26" t="s">
        <v>66</v>
      </c>
      <c r="DE133" s="26" t="s">
        <v>67</v>
      </c>
      <c r="DF133" s="26">
        <f>'[1]1 квартал 2017 г'!DF132+'[1]2 квартал 2017'!DF132</f>
        <v>0</v>
      </c>
      <c r="DG133" s="26">
        <f>'[1]1 квартал 2017 г'!DG132+'[1]2 квартал 2017'!DG132</f>
        <v>0</v>
      </c>
      <c r="DH133" s="26" t="s">
        <v>68</v>
      </c>
      <c r="DI133" s="26" t="s">
        <v>69</v>
      </c>
      <c r="DJ133" s="26">
        <f>'[1]1 квартал 2017 г'!DJ132+'[1]2 квартал 2017'!DJ132</f>
        <v>0</v>
      </c>
      <c r="DK133" s="26">
        <f>'[1]1 квартал 2017 г'!DK132+'[1]2 квартал 2017'!DK132</f>
        <v>0</v>
      </c>
      <c r="DL133" s="26" t="s">
        <v>70</v>
      </c>
      <c r="DM133" s="28">
        <f>'[1]1 квартал 2017 г'!DM132+'[1]2 квартал 2017'!DM132</f>
        <v>0</v>
      </c>
    </row>
    <row r="134" spans="1:119" customFormat="1" ht="15.75" x14ac:dyDescent="0.25">
      <c r="A134" s="19">
        <v>132</v>
      </c>
      <c r="B134" s="19">
        <v>1</v>
      </c>
      <c r="C134" s="20" t="s">
        <v>202</v>
      </c>
      <c r="D134" s="21" t="s">
        <v>42</v>
      </c>
      <c r="E134" s="30">
        <v>-261.85028999999997</v>
      </c>
      <c r="F134" s="23">
        <v>121.2384</v>
      </c>
      <c r="G134" s="23">
        <v>25.530149999999999</v>
      </c>
      <c r="H134" s="23">
        <f t="shared" si="8"/>
        <v>146.76855</v>
      </c>
      <c r="I134" s="24">
        <f t="shared" si="9"/>
        <v>-115.08173999999997</v>
      </c>
      <c r="J134" s="25">
        <f t="shared" si="10"/>
        <v>12.133999999999999</v>
      </c>
      <c r="K134" s="25">
        <f t="shared" si="11"/>
        <v>-127.21573999999997</v>
      </c>
      <c r="L134" s="26" t="s">
        <v>43</v>
      </c>
      <c r="M134" s="26" t="s">
        <v>44</v>
      </c>
      <c r="N134" s="26">
        <f>'[1]1 квартал 2017 г'!N133+'[1]2 квартал 2017'!N133</f>
        <v>0</v>
      </c>
      <c r="O134" s="27">
        <f>'[1]1 квартал 2017 г'!O133+'[1]2 квартал 2017'!O133</f>
        <v>0</v>
      </c>
      <c r="P134" s="26" t="s">
        <v>45</v>
      </c>
      <c r="Q134" s="26" t="s">
        <v>46</v>
      </c>
      <c r="R134" s="26">
        <f>'[1]1 квартал 2017 г'!R133+'[1]2 квартал 2017'!R133</f>
        <v>0</v>
      </c>
      <c r="S134" s="26">
        <f>'[1]1 квартал 2017 г'!S133+'[1]2 квартал 2017'!S133</f>
        <v>0</v>
      </c>
      <c r="T134" s="26" t="s">
        <v>45</v>
      </c>
      <c r="U134" s="26" t="s">
        <v>47</v>
      </c>
      <c r="V134" s="19">
        <f>'[1]1 квартал 2017 г'!V133+'[1]2 квартал 2017'!V133</f>
        <v>0</v>
      </c>
      <c r="W134" s="19">
        <f>'[1]1 квартал 2017 г'!W133+'[1]2 квартал 2017'!W133</f>
        <v>0</v>
      </c>
      <c r="X134" s="19" t="s">
        <v>45</v>
      </c>
      <c r="Y134" s="19" t="s">
        <v>48</v>
      </c>
      <c r="Z134" s="19">
        <f>'[1]1 квартал 2017 г'!Z133+'[1]2 квартал 2017'!Z133</f>
        <v>0</v>
      </c>
      <c r="AA134" s="19">
        <f>'[1]1 квартал 2017 г'!AA133+'[1]2 квартал 2017'!AA133</f>
        <v>0</v>
      </c>
      <c r="AB134" s="26" t="s">
        <v>45</v>
      </c>
      <c r="AC134" s="26" t="s">
        <v>46</v>
      </c>
      <c r="AD134" s="26">
        <f>'[1]1 квартал 2017 г'!AD133+'[1]2 квартал 2017'!AD133</f>
        <v>1</v>
      </c>
      <c r="AE134" s="26">
        <f>'[1]1 квартал 2017 г'!AE133+'[1]2 квартал 2017'!AE133</f>
        <v>1.28</v>
      </c>
      <c r="AF134" s="26" t="s">
        <v>49</v>
      </c>
      <c r="AG134" s="26" t="s">
        <v>44</v>
      </c>
      <c r="AH134" s="26">
        <f>'[1]1 квартал 2017 г'!AH133+'[1]2 квартал 2017'!AH133</f>
        <v>0</v>
      </c>
      <c r="AI134" s="26">
        <f>'[1]1 квартал 2017 г'!AI133+'[1]2 квартал 2017'!AI133</f>
        <v>0</v>
      </c>
      <c r="AJ134" s="26" t="s">
        <v>50</v>
      </c>
      <c r="AK134" s="26" t="s">
        <v>51</v>
      </c>
      <c r="AL134" s="26">
        <f>'[1]1 квартал 2017 г'!AL133+'[1]2 квартал 2017'!AL133</f>
        <v>0</v>
      </c>
      <c r="AM134" s="28">
        <f>'[1]1 квартал 2017 г'!AM133+'[1]2 квартал 2017'!AM133</f>
        <v>0</v>
      </c>
      <c r="AN134" s="26" t="s">
        <v>52</v>
      </c>
      <c r="AO134" s="26" t="s">
        <v>53</v>
      </c>
      <c r="AP134" s="26">
        <f>'[1]1 квартал 2017 г'!AP133+'[1]2 квартал 2017'!AP133</f>
        <v>10</v>
      </c>
      <c r="AQ134" s="26">
        <f>'[1]1 квартал 2017 г'!AQ133+'[1]2 квартал 2017'!AQ133</f>
        <v>9.2509999999999994</v>
      </c>
      <c r="AR134" s="26" t="s">
        <v>54</v>
      </c>
      <c r="AS134" s="26" t="s">
        <v>55</v>
      </c>
      <c r="AT134" s="26">
        <f>'[1]1 квартал 2017 г'!AT133+'[1]2 квартал 2017'!AT133</f>
        <v>0</v>
      </c>
      <c r="AU134" s="26">
        <f>'[1]1 квартал 2017 г'!AU133+'[1]2 квартал 2017'!AU133</f>
        <v>0</v>
      </c>
      <c r="AV134" s="19"/>
      <c r="AW134" s="19"/>
      <c r="AX134" s="26">
        <f>'[1]1 квартал 2017 г'!AX133+'[1]2 квартал 2017'!AX133</f>
        <v>0</v>
      </c>
      <c r="AY134" s="26">
        <f>'[1]1 квартал 2017 г'!AY133+'[1]2 квартал 2017'!AY133</f>
        <v>0</v>
      </c>
      <c r="AZ134" s="26" t="s">
        <v>56</v>
      </c>
      <c r="BA134" s="26" t="s">
        <v>53</v>
      </c>
      <c r="BB134" s="26">
        <f>'[1]1 квартал 2017 г'!BB133+'[1]2 квартал 2017'!BB133</f>
        <v>0</v>
      </c>
      <c r="BC134" s="26">
        <f>'[1]1 квартал 2017 г'!BC133+'[1]2 квартал 2017'!BC133</f>
        <v>0</v>
      </c>
      <c r="BD134" s="26" t="s">
        <v>56</v>
      </c>
      <c r="BE134" s="26" t="s">
        <v>48</v>
      </c>
      <c r="BF134" s="26">
        <f>'[1]1 квартал 2017 г'!BF133+'[1]2 квартал 2017'!BF133</f>
        <v>0</v>
      </c>
      <c r="BG134" s="26">
        <f>'[1]1 квартал 2017 г'!BG133+'[1]2 квартал 2017'!BG133</f>
        <v>0</v>
      </c>
      <c r="BH134" s="26" t="s">
        <v>56</v>
      </c>
      <c r="BI134" s="26" t="s">
        <v>53</v>
      </c>
      <c r="BJ134" s="26">
        <f>'[1]1 квартал 2017 г'!BJ133+'[1]2 квартал 2017'!BJ133</f>
        <v>0</v>
      </c>
      <c r="BK134" s="28">
        <f>'[1]1 квартал 2017 г'!BK133+'[1]2 квартал 2017'!BK133</f>
        <v>0</v>
      </c>
      <c r="BL134" s="26" t="s">
        <v>57</v>
      </c>
      <c r="BM134" s="26" t="s">
        <v>58</v>
      </c>
      <c r="BN134" s="26">
        <f>'[1]1 квартал 2017 г'!BN133+'[1]2 квартал 2017'!BN133</f>
        <v>0</v>
      </c>
      <c r="BO134" s="26">
        <f>'[1]1 квартал 2017 г'!BO133+'[1]2 квартал 2017'!BO133</f>
        <v>0</v>
      </c>
      <c r="BP134" s="26" t="s">
        <v>59</v>
      </c>
      <c r="BQ134" s="26" t="s">
        <v>58</v>
      </c>
      <c r="BR134" s="26">
        <f>'[1]1 квартал 2017 г'!BR133+'[1]2 квартал 2017'!BR133</f>
        <v>0</v>
      </c>
      <c r="BS134" s="26">
        <f>'[1]1 квартал 2017 г'!BS133+'[1]2 квартал 2017'!BS133</f>
        <v>0</v>
      </c>
      <c r="BT134" s="26" t="s">
        <v>60</v>
      </c>
      <c r="BU134" s="26" t="s">
        <v>61</v>
      </c>
      <c r="BV134" s="26">
        <f>'[1]1 квартал 2017 г'!BV133+'[1]2 квартал 2017'!BV133</f>
        <v>0</v>
      </c>
      <c r="BW134" s="26">
        <f>'[1]1 квартал 2017 г'!BW133+'[1]2 квартал 2017'!BW133</f>
        <v>0</v>
      </c>
      <c r="BX134" s="26" t="s">
        <v>60</v>
      </c>
      <c r="BY134" s="26" t="s">
        <v>55</v>
      </c>
      <c r="BZ134" s="26">
        <f>'[1]1 квартал 2017 г'!BZ133+'[1]2 квартал 2017'!BZ133</f>
        <v>0</v>
      </c>
      <c r="CA134" s="26">
        <f>'[1]1 квартал 2017 г'!CA133+'[1]2 квартал 2017'!CA133</f>
        <v>0</v>
      </c>
      <c r="CB134" s="26" t="s">
        <v>60</v>
      </c>
      <c r="CC134" s="26" t="s">
        <v>62</v>
      </c>
      <c r="CD134" s="26">
        <f>'[1]1 квартал 2017 г'!CD133+'[1]2 квартал 2017'!CD133</f>
        <v>0</v>
      </c>
      <c r="CE134" s="26">
        <f>'[1]1 квартал 2017 г'!CE133+'[1]2 квартал 2017'!CE133</f>
        <v>0</v>
      </c>
      <c r="CF134" s="26" t="s">
        <v>60</v>
      </c>
      <c r="CG134" s="26" t="s">
        <v>62</v>
      </c>
      <c r="CH134" s="26">
        <f>'[1]1 квартал 2017 г'!CH133+'[1]2 квартал 2017'!CH133</f>
        <v>0</v>
      </c>
      <c r="CI134" s="26">
        <f>'[1]1 квартал 2017 г'!CI133+'[1]2 квартал 2017'!CI133</f>
        <v>0</v>
      </c>
      <c r="CJ134" s="26" t="s">
        <v>60</v>
      </c>
      <c r="CK134" s="26" t="s">
        <v>53</v>
      </c>
      <c r="CL134" s="26">
        <f>'[1]1 квартал 2017 г'!CL133+'[1]2 квартал 2017'!CL133</f>
        <v>0</v>
      </c>
      <c r="CM134" s="26">
        <f>'[1]1 квартал 2017 г'!CM133+'[1]2 квартал 2017'!CM133</f>
        <v>0</v>
      </c>
      <c r="CN134" s="26" t="s">
        <v>63</v>
      </c>
      <c r="CO134" s="26" t="s">
        <v>53</v>
      </c>
      <c r="CP134" s="26">
        <f>'[1]1 квартал 2017 г'!CP133+'[1]2 квартал 2017'!CP133</f>
        <v>0</v>
      </c>
      <c r="CQ134" s="26">
        <f>'[1]1 квартал 2017 г'!CQ133+'[1]2 квартал 2017'!CQ133</f>
        <v>0</v>
      </c>
      <c r="CR134" s="26" t="s">
        <v>64</v>
      </c>
      <c r="CS134" s="26" t="s">
        <v>65</v>
      </c>
      <c r="CT134" s="26">
        <f>'[1]1 квартал 2017 г'!CT133+'[1]2 квартал 2017'!CT133</f>
        <v>0</v>
      </c>
      <c r="CU134" s="26">
        <f>'[1]1 квартал 2017 г'!CU133+'[1]2 квартал 2017'!CU133</f>
        <v>0</v>
      </c>
      <c r="CV134" s="26" t="s">
        <v>64</v>
      </c>
      <c r="CW134" s="26" t="s">
        <v>53</v>
      </c>
      <c r="CX134" s="26">
        <f>'[1]1 квартал 2017 г'!CX133+'[1]2 квартал 2017'!CX133</f>
        <v>0</v>
      </c>
      <c r="CY134" s="26">
        <f>'[1]1 квартал 2017 г'!CY133+'[1]2 квартал 2017'!CY133</f>
        <v>0</v>
      </c>
      <c r="CZ134" s="26" t="s">
        <v>64</v>
      </c>
      <c r="DA134" s="26" t="s">
        <v>53</v>
      </c>
      <c r="DB134" s="26">
        <f>'[1]1 квартал 2017 г'!DB133+'[1]2 квартал 2017'!DB133</f>
        <v>0</v>
      </c>
      <c r="DC134" s="26">
        <f>'[1]1 квартал 2017 г'!DC133+'[1]2 квартал 2017'!DC133</f>
        <v>0</v>
      </c>
      <c r="DD134" s="26" t="s">
        <v>66</v>
      </c>
      <c r="DE134" s="26" t="s">
        <v>67</v>
      </c>
      <c r="DF134" s="26">
        <f>'[1]1 квартал 2017 г'!DF133+'[1]2 квартал 2017'!DF133</f>
        <v>0</v>
      </c>
      <c r="DG134" s="26">
        <f>'[1]1 квартал 2017 г'!DG133+'[1]2 квартал 2017'!DG133</f>
        <v>0</v>
      </c>
      <c r="DH134" s="26" t="s">
        <v>68</v>
      </c>
      <c r="DI134" s="26" t="s">
        <v>69</v>
      </c>
      <c r="DJ134" s="26">
        <f>'[1]1 квартал 2017 г'!DJ133+'[1]2 квартал 2017'!DJ133</f>
        <v>0</v>
      </c>
      <c r="DK134" s="26">
        <f>'[1]1 квартал 2017 г'!DK133+'[1]2 квартал 2017'!DK133</f>
        <v>0</v>
      </c>
      <c r="DL134" s="26" t="s">
        <v>70</v>
      </c>
      <c r="DM134" s="28">
        <f>'[1]1 квартал 2017 г'!DM133+'[1]2 квартал 2017'!DM133</f>
        <v>1.603</v>
      </c>
    </row>
    <row r="135" spans="1:119" s="31" customFormat="1" ht="15.75" x14ac:dyDescent="0.25">
      <c r="A135" s="19">
        <v>133</v>
      </c>
      <c r="B135" s="19">
        <v>1</v>
      </c>
      <c r="C135" s="20" t="s">
        <v>203</v>
      </c>
      <c r="D135" s="21" t="s">
        <v>42</v>
      </c>
      <c r="E135" s="30">
        <v>-52.655610000000003</v>
      </c>
      <c r="F135" s="23">
        <v>33.7014</v>
      </c>
      <c r="G135" s="23">
        <v>5.5363199999999999</v>
      </c>
      <c r="H135" s="23">
        <f t="shared" si="8"/>
        <v>39.237719999999996</v>
      </c>
      <c r="I135" s="24">
        <f t="shared" si="9"/>
        <v>-13.417890000000007</v>
      </c>
      <c r="J135" s="25">
        <f t="shared" si="10"/>
        <v>2.1930000000000001</v>
      </c>
      <c r="K135" s="25">
        <f t="shared" si="11"/>
        <v>-15.610890000000007</v>
      </c>
      <c r="L135" s="26" t="s">
        <v>43</v>
      </c>
      <c r="M135" s="26" t="s">
        <v>44</v>
      </c>
      <c r="N135" s="26">
        <f>'[1]1 квартал 2017 г'!N134+'[1]2 квартал 2017'!N134</f>
        <v>0</v>
      </c>
      <c r="O135" s="27">
        <f>'[1]1 квартал 2017 г'!O134+'[1]2 квартал 2017'!O134</f>
        <v>0</v>
      </c>
      <c r="P135" s="26" t="s">
        <v>45</v>
      </c>
      <c r="Q135" s="26" t="s">
        <v>46</v>
      </c>
      <c r="R135" s="26">
        <f>'[1]1 квартал 2017 г'!R134+'[1]2 квартал 2017'!R134</f>
        <v>0</v>
      </c>
      <c r="S135" s="26">
        <f>'[1]1 квартал 2017 г'!S134+'[1]2 квартал 2017'!S134</f>
        <v>0</v>
      </c>
      <c r="T135" s="26" t="s">
        <v>45</v>
      </c>
      <c r="U135" s="26" t="s">
        <v>47</v>
      </c>
      <c r="V135" s="19">
        <f>'[1]1 квартал 2017 г'!V134+'[1]2 квартал 2017'!V134</f>
        <v>0</v>
      </c>
      <c r="W135" s="19">
        <f>'[1]1 квартал 2017 г'!W134+'[1]2 квартал 2017'!W134</f>
        <v>0</v>
      </c>
      <c r="X135" s="19" t="s">
        <v>45</v>
      </c>
      <c r="Y135" s="19" t="s">
        <v>48</v>
      </c>
      <c r="Z135" s="19">
        <f>'[1]1 квартал 2017 г'!Z134+'[1]2 квартал 2017'!Z134</f>
        <v>0</v>
      </c>
      <c r="AA135" s="19">
        <f>'[1]1 квартал 2017 г'!AA134+'[1]2 квартал 2017'!AA134</f>
        <v>0</v>
      </c>
      <c r="AB135" s="26" t="s">
        <v>45</v>
      </c>
      <c r="AC135" s="26" t="s">
        <v>46</v>
      </c>
      <c r="AD135" s="26">
        <f>'[1]1 квартал 2017 г'!AD134+'[1]2 квартал 2017'!AD134</f>
        <v>0</v>
      </c>
      <c r="AE135" s="26">
        <f>'[1]1 квартал 2017 г'!AE134+'[1]2 квартал 2017'!AE134</f>
        <v>0</v>
      </c>
      <c r="AF135" s="26" t="s">
        <v>49</v>
      </c>
      <c r="AG135" s="26" t="s">
        <v>44</v>
      </c>
      <c r="AH135" s="26">
        <f>'[1]1 квартал 2017 г'!AH134+'[1]2 квартал 2017'!AH134</f>
        <v>0</v>
      </c>
      <c r="AI135" s="26">
        <f>'[1]1 квартал 2017 г'!AI134+'[1]2 квартал 2017'!AI134</f>
        <v>0</v>
      </c>
      <c r="AJ135" s="26" t="s">
        <v>50</v>
      </c>
      <c r="AK135" s="26" t="s">
        <v>51</v>
      </c>
      <c r="AL135" s="26">
        <f>'[1]1 квартал 2017 г'!AL134+'[1]2 квартал 2017'!AL134</f>
        <v>0</v>
      </c>
      <c r="AM135" s="28">
        <f>'[1]1 квартал 2017 г'!AM134+'[1]2 квартал 2017'!AM134</f>
        <v>0</v>
      </c>
      <c r="AN135" s="26" t="s">
        <v>52</v>
      </c>
      <c r="AO135" s="26" t="s">
        <v>53</v>
      </c>
      <c r="AP135" s="26">
        <f>'[1]1 квартал 2017 г'!AP134+'[1]2 квартал 2017'!AP134</f>
        <v>0</v>
      </c>
      <c r="AQ135" s="26">
        <f>'[1]1 квартал 2017 г'!AQ134+'[1]2 квартал 2017'!AQ134</f>
        <v>0</v>
      </c>
      <c r="AR135" s="26" t="s">
        <v>54</v>
      </c>
      <c r="AS135" s="26" t="s">
        <v>55</v>
      </c>
      <c r="AT135" s="26">
        <f>'[1]1 квартал 2017 г'!AT134+'[1]2 квартал 2017'!AT134</f>
        <v>0</v>
      </c>
      <c r="AU135" s="26">
        <f>'[1]1 квартал 2017 г'!AU134+'[1]2 квартал 2017'!AU134</f>
        <v>0</v>
      </c>
      <c r="AV135" s="19"/>
      <c r="AW135" s="19"/>
      <c r="AX135" s="26">
        <f>'[1]1 квартал 2017 г'!AX134+'[1]2 квартал 2017'!AX134</f>
        <v>0</v>
      </c>
      <c r="AY135" s="26">
        <f>'[1]1 квартал 2017 г'!AY134+'[1]2 квартал 2017'!AY134</f>
        <v>0</v>
      </c>
      <c r="AZ135" s="26" t="s">
        <v>56</v>
      </c>
      <c r="BA135" s="26" t="s">
        <v>53</v>
      </c>
      <c r="BB135" s="26">
        <f>'[1]1 квартал 2017 г'!BB134+'[1]2 квартал 2017'!BB134</f>
        <v>0</v>
      </c>
      <c r="BC135" s="26">
        <f>'[1]1 квартал 2017 г'!BC134+'[1]2 квартал 2017'!BC134</f>
        <v>0</v>
      </c>
      <c r="BD135" s="26" t="s">
        <v>56</v>
      </c>
      <c r="BE135" s="26" t="s">
        <v>48</v>
      </c>
      <c r="BF135" s="26">
        <f>'[1]1 квартал 2017 г'!BF134+'[1]2 квартал 2017'!BF134</f>
        <v>0</v>
      </c>
      <c r="BG135" s="26">
        <f>'[1]1 квартал 2017 г'!BG134+'[1]2 квартал 2017'!BG134</f>
        <v>0</v>
      </c>
      <c r="BH135" s="26" t="s">
        <v>56</v>
      </c>
      <c r="BI135" s="26" t="s">
        <v>53</v>
      </c>
      <c r="BJ135" s="26">
        <f>'[1]1 квартал 2017 г'!BJ134+'[1]2 квартал 2017'!BJ134</f>
        <v>0</v>
      </c>
      <c r="BK135" s="28">
        <f>'[1]1 квартал 2017 г'!BK134+'[1]2 квартал 2017'!BK134</f>
        <v>0</v>
      </c>
      <c r="BL135" s="26" t="s">
        <v>57</v>
      </c>
      <c r="BM135" s="26" t="s">
        <v>58</v>
      </c>
      <c r="BN135" s="26">
        <f>'[1]1 квартал 2017 г'!BN134+'[1]2 квартал 2017'!BN134</f>
        <v>0</v>
      </c>
      <c r="BO135" s="26">
        <f>'[1]1 квартал 2017 г'!BO134+'[1]2 квартал 2017'!BO134</f>
        <v>0</v>
      </c>
      <c r="BP135" s="26" t="s">
        <v>59</v>
      </c>
      <c r="BQ135" s="26" t="s">
        <v>58</v>
      </c>
      <c r="BR135" s="26">
        <f>'[1]1 квартал 2017 г'!BR134+'[1]2 квартал 2017'!BR134</f>
        <v>0</v>
      </c>
      <c r="BS135" s="26">
        <f>'[1]1 квартал 2017 г'!BS134+'[1]2 квартал 2017'!BS134</f>
        <v>0</v>
      </c>
      <c r="BT135" s="26" t="s">
        <v>60</v>
      </c>
      <c r="BU135" s="26" t="s">
        <v>61</v>
      </c>
      <c r="BV135" s="26">
        <f>'[1]1 квартал 2017 г'!BV134+'[1]2 квартал 2017'!BV134</f>
        <v>0</v>
      </c>
      <c r="BW135" s="26">
        <f>'[1]1 квартал 2017 г'!BW134+'[1]2 квартал 2017'!BW134</f>
        <v>0</v>
      </c>
      <c r="BX135" s="26" t="s">
        <v>60</v>
      </c>
      <c r="BY135" s="26" t="s">
        <v>55</v>
      </c>
      <c r="BZ135" s="26">
        <f>'[1]1 квартал 2017 г'!BZ134+'[1]2 квартал 2017'!BZ134</f>
        <v>0</v>
      </c>
      <c r="CA135" s="26">
        <f>'[1]1 квартал 2017 г'!CA134+'[1]2 квартал 2017'!CA134</f>
        <v>0</v>
      </c>
      <c r="CB135" s="26" t="s">
        <v>60</v>
      </c>
      <c r="CC135" s="26" t="s">
        <v>62</v>
      </c>
      <c r="CD135" s="26">
        <f>'[1]1 квартал 2017 г'!CD134+'[1]2 квартал 2017'!CD134</f>
        <v>0</v>
      </c>
      <c r="CE135" s="26">
        <f>'[1]1 квартал 2017 г'!CE134+'[1]2 квартал 2017'!CE134</f>
        <v>0</v>
      </c>
      <c r="CF135" s="26" t="s">
        <v>60</v>
      </c>
      <c r="CG135" s="26" t="s">
        <v>62</v>
      </c>
      <c r="CH135" s="26">
        <f>'[1]1 квартал 2017 г'!CH134+'[1]2 квартал 2017'!CH134</f>
        <v>0</v>
      </c>
      <c r="CI135" s="26">
        <f>'[1]1 квартал 2017 г'!CI134+'[1]2 квартал 2017'!CI134</f>
        <v>0</v>
      </c>
      <c r="CJ135" s="26" t="s">
        <v>60</v>
      </c>
      <c r="CK135" s="26" t="s">
        <v>53</v>
      </c>
      <c r="CL135" s="26">
        <f>'[1]1 квартал 2017 г'!CL134+'[1]2 квартал 2017'!CL134</f>
        <v>0</v>
      </c>
      <c r="CM135" s="26">
        <f>'[1]1 квартал 2017 г'!CM134+'[1]2 квартал 2017'!CM134</f>
        <v>0</v>
      </c>
      <c r="CN135" s="26" t="s">
        <v>63</v>
      </c>
      <c r="CO135" s="26" t="s">
        <v>53</v>
      </c>
      <c r="CP135" s="26">
        <f>'[1]1 квартал 2017 г'!CP134+'[1]2 квартал 2017'!CP134</f>
        <v>0</v>
      </c>
      <c r="CQ135" s="26">
        <f>'[1]1 квартал 2017 г'!CQ134+'[1]2 квартал 2017'!CQ134</f>
        <v>0</v>
      </c>
      <c r="CR135" s="26" t="s">
        <v>64</v>
      </c>
      <c r="CS135" s="26" t="s">
        <v>65</v>
      </c>
      <c r="CT135" s="26">
        <f>'[1]1 квартал 2017 г'!CT134+'[1]2 квартал 2017'!CT134</f>
        <v>0</v>
      </c>
      <c r="CU135" s="26">
        <f>'[1]1 квартал 2017 г'!CU134+'[1]2 квартал 2017'!CU134</f>
        <v>0</v>
      </c>
      <c r="CV135" s="26" t="s">
        <v>64</v>
      </c>
      <c r="CW135" s="26" t="s">
        <v>53</v>
      </c>
      <c r="CX135" s="26">
        <f>'[1]1 квартал 2017 г'!CX134+'[1]2 квартал 2017'!CX134</f>
        <v>0</v>
      </c>
      <c r="CY135" s="26">
        <f>'[1]1 квартал 2017 г'!CY134+'[1]2 квартал 2017'!CY134</f>
        <v>0</v>
      </c>
      <c r="CZ135" s="26" t="s">
        <v>64</v>
      </c>
      <c r="DA135" s="26" t="s">
        <v>53</v>
      </c>
      <c r="DB135" s="26">
        <f>'[1]1 квартал 2017 г'!DB134+'[1]2 квартал 2017'!DB134</f>
        <v>0</v>
      </c>
      <c r="DC135" s="26">
        <f>'[1]1 квартал 2017 г'!DC134+'[1]2 квартал 2017'!DC134</f>
        <v>0</v>
      </c>
      <c r="DD135" s="26" t="s">
        <v>66</v>
      </c>
      <c r="DE135" s="26" t="s">
        <v>67</v>
      </c>
      <c r="DF135" s="26">
        <f>'[1]1 квартал 2017 г'!DF134+'[1]2 квартал 2017'!DF134</f>
        <v>0</v>
      </c>
      <c r="DG135" s="26">
        <f>'[1]1 квартал 2017 г'!DG134+'[1]2 квартал 2017'!DG134</f>
        <v>0</v>
      </c>
      <c r="DH135" s="26" t="s">
        <v>68</v>
      </c>
      <c r="DI135" s="26" t="s">
        <v>69</v>
      </c>
      <c r="DJ135" s="26">
        <f>'[1]1 квартал 2017 г'!DJ134+'[1]2 квартал 2017'!DJ134</f>
        <v>0</v>
      </c>
      <c r="DK135" s="26">
        <f>'[1]1 квартал 2017 г'!DK134+'[1]2 квартал 2017'!DK134</f>
        <v>0</v>
      </c>
      <c r="DL135" s="26" t="s">
        <v>70</v>
      </c>
      <c r="DM135" s="28">
        <f>'[1]1 квартал 2017 г'!DM134+'[1]2 квартал 2017'!DM134</f>
        <v>2.1930000000000001</v>
      </c>
      <c r="DO135"/>
    </row>
    <row r="136" spans="1:119" s="31" customFormat="1" ht="15.75" x14ac:dyDescent="0.25">
      <c r="A136" s="19">
        <v>134</v>
      </c>
      <c r="B136" s="19">
        <v>1</v>
      </c>
      <c r="C136" s="20" t="s">
        <v>204</v>
      </c>
      <c r="D136" s="21" t="s">
        <v>42</v>
      </c>
      <c r="E136" s="30">
        <v>-199.00811999999996</v>
      </c>
      <c r="F136" s="23">
        <v>130.80804000000001</v>
      </c>
      <c r="G136" s="23">
        <v>5.48726</v>
      </c>
      <c r="H136" s="23">
        <f t="shared" si="8"/>
        <v>136.2953</v>
      </c>
      <c r="I136" s="24">
        <f t="shared" si="9"/>
        <v>-62.712819999999965</v>
      </c>
      <c r="J136" s="25">
        <f t="shared" si="10"/>
        <v>12.745000000000001</v>
      </c>
      <c r="K136" s="25">
        <f t="shared" si="11"/>
        <v>-75.45781999999997</v>
      </c>
      <c r="L136" s="26" t="s">
        <v>43</v>
      </c>
      <c r="M136" s="26" t="s">
        <v>44</v>
      </c>
      <c r="N136" s="26">
        <f>'[1]1 квартал 2017 г'!N135+'[1]2 квартал 2017'!N135</f>
        <v>0</v>
      </c>
      <c r="O136" s="27">
        <f>'[1]1 квартал 2017 г'!O135+'[1]2 квартал 2017'!O135</f>
        <v>0</v>
      </c>
      <c r="P136" s="26" t="s">
        <v>45</v>
      </c>
      <c r="Q136" s="26" t="s">
        <v>46</v>
      </c>
      <c r="R136" s="26">
        <f>'[1]1 квартал 2017 г'!R135+'[1]2 квартал 2017'!R135</f>
        <v>0</v>
      </c>
      <c r="S136" s="26">
        <f>'[1]1 квартал 2017 г'!S135+'[1]2 квартал 2017'!S135</f>
        <v>0</v>
      </c>
      <c r="T136" s="26" t="s">
        <v>45</v>
      </c>
      <c r="U136" s="26" t="s">
        <v>47</v>
      </c>
      <c r="V136" s="19">
        <f>'[1]1 квартал 2017 г'!V135+'[1]2 квартал 2017'!V135</f>
        <v>0</v>
      </c>
      <c r="W136" s="19">
        <f>'[1]1 квартал 2017 г'!W135+'[1]2 квартал 2017'!W135</f>
        <v>0</v>
      </c>
      <c r="X136" s="19" t="s">
        <v>45</v>
      </c>
      <c r="Y136" s="19" t="s">
        <v>48</v>
      </c>
      <c r="Z136" s="19">
        <f>'[1]1 квартал 2017 г'!Z135+'[1]2 квартал 2017'!Z135</f>
        <v>0</v>
      </c>
      <c r="AA136" s="19">
        <f>'[1]1 квартал 2017 г'!AA135+'[1]2 квартал 2017'!AA135</f>
        <v>0</v>
      </c>
      <c r="AB136" s="26" t="s">
        <v>45</v>
      </c>
      <c r="AC136" s="26" t="s">
        <v>46</v>
      </c>
      <c r="AD136" s="26">
        <f>'[1]1 квартал 2017 г'!AD135+'[1]2 квартал 2017'!AD135</f>
        <v>0</v>
      </c>
      <c r="AE136" s="26">
        <f>'[1]1 квартал 2017 г'!AE135+'[1]2 квартал 2017'!AE135</f>
        <v>0</v>
      </c>
      <c r="AF136" s="26" t="s">
        <v>49</v>
      </c>
      <c r="AG136" s="26" t="s">
        <v>44</v>
      </c>
      <c r="AH136" s="26">
        <f>'[1]1 квартал 2017 г'!AH135+'[1]2 квартал 2017'!AH135</f>
        <v>0</v>
      </c>
      <c r="AI136" s="26">
        <f>'[1]1 квартал 2017 г'!AI135+'[1]2 квартал 2017'!AI135</f>
        <v>0</v>
      </c>
      <c r="AJ136" s="26" t="s">
        <v>50</v>
      </c>
      <c r="AK136" s="26" t="s">
        <v>51</v>
      </c>
      <c r="AL136" s="26">
        <f>'[1]1 квартал 2017 г'!AL135+'[1]2 квартал 2017'!AL135</f>
        <v>0</v>
      </c>
      <c r="AM136" s="28">
        <f>'[1]1 квартал 2017 г'!AM135+'[1]2 квартал 2017'!AM135</f>
        <v>0</v>
      </c>
      <c r="AN136" s="26" t="s">
        <v>52</v>
      </c>
      <c r="AO136" s="26" t="s">
        <v>53</v>
      </c>
      <c r="AP136" s="26">
        <f>'[1]1 квартал 2017 г'!AP135+'[1]2 квартал 2017'!AP135</f>
        <v>7</v>
      </c>
      <c r="AQ136" s="26">
        <f>'[1]1 квартал 2017 г'!AQ135+'[1]2 квартал 2017'!AQ135</f>
        <v>4.758</v>
      </c>
      <c r="AR136" s="26" t="s">
        <v>54</v>
      </c>
      <c r="AS136" s="26" t="s">
        <v>55</v>
      </c>
      <c r="AT136" s="26">
        <f>'[1]1 квартал 2017 г'!AT135+'[1]2 квартал 2017'!AT135</f>
        <v>0</v>
      </c>
      <c r="AU136" s="26">
        <f>'[1]1 квартал 2017 г'!AU135+'[1]2 квартал 2017'!AU135</f>
        <v>0</v>
      </c>
      <c r="AV136" s="19"/>
      <c r="AW136" s="19"/>
      <c r="AX136" s="26">
        <f>'[1]1 квартал 2017 г'!AX135+'[1]2 квартал 2017'!AX135</f>
        <v>0</v>
      </c>
      <c r="AY136" s="26">
        <f>'[1]1 квартал 2017 г'!AY135+'[1]2 квартал 2017'!AY135</f>
        <v>0</v>
      </c>
      <c r="AZ136" s="26" t="s">
        <v>56</v>
      </c>
      <c r="BA136" s="26" t="s">
        <v>53</v>
      </c>
      <c r="BB136" s="26">
        <f>'[1]1 квартал 2017 г'!BB135+'[1]2 квартал 2017'!BB135</f>
        <v>0</v>
      </c>
      <c r="BC136" s="26">
        <f>'[1]1 квартал 2017 г'!BC135+'[1]2 квартал 2017'!BC135</f>
        <v>0</v>
      </c>
      <c r="BD136" s="26" t="s">
        <v>56</v>
      </c>
      <c r="BE136" s="26" t="s">
        <v>48</v>
      </c>
      <c r="BF136" s="26">
        <f>'[1]1 квартал 2017 г'!BF135+'[1]2 квартал 2017'!BF135</f>
        <v>0</v>
      </c>
      <c r="BG136" s="26">
        <f>'[1]1 квартал 2017 г'!BG135+'[1]2 квартал 2017'!BG135</f>
        <v>0</v>
      </c>
      <c r="BH136" s="26" t="s">
        <v>56</v>
      </c>
      <c r="BI136" s="26" t="s">
        <v>53</v>
      </c>
      <c r="BJ136" s="26">
        <f>'[1]1 квартал 2017 г'!BJ135+'[1]2 квартал 2017'!BJ135</f>
        <v>0</v>
      </c>
      <c r="BK136" s="28">
        <f>'[1]1 квартал 2017 г'!BK135+'[1]2 квартал 2017'!BK135</f>
        <v>0</v>
      </c>
      <c r="BL136" s="26" t="s">
        <v>57</v>
      </c>
      <c r="BM136" s="26" t="s">
        <v>58</v>
      </c>
      <c r="BN136" s="26">
        <f>'[1]1 квартал 2017 г'!BN135+'[1]2 квартал 2017'!BN135</f>
        <v>0</v>
      </c>
      <c r="BO136" s="26">
        <f>'[1]1 квартал 2017 г'!BO135+'[1]2 квартал 2017'!BO135</f>
        <v>0</v>
      </c>
      <c r="BP136" s="26" t="s">
        <v>59</v>
      </c>
      <c r="BQ136" s="26" t="s">
        <v>58</v>
      </c>
      <c r="BR136" s="26">
        <f>'[1]1 квартал 2017 г'!BR135+'[1]2 квартал 2017'!BR135</f>
        <v>0</v>
      </c>
      <c r="BS136" s="26">
        <f>'[1]1 квартал 2017 г'!BS135+'[1]2 квартал 2017'!BS135</f>
        <v>0</v>
      </c>
      <c r="BT136" s="26" t="s">
        <v>60</v>
      </c>
      <c r="BU136" s="26" t="s">
        <v>61</v>
      </c>
      <c r="BV136" s="26">
        <f>'[1]1 квартал 2017 г'!BV135+'[1]2 квартал 2017'!BV135</f>
        <v>0</v>
      </c>
      <c r="BW136" s="26">
        <f>'[1]1 квартал 2017 г'!BW135+'[1]2 квартал 2017'!BW135</f>
        <v>0</v>
      </c>
      <c r="BX136" s="26" t="s">
        <v>60</v>
      </c>
      <c r="BY136" s="26" t="s">
        <v>55</v>
      </c>
      <c r="BZ136" s="26">
        <f>'[1]1 квартал 2017 г'!BZ135+'[1]2 квартал 2017'!BZ135</f>
        <v>0</v>
      </c>
      <c r="CA136" s="26">
        <f>'[1]1 квартал 2017 г'!CA135+'[1]2 квартал 2017'!CA135</f>
        <v>0</v>
      </c>
      <c r="CB136" s="26" t="s">
        <v>60</v>
      </c>
      <c r="CC136" s="26" t="s">
        <v>62</v>
      </c>
      <c r="CD136" s="26">
        <f>'[1]1 квартал 2017 г'!CD135+'[1]2 квартал 2017'!CD135</f>
        <v>0</v>
      </c>
      <c r="CE136" s="26">
        <f>'[1]1 квартал 2017 г'!CE135+'[1]2 квартал 2017'!CE135</f>
        <v>0</v>
      </c>
      <c r="CF136" s="26" t="s">
        <v>60</v>
      </c>
      <c r="CG136" s="26" t="s">
        <v>62</v>
      </c>
      <c r="CH136" s="26">
        <f>'[1]1 квартал 2017 г'!CH135+'[1]2 квартал 2017'!CH135</f>
        <v>0</v>
      </c>
      <c r="CI136" s="26">
        <f>'[1]1 квартал 2017 г'!CI135+'[1]2 квартал 2017'!CI135</f>
        <v>0</v>
      </c>
      <c r="CJ136" s="26" t="s">
        <v>60</v>
      </c>
      <c r="CK136" s="26" t="s">
        <v>53</v>
      </c>
      <c r="CL136" s="26">
        <f>'[1]1 квартал 2017 г'!CL135+'[1]2 квартал 2017'!CL135</f>
        <v>0</v>
      </c>
      <c r="CM136" s="26">
        <f>'[1]1 квартал 2017 г'!CM135+'[1]2 квартал 2017'!CM135</f>
        <v>0</v>
      </c>
      <c r="CN136" s="26" t="s">
        <v>63</v>
      </c>
      <c r="CO136" s="26" t="s">
        <v>53</v>
      </c>
      <c r="CP136" s="26">
        <f>'[1]1 квартал 2017 г'!CP135+'[1]2 квартал 2017'!CP135</f>
        <v>0</v>
      </c>
      <c r="CQ136" s="26">
        <f>'[1]1 квартал 2017 г'!CQ135+'[1]2 квартал 2017'!CQ135</f>
        <v>0</v>
      </c>
      <c r="CR136" s="26" t="s">
        <v>64</v>
      </c>
      <c r="CS136" s="26" t="s">
        <v>65</v>
      </c>
      <c r="CT136" s="26">
        <f>'[1]1 квартал 2017 г'!CT135+'[1]2 квартал 2017'!CT135</f>
        <v>0</v>
      </c>
      <c r="CU136" s="26">
        <f>'[1]1 квартал 2017 г'!CU135+'[1]2 квартал 2017'!CU135</f>
        <v>0</v>
      </c>
      <c r="CV136" s="26" t="s">
        <v>64</v>
      </c>
      <c r="CW136" s="26" t="s">
        <v>53</v>
      </c>
      <c r="CX136" s="26">
        <f>'[1]1 квартал 2017 г'!CX135+'[1]2 квартал 2017'!CX135</f>
        <v>1</v>
      </c>
      <c r="CY136" s="26">
        <f>'[1]1 квартал 2017 г'!CY135+'[1]2 квартал 2017'!CY135</f>
        <v>0.18099999999999999</v>
      </c>
      <c r="CZ136" s="26" t="s">
        <v>64</v>
      </c>
      <c r="DA136" s="26" t="s">
        <v>53</v>
      </c>
      <c r="DB136" s="26">
        <f>'[1]1 квартал 2017 г'!DB135+'[1]2 квартал 2017'!DB135</f>
        <v>0</v>
      </c>
      <c r="DC136" s="26">
        <f>'[1]1 квартал 2017 г'!DC135+'[1]2 квартал 2017'!DC135</f>
        <v>0</v>
      </c>
      <c r="DD136" s="26" t="s">
        <v>66</v>
      </c>
      <c r="DE136" s="26" t="s">
        <v>67</v>
      </c>
      <c r="DF136" s="26">
        <f>'[1]1 квартал 2017 г'!DF135+'[1]2 квартал 2017'!DF135</f>
        <v>0</v>
      </c>
      <c r="DG136" s="26">
        <f>'[1]1 квартал 2017 г'!DG135+'[1]2 квартал 2017'!DG135</f>
        <v>0</v>
      </c>
      <c r="DH136" s="26" t="s">
        <v>68</v>
      </c>
      <c r="DI136" s="26" t="s">
        <v>69</v>
      </c>
      <c r="DJ136" s="26">
        <f>'[1]1 квартал 2017 г'!DJ135+'[1]2 квартал 2017'!DJ135</f>
        <v>0</v>
      </c>
      <c r="DK136" s="26">
        <f>'[1]1 квартал 2017 г'!DK135+'[1]2 квартал 2017'!DK135</f>
        <v>0</v>
      </c>
      <c r="DL136" s="26" t="s">
        <v>70</v>
      </c>
      <c r="DM136" s="28">
        <f>'[1]1 квартал 2017 г'!DM135+'[1]2 квартал 2017'!DM135</f>
        <v>7.806</v>
      </c>
      <c r="DO136"/>
    </row>
    <row r="137" spans="1:119" s="31" customFormat="1" ht="15.75" x14ac:dyDescent="0.25">
      <c r="A137" s="19">
        <v>135</v>
      </c>
      <c r="B137" s="19">
        <v>1</v>
      </c>
      <c r="C137" s="20" t="s">
        <v>205</v>
      </c>
      <c r="D137" s="21" t="s">
        <v>42</v>
      </c>
      <c r="E137" s="30">
        <v>-1368.1556600000001</v>
      </c>
      <c r="F137" s="23">
        <v>328.35288000000003</v>
      </c>
      <c r="G137" s="23">
        <v>25.221789999999999</v>
      </c>
      <c r="H137" s="23">
        <f t="shared" si="8"/>
        <v>353.57467000000003</v>
      </c>
      <c r="I137" s="24">
        <f t="shared" si="9"/>
        <v>-1014.5809900000002</v>
      </c>
      <c r="J137" s="25">
        <f t="shared" si="10"/>
        <v>13.372</v>
      </c>
      <c r="K137" s="25">
        <f t="shared" si="11"/>
        <v>-1027.9529900000002</v>
      </c>
      <c r="L137" s="26" t="s">
        <v>43</v>
      </c>
      <c r="M137" s="26" t="s">
        <v>44</v>
      </c>
      <c r="N137" s="26">
        <f>'[1]1 квартал 2017 г'!N136+'[1]2 квартал 2017'!N136</f>
        <v>0</v>
      </c>
      <c r="O137" s="27">
        <f>'[1]1 квартал 2017 г'!O136+'[1]2 квартал 2017'!O136</f>
        <v>0</v>
      </c>
      <c r="P137" s="26" t="s">
        <v>45</v>
      </c>
      <c r="Q137" s="26" t="s">
        <v>46</v>
      </c>
      <c r="R137" s="26">
        <f>'[1]1 квартал 2017 г'!R136+'[1]2 квартал 2017'!R136</f>
        <v>0</v>
      </c>
      <c r="S137" s="26">
        <f>'[1]1 квартал 2017 г'!S136+'[1]2 квартал 2017'!S136</f>
        <v>0</v>
      </c>
      <c r="T137" s="26" t="s">
        <v>45</v>
      </c>
      <c r="U137" s="26" t="s">
        <v>47</v>
      </c>
      <c r="V137" s="19">
        <f>'[1]1 квартал 2017 г'!V136+'[1]2 квартал 2017'!V136</f>
        <v>0</v>
      </c>
      <c r="W137" s="19">
        <f>'[1]1 квартал 2017 г'!W136+'[1]2 квартал 2017'!W136</f>
        <v>0</v>
      </c>
      <c r="X137" s="19" t="s">
        <v>45</v>
      </c>
      <c r="Y137" s="19" t="s">
        <v>48</v>
      </c>
      <c r="Z137" s="19">
        <f>'[1]1 квартал 2017 г'!Z136+'[1]2 квартал 2017'!Z136</f>
        <v>0</v>
      </c>
      <c r="AA137" s="19">
        <f>'[1]1 квартал 2017 г'!AA136+'[1]2 квартал 2017'!AA136</f>
        <v>0</v>
      </c>
      <c r="AB137" s="26" t="s">
        <v>45</v>
      </c>
      <c r="AC137" s="26" t="s">
        <v>46</v>
      </c>
      <c r="AD137" s="26">
        <f>'[1]1 квартал 2017 г'!AD136+'[1]2 квартал 2017'!AD136</f>
        <v>0</v>
      </c>
      <c r="AE137" s="26">
        <f>'[1]1 квартал 2017 г'!AE136+'[1]2 квартал 2017'!AE136</f>
        <v>0</v>
      </c>
      <c r="AF137" s="26" t="s">
        <v>49</v>
      </c>
      <c r="AG137" s="26" t="s">
        <v>44</v>
      </c>
      <c r="AH137" s="26">
        <f>'[1]1 квартал 2017 г'!AH136+'[1]2 квартал 2017'!AH136</f>
        <v>0</v>
      </c>
      <c r="AI137" s="26">
        <f>'[1]1 квартал 2017 г'!AI136+'[1]2 квартал 2017'!AI136</f>
        <v>0</v>
      </c>
      <c r="AJ137" s="26" t="s">
        <v>50</v>
      </c>
      <c r="AK137" s="26" t="s">
        <v>51</v>
      </c>
      <c r="AL137" s="26">
        <f>'[1]1 квартал 2017 г'!AL136+'[1]2 квартал 2017'!AL136</f>
        <v>0</v>
      </c>
      <c r="AM137" s="28">
        <f>'[1]1 квартал 2017 г'!AM136+'[1]2 квартал 2017'!AM136</f>
        <v>0</v>
      </c>
      <c r="AN137" s="26" t="s">
        <v>52</v>
      </c>
      <c r="AO137" s="26" t="s">
        <v>53</v>
      </c>
      <c r="AP137" s="26">
        <f>'[1]1 квартал 2017 г'!AP136+'[1]2 квартал 2017'!AP136</f>
        <v>10</v>
      </c>
      <c r="AQ137" s="26">
        <f>'[1]1 квартал 2017 г'!AQ136+'[1]2 квартал 2017'!AQ136</f>
        <v>4.5620000000000003</v>
      </c>
      <c r="AR137" s="26" t="s">
        <v>54</v>
      </c>
      <c r="AS137" s="26" t="s">
        <v>55</v>
      </c>
      <c r="AT137" s="26">
        <f>'[1]1 квартал 2017 г'!AT136+'[1]2 квартал 2017'!AT136</f>
        <v>0</v>
      </c>
      <c r="AU137" s="26">
        <f>'[1]1 квартал 2017 г'!AU136+'[1]2 квартал 2017'!AU136</f>
        <v>0</v>
      </c>
      <c r="AV137" s="19"/>
      <c r="AW137" s="19"/>
      <c r="AX137" s="26">
        <f>'[1]1 квартал 2017 г'!AX136+'[1]2 квартал 2017'!AX136</f>
        <v>0</v>
      </c>
      <c r="AY137" s="26">
        <f>'[1]1 квартал 2017 г'!AY136+'[1]2 квартал 2017'!AY136</f>
        <v>0</v>
      </c>
      <c r="AZ137" s="26" t="s">
        <v>56</v>
      </c>
      <c r="BA137" s="26" t="s">
        <v>53</v>
      </c>
      <c r="BB137" s="26">
        <f>'[1]1 квартал 2017 г'!BB136+'[1]2 квартал 2017'!BB136</f>
        <v>0</v>
      </c>
      <c r="BC137" s="26">
        <f>'[1]1 квартал 2017 г'!BC136+'[1]2 квартал 2017'!BC136</f>
        <v>0</v>
      </c>
      <c r="BD137" s="26" t="s">
        <v>56</v>
      </c>
      <c r="BE137" s="26" t="s">
        <v>48</v>
      </c>
      <c r="BF137" s="26">
        <f>'[1]1 квартал 2017 г'!BF136+'[1]2 квартал 2017'!BF136</f>
        <v>0</v>
      </c>
      <c r="BG137" s="26">
        <f>'[1]1 квартал 2017 г'!BG136+'[1]2 квартал 2017'!BG136</f>
        <v>0</v>
      </c>
      <c r="BH137" s="26" t="s">
        <v>56</v>
      </c>
      <c r="BI137" s="26" t="s">
        <v>53</v>
      </c>
      <c r="BJ137" s="26">
        <f>'[1]1 квартал 2017 г'!BJ136+'[1]2 квартал 2017'!BJ136</f>
        <v>0</v>
      </c>
      <c r="BK137" s="28">
        <f>'[1]1 квартал 2017 г'!BK136+'[1]2 квартал 2017'!BK136</f>
        <v>0</v>
      </c>
      <c r="BL137" s="26" t="s">
        <v>57</v>
      </c>
      <c r="BM137" s="26" t="s">
        <v>58</v>
      </c>
      <c r="BN137" s="26">
        <f>'[1]1 квартал 2017 г'!BN136+'[1]2 квартал 2017'!BN136</f>
        <v>0</v>
      </c>
      <c r="BO137" s="26">
        <f>'[1]1 квартал 2017 г'!BO136+'[1]2 квартал 2017'!BO136</f>
        <v>0</v>
      </c>
      <c r="BP137" s="26" t="s">
        <v>59</v>
      </c>
      <c r="BQ137" s="26" t="s">
        <v>58</v>
      </c>
      <c r="BR137" s="26">
        <f>'[1]1 квартал 2017 г'!BR136+'[1]2 квартал 2017'!BR136</f>
        <v>0</v>
      </c>
      <c r="BS137" s="26">
        <f>'[1]1 квартал 2017 г'!BS136+'[1]2 квартал 2017'!BS136</f>
        <v>0</v>
      </c>
      <c r="BT137" s="26" t="s">
        <v>60</v>
      </c>
      <c r="BU137" s="26" t="s">
        <v>61</v>
      </c>
      <c r="BV137" s="26">
        <f>'[1]1 квартал 2017 г'!BV136+'[1]2 квартал 2017'!BV136</f>
        <v>0</v>
      </c>
      <c r="BW137" s="26">
        <f>'[1]1 квартал 2017 г'!BW136+'[1]2 квартал 2017'!BW136</f>
        <v>0</v>
      </c>
      <c r="BX137" s="26" t="s">
        <v>60</v>
      </c>
      <c r="BY137" s="26" t="s">
        <v>55</v>
      </c>
      <c r="BZ137" s="26">
        <f>'[1]1 квартал 2017 г'!BZ136+'[1]2 квартал 2017'!BZ136</f>
        <v>0</v>
      </c>
      <c r="CA137" s="26">
        <f>'[1]1 квартал 2017 г'!CA136+'[1]2 квартал 2017'!CA136</f>
        <v>0</v>
      </c>
      <c r="CB137" s="26" t="s">
        <v>60</v>
      </c>
      <c r="CC137" s="26" t="s">
        <v>62</v>
      </c>
      <c r="CD137" s="26">
        <f>'[1]1 квартал 2017 г'!CD136+'[1]2 квартал 2017'!CD136</f>
        <v>0</v>
      </c>
      <c r="CE137" s="26">
        <f>'[1]1 квартал 2017 г'!CE136+'[1]2 квартал 2017'!CE136</f>
        <v>0</v>
      </c>
      <c r="CF137" s="26" t="s">
        <v>60</v>
      </c>
      <c r="CG137" s="26" t="s">
        <v>62</v>
      </c>
      <c r="CH137" s="26">
        <f>'[1]1 квартал 2017 г'!CH136+'[1]2 квартал 2017'!CH136</f>
        <v>0</v>
      </c>
      <c r="CI137" s="26">
        <f>'[1]1 квартал 2017 г'!CI136+'[1]2 квартал 2017'!CI136</f>
        <v>0</v>
      </c>
      <c r="CJ137" s="26" t="s">
        <v>60</v>
      </c>
      <c r="CK137" s="26" t="s">
        <v>53</v>
      </c>
      <c r="CL137" s="26">
        <f>'[1]1 квартал 2017 г'!CL136+'[1]2 квартал 2017'!CL136</f>
        <v>0</v>
      </c>
      <c r="CM137" s="26">
        <f>'[1]1 квартал 2017 г'!CM136+'[1]2 квартал 2017'!CM136</f>
        <v>0</v>
      </c>
      <c r="CN137" s="26" t="s">
        <v>63</v>
      </c>
      <c r="CO137" s="26" t="s">
        <v>53</v>
      </c>
      <c r="CP137" s="26">
        <f>'[1]1 квартал 2017 г'!CP136+'[1]2 квартал 2017'!CP136</f>
        <v>1</v>
      </c>
      <c r="CQ137" s="26">
        <f>'[1]1 квартал 2017 г'!CQ136+'[1]2 квартал 2017'!CQ136</f>
        <v>0.66900000000000004</v>
      </c>
      <c r="CR137" s="26" t="s">
        <v>64</v>
      </c>
      <c r="CS137" s="26" t="s">
        <v>65</v>
      </c>
      <c r="CT137" s="26">
        <f>'[1]1 квартал 2017 г'!CT136+'[1]2 квартал 2017'!CT136</f>
        <v>0</v>
      </c>
      <c r="CU137" s="26">
        <f>'[1]1 квартал 2017 г'!CU136+'[1]2 квартал 2017'!CU136</f>
        <v>0</v>
      </c>
      <c r="CV137" s="26" t="s">
        <v>64</v>
      </c>
      <c r="CW137" s="26" t="s">
        <v>53</v>
      </c>
      <c r="CX137" s="26">
        <f>'[1]1 квартал 2017 г'!CX136+'[1]2 квартал 2017'!CX136</f>
        <v>0</v>
      </c>
      <c r="CY137" s="26">
        <f>'[1]1 квартал 2017 г'!CY136+'[1]2 квартал 2017'!CY136</f>
        <v>0</v>
      </c>
      <c r="CZ137" s="26" t="s">
        <v>64</v>
      </c>
      <c r="DA137" s="26" t="s">
        <v>53</v>
      </c>
      <c r="DB137" s="26">
        <f>'[1]1 квартал 2017 г'!DB136+'[1]2 квартал 2017'!DB136</f>
        <v>0</v>
      </c>
      <c r="DC137" s="26">
        <f>'[1]1 квартал 2017 г'!DC136+'[1]2 квартал 2017'!DC136</f>
        <v>0</v>
      </c>
      <c r="DD137" s="26" t="s">
        <v>66</v>
      </c>
      <c r="DE137" s="26" t="s">
        <v>67</v>
      </c>
      <c r="DF137" s="26">
        <f>'[1]1 квартал 2017 г'!DF136+'[1]2 квартал 2017'!DF136</f>
        <v>0</v>
      </c>
      <c r="DG137" s="26">
        <f>'[1]1 квартал 2017 г'!DG136+'[1]2 квартал 2017'!DG136</f>
        <v>0</v>
      </c>
      <c r="DH137" s="26" t="s">
        <v>68</v>
      </c>
      <c r="DI137" s="26" t="s">
        <v>69</v>
      </c>
      <c r="DJ137" s="26">
        <f>'[1]1 квартал 2017 г'!DJ136+'[1]2 квартал 2017'!DJ136</f>
        <v>0</v>
      </c>
      <c r="DK137" s="26">
        <f>'[1]1 квартал 2017 г'!DK136+'[1]2 квартал 2017'!DK136</f>
        <v>0</v>
      </c>
      <c r="DL137" s="26" t="s">
        <v>70</v>
      </c>
      <c r="DM137" s="28">
        <f>'[1]1 квартал 2017 г'!DM136+'[1]2 квартал 2017'!DM136</f>
        <v>8.141</v>
      </c>
      <c r="DO137"/>
    </row>
    <row r="138" spans="1:119" s="31" customFormat="1" ht="15.75" x14ac:dyDescent="0.25">
      <c r="A138" s="19">
        <v>136</v>
      </c>
      <c r="B138" s="19">
        <v>1</v>
      </c>
      <c r="C138" s="20" t="s">
        <v>206</v>
      </c>
      <c r="D138" s="21" t="s">
        <v>42</v>
      </c>
      <c r="E138" s="30">
        <v>-301.86225999999999</v>
      </c>
      <c r="F138" s="23">
        <v>59.691839999999999</v>
      </c>
      <c r="G138" s="23"/>
      <c r="H138" s="23">
        <f t="shared" si="8"/>
        <v>59.691839999999999</v>
      </c>
      <c r="I138" s="24">
        <f t="shared" si="9"/>
        <v>-242.17041999999998</v>
      </c>
      <c r="J138" s="25">
        <f t="shared" si="10"/>
        <v>25.015000000000001</v>
      </c>
      <c r="K138" s="25">
        <f t="shared" si="11"/>
        <v>-267.18541999999997</v>
      </c>
      <c r="L138" s="26" t="s">
        <v>43</v>
      </c>
      <c r="M138" s="26" t="s">
        <v>44</v>
      </c>
      <c r="N138" s="26">
        <f>'[1]1 квартал 2017 г'!N137+'[1]2 квартал 2017'!N137</f>
        <v>0</v>
      </c>
      <c r="O138" s="27">
        <f>'[1]1 квартал 2017 г'!O137+'[1]2 квартал 2017'!O137</f>
        <v>0</v>
      </c>
      <c r="P138" s="26" t="s">
        <v>45</v>
      </c>
      <c r="Q138" s="26" t="s">
        <v>46</v>
      </c>
      <c r="R138" s="26">
        <f>'[1]1 квартал 2017 г'!R137+'[1]2 квартал 2017'!R137</f>
        <v>0</v>
      </c>
      <c r="S138" s="26">
        <f>'[1]1 квартал 2017 г'!S137+'[1]2 квартал 2017'!S137</f>
        <v>0</v>
      </c>
      <c r="T138" s="26" t="s">
        <v>45</v>
      </c>
      <c r="U138" s="26" t="s">
        <v>47</v>
      </c>
      <c r="V138" s="19">
        <f>'[1]1 квартал 2017 г'!V137+'[1]2 квартал 2017'!V137</f>
        <v>0</v>
      </c>
      <c r="W138" s="19">
        <f>'[1]1 квартал 2017 г'!W137+'[1]2 квартал 2017'!W137</f>
        <v>0</v>
      </c>
      <c r="X138" s="19" t="s">
        <v>45</v>
      </c>
      <c r="Y138" s="19" t="s">
        <v>48</v>
      </c>
      <c r="Z138" s="19">
        <f>'[1]1 квартал 2017 г'!Z137+'[1]2 квартал 2017'!Z137</f>
        <v>0</v>
      </c>
      <c r="AA138" s="19">
        <f>'[1]1 квартал 2017 г'!AA137+'[1]2 квартал 2017'!AA137</f>
        <v>0</v>
      </c>
      <c r="AB138" s="26" t="s">
        <v>45</v>
      </c>
      <c r="AC138" s="26" t="s">
        <v>46</v>
      </c>
      <c r="AD138" s="26">
        <f>'[1]1 квартал 2017 г'!AD137+'[1]2 квартал 2017'!AD137</f>
        <v>3</v>
      </c>
      <c r="AE138" s="26">
        <f>'[1]1 квартал 2017 г'!AE137+'[1]2 квартал 2017'!AE137</f>
        <v>3.8610000000000002</v>
      </c>
      <c r="AF138" s="26" t="s">
        <v>49</v>
      </c>
      <c r="AG138" s="26" t="s">
        <v>44</v>
      </c>
      <c r="AH138" s="26">
        <f>'[1]1 квартал 2017 г'!AH137+'[1]2 квартал 2017'!AH137</f>
        <v>0</v>
      </c>
      <c r="AI138" s="26">
        <f>'[1]1 квартал 2017 г'!AI137+'[1]2 квартал 2017'!AI137</f>
        <v>0</v>
      </c>
      <c r="AJ138" s="26" t="s">
        <v>50</v>
      </c>
      <c r="AK138" s="26" t="s">
        <v>51</v>
      </c>
      <c r="AL138" s="26">
        <f>'[1]1 квартал 2017 г'!AL137+'[1]2 квартал 2017'!AL137</f>
        <v>0</v>
      </c>
      <c r="AM138" s="28">
        <f>'[1]1 квартал 2017 г'!AM137+'[1]2 квартал 2017'!AM137</f>
        <v>0</v>
      </c>
      <c r="AN138" s="26" t="s">
        <v>52</v>
      </c>
      <c r="AO138" s="26" t="s">
        <v>53</v>
      </c>
      <c r="AP138" s="26">
        <f>'[1]1 квартал 2017 г'!AP137+'[1]2 квартал 2017'!AP137</f>
        <v>0</v>
      </c>
      <c r="AQ138" s="26">
        <f>'[1]1 квартал 2017 г'!AQ137+'[1]2 квартал 2017'!AQ137</f>
        <v>0</v>
      </c>
      <c r="AR138" s="26" t="s">
        <v>54</v>
      </c>
      <c r="AS138" s="26" t="s">
        <v>55</v>
      </c>
      <c r="AT138" s="26">
        <f>'[1]1 квартал 2017 г'!AT137+'[1]2 квартал 2017'!AT137</f>
        <v>0</v>
      </c>
      <c r="AU138" s="26">
        <f>'[1]1 квартал 2017 г'!AU137+'[1]2 квартал 2017'!AU137</f>
        <v>0</v>
      </c>
      <c r="AV138" s="19"/>
      <c r="AW138" s="19"/>
      <c r="AX138" s="26">
        <f>'[1]1 квартал 2017 г'!AX137+'[1]2 квартал 2017'!AX137</f>
        <v>0</v>
      </c>
      <c r="AY138" s="26">
        <f>'[1]1 квартал 2017 г'!AY137+'[1]2 квартал 2017'!AY137</f>
        <v>0</v>
      </c>
      <c r="AZ138" s="26" t="s">
        <v>56</v>
      </c>
      <c r="BA138" s="26" t="s">
        <v>53</v>
      </c>
      <c r="BB138" s="26">
        <f>'[1]1 квартал 2017 г'!BB137+'[1]2 квартал 2017'!BB137</f>
        <v>0</v>
      </c>
      <c r="BC138" s="26">
        <f>'[1]1 квартал 2017 г'!BC137+'[1]2 квартал 2017'!BC137</f>
        <v>0</v>
      </c>
      <c r="BD138" s="26" t="s">
        <v>56</v>
      </c>
      <c r="BE138" s="26" t="s">
        <v>48</v>
      </c>
      <c r="BF138" s="26">
        <f>'[1]1 квартал 2017 г'!BF137+'[1]2 квартал 2017'!BF137</f>
        <v>0</v>
      </c>
      <c r="BG138" s="26">
        <f>'[1]1 квартал 2017 г'!BG137+'[1]2 квартал 2017'!BG137</f>
        <v>0</v>
      </c>
      <c r="BH138" s="26" t="s">
        <v>56</v>
      </c>
      <c r="BI138" s="26" t="s">
        <v>53</v>
      </c>
      <c r="BJ138" s="26">
        <f>'[1]1 квартал 2017 г'!BJ137+'[1]2 квартал 2017'!BJ137</f>
        <v>0</v>
      </c>
      <c r="BK138" s="28">
        <f>'[1]1 квартал 2017 г'!BK137+'[1]2 квартал 2017'!BK137</f>
        <v>0</v>
      </c>
      <c r="BL138" s="26" t="s">
        <v>57</v>
      </c>
      <c r="BM138" s="26" t="s">
        <v>58</v>
      </c>
      <c r="BN138" s="26">
        <f>'[1]1 квартал 2017 г'!BN137+'[1]2 квартал 2017'!BN137</f>
        <v>0</v>
      </c>
      <c r="BO138" s="26">
        <f>'[1]1 квартал 2017 г'!BO137+'[1]2 квартал 2017'!BO137</f>
        <v>0</v>
      </c>
      <c r="BP138" s="26" t="s">
        <v>59</v>
      </c>
      <c r="BQ138" s="26" t="s">
        <v>58</v>
      </c>
      <c r="BR138" s="26">
        <f>'[1]1 квартал 2017 г'!BR137+'[1]2 квартал 2017'!BR137</f>
        <v>0</v>
      </c>
      <c r="BS138" s="26">
        <f>'[1]1 квартал 2017 г'!BS137+'[1]2 квартал 2017'!BS137</f>
        <v>0</v>
      </c>
      <c r="BT138" s="26" t="s">
        <v>60</v>
      </c>
      <c r="BU138" s="26" t="s">
        <v>61</v>
      </c>
      <c r="BV138" s="26">
        <f>'[1]1 квартал 2017 г'!BV137+'[1]2 квартал 2017'!BV137</f>
        <v>0</v>
      </c>
      <c r="BW138" s="26">
        <f>'[1]1 квартал 2017 г'!BW137+'[1]2 квартал 2017'!BW137</f>
        <v>0</v>
      </c>
      <c r="BX138" s="26" t="s">
        <v>60</v>
      </c>
      <c r="BY138" s="26" t="s">
        <v>55</v>
      </c>
      <c r="BZ138" s="26">
        <f>'[1]1 квартал 2017 г'!BZ137+'[1]2 квартал 2017'!BZ137</f>
        <v>0</v>
      </c>
      <c r="CA138" s="26">
        <f>'[1]1 квартал 2017 г'!CA137+'[1]2 квартал 2017'!CA137</f>
        <v>0</v>
      </c>
      <c r="CB138" s="26" t="s">
        <v>60</v>
      </c>
      <c r="CC138" s="26" t="s">
        <v>62</v>
      </c>
      <c r="CD138" s="26">
        <f>'[1]1 квартал 2017 г'!CD137+'[1]2 квартал 2017'!CD137</f>
        <v>0</v>
      </c>
      <c r="CE138" s="26">
        <f>'[1]1 квартал 2017 г'!CE137+'[1]2 квартал 2017'!CE137</f>
        <v>0</v>
      </c>
      <c r="CF138" s="26" t="s">
        <v>60</v>
      </c>
      <c r="CG138" s="26" t="s">
        <v>62</v>
      </c>
      <c r="CH138" s="26">
        <f>'[1]1 квартал 2017 г'!CH137+'[1]2 квартал 2017'!CH137</f>
        <v>0</v>
      </c>
      <c r="CI138" s="26">
        <f>'[1]1 квартал 2017 г'!CI137+'[1]2 квартал 2017'!CI137</f>
        <v>0</v>
      </c>
      <c r="CJ138" s="26" t="s">
        <v>60</v>
      </c>
      <c r="CK138" s="26" t="s">
        <v>53</v>
      </c>
      <c r="CL138" s="26">
        <f>'[1]1 квартал 2017 г'!CL137+'[1]2 квартал 2017'!CL137</f>
        <v>3</v>
      </c>
      <c r="CM138" s="26">
        <f>'[1]1 квартал 2017 г'!CM137+'[1]2 квартал 2017'!CM137</f>
        <v>12.756</v>
      </c>
      <c r="CN138" s="26" t="s">
        <v>63</v>
      </c>
      <c r="CO138" s="26" t="s">
        <v>53</v>
      </c>
      <c r="CP138" s="26">
        <f>'[1]1 квартал 2017 г'!CP137+'[1]2 квартал 2017'!CP137</f>
        <v>1</v>
      </c>
      <c r="CQ138" s="26">
        <f>'[1]1 квартал 2017 г'!CQ137+'[1]2 квартал 2017'!CQ137</f>
        <v>0.66900000000000004</v>
      </c>
      <c r="CR138" s="26" t="s">
        <v>64</v>
      </c>
      <c r="CS138" s="26" t="s">
        <v>65</v>
      </c>
      <c r="CT138" s="26">
        <f>'[1]1 квартал 2017 г'!CT137+'[1]2 квартал 2017'!CT137</f>
        <v>0</v>
      </c>
      <c r="CU138" s="26">
        <f>'[1]1 квартал 2017 г'!CU137+'[1]2 квартал 2017'!CU137</f>
        <v>0</v>
      </c>
      <c r="CV138" s="26" t="s">
        <v>64</v>
      </c>
      <c r="CW138" s="26" t="s">
        <v>53</v>
      </c>
      <c r="CX138" s="26">
        <f>'[1]1 квартал 2017 г'!CX137+'[1]2 квартал 2017'!CX137</f>
        <v>0</v>
      </c>
      <c r="CY138" s="26">
        <f>'[1]1 квартал 2017 г'!CY137+'[1]2 квартал 2017'!CY137</f>
        <v>0</v>
      </c>
      <c r="CZ138" s="26" t="s">
        <v>64</v>
      </c>
      <c r="DA138" s="26" t="s">
        <v>53</v>
      </c>
      <c r="DB138" s="26">
        <f>'[1]1 квартал 2017 г'!DB137+'[1]2 квартал 2017'!DB137</f>
        <v>0</v>
      </c>
      <c r="DC138" s="26">
        <f>'[1]1 квартал 2017 г'!DC137+'[1]2 квартал 2017'!DC137</f>
        <v>0</v>
      </c>
      <c r="DD138" s="26" t="s">
        <v>66</v>
      </c>
      <c r="DE138" s="26" t="s">
        <v>67</v>
      </c>
      <c r="DF138" s="26">
        <f>'[1]1 квартал 2017 г'!DF137+'[1]2 квартал 2017'!DF137</f>
        <v>0</v>
      </c>
      <c r="DG138" s="26">
        <f>'[1]1 квартал 2017 г'!DG137+'[1]2 квартал 2017'!DG137</f>
        <v>0</v>
      </c>
      <c r="DH138" s="26" t="s">
        <v>68</v>
      </c>
      <c r="DI138" s="26" t="s">
        <v>69</v>
      </c>
      <c r="DJ138" s="26">
        <f>'[1]1 квартал 2017 г'!DJ137+'[1]2 квартал 2017'!DJ137</f>
        <v>0</v>
      </c>
      <c r="DK138" s="26">
        <f>'[1]1 квартал 2017 г'!DK137+'[1]2 квартал 2017'!DK137</f>
        <v>0</v>
      </c>
      <c r="DL138" s="26" t="s">
        <v>70</v>
      </c>
      <c r="DM138" s="28">
        <f>'[1]1 квартал 2017 г'!DM137+'[1]2 квартал 2017'!DM137</f>
        <v>7.7289999999999992</v>
      </c>
      <c r="DO138"/>
    </row>
    <row r="139" spans="1:119" customFormat="1" ht="15.75" x14ac:dyDescent="0.25">
      <c r="A139" s="19">
        <v>137</v>
      </c>
      <c r="B139" s="19">
        <v>3</v>
      </c>
      <c r="C139" s="20" t="s">
        <v>207</v>
      </c>
      <c r="D139" s="21" t="s">
        <v>42</v>
      </c>
      <c r="E139" s="30">
        <v>54.151240000000001</v>
      </c>
      <c r="F139" s="23">
        <v>99.814319999999995</v>
      </c>
      <c r="G139" s="23">
        <v>14.261279999999999</v>
      </c>
      <c r="H139" s="23">
        <f t="shared" si="8"/>
        <v>114.07559999999999</v>
      </c>
      <c r="I139" s="24">
        <f t="shared" si="9"/>
        <v>168.22683999999998</v>
      </c>
      <c r="J139" s="25">
        <f t="shared" si="10"/>
        <v>566.01400000000001</v>
      </c>
      <c r="K139" s="25">
        <f t="shared" si="11"/>
        <v>-397.78716000000003</v>
      </c>
      <c r="L139" s="26" t="s">
        <v>43</v>
      </c>
      <c r="M139" s="26" t="s">
        <v>44</v>
      </c>
      <c r="N139" s="26">
        <f>'[1]1 квартал 2017 г'!N138+'[1]2 квартал 2017'!N138</f>
        <v>0</v>
      </c>
      <c r="O139" s="27">
        <f>'[1]1 квартал 2017 г'!O138+'[1]2 квартал 2017'!O138</f>
        <v>0</v>
      </c>
      <c r="P139" s="26" t="s">
        <v>45</v>
      </c>
      <c r="Q139" s="26" t="s">
        <v>46</v>
      </c>
      <c r="R139" s="26">
        <f>'[1]1 квартал 2017 г'!R138+'[1]2 квартал 2017'!R138</f>
        <v>0</v>
      </c>
      <c r="S139" s="26">
        <f>'[1]1 квартал 2017 г'!S138+'[1]2 квартал 2017'!S138</f>
        <v>0</v>
      </c>
      <c r="T139" s="26" t="s">
        <v>45</v>
      </c>
      <c r="U139" s="26" t="s">
        <v>47</v>
      </c>
      <c r="V139" s="19">
        <f>'[1]1 квартал 2017 г'!V138+'[1]2 квартал 2017'!V138</f>
        <v>0</v>
      </c>
      <c r="W139" s="19">
        <f>'[1]1 квартал 2017 г'!W138+'[1]2 квартал 2017'!W138</f>
        <v>0</v>
      </c>
      <c r="X139" s="19" t="s">
        <v>45</v>
      </c>
      <c r="Y139" s="19" t="s">
        <v>48</v>
      </c>
      <c r="Z139" s="19">
        <f>'[1]1 квартал 2017 г'!Z138+'[1]2 квартал 2017'!Z138</f>
        <v>0</v>
      </c>
      <c r="AA139" s="19">
        <f>'[1]1 квартал 2017 г'!AA138+'[1]2 квартал 2017'!AA138</f>
        <v>0</v>
      </c>
      <c r="AB139" s="26" t="s">
        <v>45</v>
      </c>
      <c r="AC139" s="26" t="s">
        <v>46</v>
      </c>
      <c r="AD139" s="26">
        <f>'[1]1 квартал 2017 г'!AD138+'[1]2 квартал 2017'!AD138</f>
        <v>1</v>
      </c>
      <c r="AE139" s="26">
        <f>'[1]1 квартал 2017 г'!AE138+'[1]2 квартал 2017'!AE138</f>
        <v>1.28</v>
      </c>
      <c r="AF139" s="26" t="s">
        <v>49</v>
      </c>
      <c r="AG139" s="26" t="s">
        <v>44</v>
      </c>
      <c r="AH139" s="26">
        <f>'[1]1 квартал 2017 г'!AH138+'[1]2 квартал 2017'!AH138</f>
        <v>0</v>
      </c>
      <c r="AI139" s="26">
        <f>'[1]1 квартал 2017 г'!AI138+'[1]2 квартал 2017'!AI138</f>
        <v>0</v>
      </c>
      <c r="AJ139" s="26" t="s">
        <v>50</v>
      </c>
      <c r="AK139" s="26" t="s">
        <v>51</v>
      </c>
      <c r="AL139" s="26">
        <f>'[1]1 квартал 2017 г'!AL138+'[1]2 квартал 2017'!AL138</f>
        <v>0.104</v>
      </c>
      <c r="AM139" s="28">
        <f>'[1]1 квартал 2017 г'!AM138+'[1]2 квартал 2017'!AM138</f>
        <v>558.93399999999997</v>
      </c>
      <c r="AN139" s="26" t="s">
        <v>52</v>
      </c>
      <c r="AO139" s="26" t="s">
        <v>53</v>
      </c>
      <c r="AP139" s="26">
        <f>'[1]1 квартал 2017 г'!AP138+'[1]2 квартал 2017'!AP138</f>
        <v>0</v>
      </c>
      <c r="AQ139" s="26">
        <f>'[1]1 квартал 2017 г'!AQ138+'[1]2 квартал 2017'!AQ138</f>
        <v>0</v>
      </c>
      <c r="AR139" s="26" t="s">
        <v>54</v>
      </c>
      <c r="AS139" s="26" t="s">
        <v>55</v>
      </c>
      <c r="AT139" s="26">
        <f>'[1]1 квартал 2017 г'!AT138+'[1]2 квартал 2017'!AT138</f>
        <v>0</v>
      </c>
      <c r="AU139" s="26">
        <f>'[1]1 квартал 2017 г'!AU138+'[1]2 квартал 2017'!AU138</f>
        <v>0</v>
      </c>
      <c r="AV139" s="19"/>
      <c r="AW139" s="19"/>
      <c r="AX139" s="26">
        <f>'[1]1 квартал 2017 г'!AX138+'[1]2 квартал 2017'!AX138</f>
        <v>0</v>
      </c>
      <c r="AY139" s="26">
        <f>'[1]1 квартал 2017 г'!AY138+'[1]2 квартал 2017'!AY138</f>
        <v>0</v>
      </c>
      <c r="AZ139" s="26" t="s">
        <v>56</v>
      </c>
      <c r="BA139" s="26" t="s">
        <v>53</v>
      </c>
      <c r="BB139" s="26">
        <f>'[1]1 квартал 2017 г'!BB138+'[1]2 квартал 2017'!BB138</f>
        <v>0</v>
      </c>
      <c r="BC139" s="26">
        <f>'[1]1 квартал 2017 г'!BC138+'[1]2 квартал 2017'!BC138</f>
        <v>0</v>
      </c>
      <c r="BD139" s="26" t="s">
        <v>56</v>
      </c>
      <c r="BE139" s="26" t="s">
        <v>48</v>
      </c>
      <c r="BF139" s="26">
        <f>'[1]1 квартал 2017 г'!BF138+'[1]2 квартал 2017'!BF138</f>
        <v>0</v>
      </c>
      <c r="BG139" s="26">
        <f>'[1]1 квартал 2017 г'!BG138+'[1]2 квартал 2017'!BG138</f>
        <v>0</v>
      </c>
      <c r="BH139" s="26" t="s">
        <v>56</v>
      </c>
      <c r="BI139" s="26" t="s">
        <v>53</v>
      </c>
      <c r="BJ139" s="26">
        <f>'[1]1 квартал 2017 г'!BJ138+'[1]2 квартал 2017'!BJ138</f>
        <v>0</v>
      </c>
      <c r="BK139" s="28">
        <f>'[1]1 квартал 2017 г'!BK138+'[1]2 квартал 2017'!BK138</f>
        <v>0</v>
      </c>
      <c r="BL139" s="26" t="s">
        <v>57</v>
      </c>
      <c r="BM139" s="26" t="s">
        <v>58</v>
      </c>
      <c r="BN139" s="26">
        <f>'[1]1 квартал 2017 г'!BN138+'[1]2 квартал 2017'!BN138</f>
        <v>0</v>
      </c>
      <c r="BO139" s="26">
        <f>'[1]1 квартал 2017 г'!BO138+'[1]2 квартал 2017'!BO138</f>
        <v>0</v>
      </c>
      <c r="BP139" s="26" t="s">
        <v>59</v>
      </c>
      <c r="BQ139" s="26" t="s">
        <v>58</v>
      </c>
      <c r="BR139" s="26">
        <f>'[1]1 квартал 2017 г'!BR138+'[1]2 квартал 2017'!BR138</f>
        <v>0</v>
      </c>
      <c r="BS139" s="26">
        <f>'[1]1 квартал 2017 г'!BS138+'[1]2 квартал 2017'!BS138</f>
        <v>0</v>
      </c>
      <c r="BT139" s="26" t="s">
        <v>60</v>
      </c>
      <c r="BU139" s="26" t="s">
        <v>61</v>
      </c>
      <c r="BV139" s="26">
        <f>'[1]1 квартал 2017 г'!BV138+'[1]2 квартал 2017'!BV138</f>
        <v>0</v>
      </c>
      <c r="BW139" s="26">
        <f>'[1]1 квартал 2017 г'!BW138+'[1]2 квартал 2017'!BW138</f>
        <v>0</v>
      </c>
      <c r="BX139" s="26" t="s">
        <v>60</v>
      </c>
      <c r="BY139" s="26" t="s">
        <v>55</v>
      </c>
      <c r="BZ139" s="26">
        <f>'[1]1 квартал 2017 г'!BZ138+'[1]2 квартал 2017'!BZ138</f>
        <v>0</v>
      </c>
      <c r="CA139" s="26">
        <f>'[1]1 квартал 2017 г'!CA138+'[1]2 квартал 2017'!CA138</f>
        <v>0</v>
      </c>
      <c r="CB139" s="26" t="s">
        <v>60</v>
      </c>
      <c r="CC139" s="26" t="s">
        <v>62</v>
      </c>
      <c r="CD139" s="26">
        <f>'[1]1 квартал 2017 г'!CD138+'[1]2 квартал 2017'!CD138</f>
        <v>0</v>
      </c>
      <c r="CE139" s="26">
        <f>'[1]1 квартал 2017 г'!CE138+'[1]2 квартал 2017'!CE138</f>
        <v>0</v>
      </c>
      <c r="CF139" s="26" t="s">
        <v>60</v>
      </c>
      <c r="CG139" s="26" t="s">
        <v>62</v>
      </c>
      <c r="CH139" s="26">
        <f>'[1]1 квартал 2017 г'!CH138+'[1]2 квартал 2017'!CH138</f>
        <v>0</v>
      </c>
      <c r="CI139" s="26">
        <f>'[1]1 квартал 2017 г'!CI138+'[1]2 квартал 2017'!CI138</f>
        <v>0</v>
      </c>
      <c r="CJ139" s="26" t="s">
        <v>60</v>
      </c>
      <c r="CK139" s="26" t="s">
        <v>53</v>
      </c>
      <c r="CL139" s="26">
        <f>'[1]1 квартал 2017 г'!CL138+'[1]2 квартал 2017'!CL138</f>
        <v>0</v>
      </c>
      <c r="CM139" s="26">
        <f>'[1]1 квартал 2017 г'!CM138+'[1]2 квартал 2017'!CM138</f>
        <v>0</v>
      </c>
      <c r="CN139" s="26" t="s">
        <v>63</v>
      </c>
      <c r="CO139" s="26" t="s">
        <v>53</v>
      </c>
      <c r="CP139" s="26">
        <f>'[1]1 квартал 2017 г'!CP138+'[1]2 квартал 2017'!CP138</f>
        <v>0</v>
      </c>
      <c r="CQ139" s="26">
        <f>'[1]1 квартал 2017 г'!CQ138+'[1]2 квартал 2017'!CQ138</f>
        <v>0</v>
      </c>
      <c r="CR139" s="26" t="s">
        <v>64</v>
      </c>
      <c r="CS139" s="26" t="s">
        <v>65</v>
      </c>
      <c r="CT139" s="26">
        <f>'[1]1 квартал 2017 г'!CT138+'[1]2 квартал 2017'!CT138</f>
        <v>1.4E-2</v>
      </c>
      <c r="CU139" s="26">
        <f>'[1]1 квартал 2017 г'!CU138+'[1]2 квартал 2017'!CU138</f>
        <v>2.532</v>
      </c>
      <c r="CV139" s="26" t="s">
        <v>64</v>
      </c>
      <c r="CW139" s="26" t="s">
        <v>53</v>
      </c>
      <c r="CX139" s="26">
        <f>'[1]1 квартал 2017 г'!CX138+'[1]2 квартал 2017'!CX138</f>
        <v>5</v>
      </c>
      <c r="CY139" s="26">
        <f>'[1]1 квартал 2017 г'!CY138+'[1]2 квартал 2017'!CY138</f>
        <v>3.2679999999999998</v>
      </c>
      <c r="CZ139" s="26" t="s">
        <v>64</v>
      </c>
      <c r="DA139" s="26" t="s">
        <v>53</v>
      </c>
      <c r="DB139" s="26">
        <f>'[1]1 квартал 2017 г'!DB138+'[1]2 квартал 2017'!DB138</f>
        <v>0</v>
      </c>
      <c r="DC139" s="26">
        <f>'[1]1 квартал 2017 г'!DC138+'[1]2 квартал 2017'!DC138</f>
        <v>0</v>
      </c>
      <c r="DD139" s="26" t="s">
        <v>66</v>
      </c>
      <c r="DE139" s="26" t="s">
        <v>67</v>
      </c>
      <c r="DF139" s="26">
        <f>'[1]1 квартал 2017 г'!DF138+'[1]2 квартал 2017'!DF138</f>
        <v>0</v>
      </c>
      <c r="DG139" s="26">
        <f>'[1]1 квартал 2017 г'!DG138+'[1]2 квартал 2017'!DG138</f>
        <v>0</v>
      </c>
      <c r="DH139" s="26" t="s">
        <v>68</v>
      </c>
      <c r="DI139" s="26" t="s">
        <v>69</v>
      </c>
      <c r="DJ139" s="26">
        <f>'[1]1 квартал 2017 г'!DJ138+'[1]2 квартал 2017'!DJ138</f>
        <v>0</v>
      </c>
      <c r="DK139" s="26">
        <f>'[1]1 квартал 2017 г'!DK138+'[1]2 квартал 2017'!DK138</f>
        <v>0</v>
      </c>
      <c r="DL139" s="26" t="s">
        <v>70</v>
      </c>
      <c r="DM139" s="28">
        <f>'[1]1 квартал 2017 г'!DM138+'[1]2 квартал 2017'!DM138</f>
        <v>0</v>
      </c>
    </row>
    <row r="140" spans="1:119" customFormat="1" ht="15.75" x14ac:dyDescent="0.25">
      <c r="A140" s="19">
        <v>138</v>
      </c>
      <c r="B140" s="19">
        <v>3</v>
      </c>
      <c r="C140" s="20" t="s">
        <v>208</v>
      </c>
      <c r="D140" s="21" t="s">
        <v>42</v>
      </c>
      <c r="E140" s="30">
        <v>139.03107</v>
      </c>
      <c r="F140" s="23">
        <v>52.258679999999998</v>
      </c>
      <c r="G140" s="23"/>
      <c r="H140" s="23">
        <f t="shared" si="8"/>
        <v>52.258679999999998</v>
      </c>
      <c r="I140" s="24">
        <f t="shared" si="9"/>
        <v>191.28975</v>
      </c>
      <c r="J140" s="25">
        <f t="shared" si="10"/>
        <v>47.073</v>
      </c>
      <c r="K140" s="25">
        <f t="shared" si="11"/>
        <v>144.21674999999999</v>
      </c>
      <c r="L140" s="26" t="s">
        <v>43</v>
      </c>
      <c r="M140" s="26" t="s">
        <v>44</v>
      </c>
      <c r="N140" s="26">
        <f>'[1]1 квартал 2017 г'!N139+'[1]2 квартал 2017'!N139</f>
        <v>0</v>
      </c>
      <c r="O140" s="27">
        <f>'[1]1 квартал 2017 г'!O139+'[1]2 квартал 2017'!O139</f>
        <v>0</v>
      </c>
      <c r="P140" s="26" t="s">
        <v>45</v>
      </c>
      <c r="Q140" s="26" t="s">
        <v>46</v>
      </c>
      <c r="R140" s="26">
        <f>'[1]1 квартал 2017 г'!R139+'[1]2 квартал 2017'!R139</f>
        <v>0</v>
      </c>
      <c r="S140" s="26">
        <f>'[1]1 квартал 2017 г'!S139+'[1]2 квартал 2017'!S139</f>
        <v>0</v>
      </c>
      <c r="T140" s="26" t="s">
        <v>45</v>
      </c>
      <c r="U140" s="26" t="s">
        <v>47</v>
      </c>
      <c r="V140" s="19">
        <f>'[1]1 квартал 2017 г'!V139+'[1]2 квартал 2017'!V139</f>
        <v>0</v>
      </c>
      <c r="W140" s="19">
        <f>'[1]1 квартал 2017 г'!W139+'[1]2 квартал 2017'!W139</f>
        <v>0</v>
      </c>
      <c r="X140" s="19" t="s">
        <v>45</v>
      </c>
      <c r="Y140" s="19" t="s">
        <v>48</v>
      </c>
      <c r="Z140" s="19">
        <f>'[1]1 квартал 2017 г'!Z139+'[1]2 квартал 2017'!Z139</f>
        <v>0</v>
      </c>
      <c r="AA140" s="19">
        <f>'[1]1 квартал 2017 г'!AA139+'[1]2 квартал 2017'!AA139</f>
        <v>0</v>
      </c>
      <c r="AB140" s="26" t="s">
        <v>45</v>
      </c>
      <c r="AC140" s="26" t="s">
        <v>46</v>
      </c>
      <c r="AD140" s="26">
        <f>'[1]1 квартал 2017 г'!AD139+'[1]2 квартал 2017'!AD139</f>
        <v>0</v>
      </c>
      <c r="AE140" s="26">
        <f>'[1]1 квартал 2017 г'!AE139+'[1]2 квартал 2017'!AE139</f>
        <v>0</v>
      </c>
      <c r="AF140" s="26" t="s">
        <v>49</v>
      </c>
      <c r="AG140" s="26" t="s">
        <v>44</v>
      </c>
      <c r="AH140" s="26">
        <f>'[1]1 квартал 2017 г'!AH139+'[1]2 квартал 2017'!AH139</f>
        <v>0</v>
      </c>
      <c r="AI140" s="26">
        <f>'[1]1 квартал 2017 г'!AI139+'[1]2 квартал 2017'!AI139</f>
        <v>0</v>
      </c>
      <c r="AJ140" s="26" t="s">
        <v>50</v>
      </c>
      <c r="AK140" s="26" t="s">
        <v>51</v>
      </c>
      <c r="AL140" s="26">
        <f>'[1]1 квартал 2017 г'!AL139+'[1]2 квартал 2017'!AL139</f>
        <v>0</v>
      </c>
      <c r="AM140" s="28">
        <f>'[1]1 квартал 2017 г'!AM139+'[1]2 квартал 2017'!AM139</f>
        <v>0</v>
      </c>
      <c r="AN140" s="26" t="s">
        <v>52</v>
      </c>
      <c r="AO140" s="26" t="s">
        <v>53</v>
      </c>
      <c r="AP140" s="26">
        <f>'[1]1 квартал 2017 г'!AP139+'[1]2 квартал 2017'!AP139</f>
        <v>0</v>
      </c>
      <c r="AQ140" s="26">
        <f>'[1]1 квартал 2017 г'!AQ139+'[1]2 квартал 2017'!AQ139</f>
        <v>0</v>
      </c>
      <c r="AR140" s="26" t="s">
        <v>54</v>
      </c>
      <c r="AS140" s="26" t="s">
        <v>55</v>
      </c>
      <c r="AT140" s="26">
        <f>'[1]1 квартал 2017 г'!AT139+'[1]2 квартал 2017'!AT139</f>
        <v>0</v>
      </c>
      <c r="AU140" s="26">
        <f>'[1]1 квартал 2017 г'!AU139+'[1]2 квартал 2017'!AU139</f>
        <v>0</v>
      </c>
      <c r="AV140" s="19"/>
      <c r="AW140" s="19"/>
      <c r="AX140" s="26">
        <f>'[1]1 квартал 2017 г'!AX139+'[1]2 квартал 2017'!AX139</f>
        <v>0</v>
      </c>
      <c r="AY140" s="26">
        <f>'[1]1 квартал 2017 г'!AY139+'[1]2 квартал 2017'!AY139</f>
        <v>0</v>
      </c>
      <c r="AZ140" s="26" t="s">
        <v>56</v>
      </c>
      <c r="BA140" s="26" t="s">
        <v>53</v>
      </c>
      <c r="BB140" s="26">
        <f>'[1]1 квартал 2017 г'!BB139+'[1]2 квартал 2017'!BB139</f>
        <v>0</v>
      </c>
      <c r="BC140" s="26">
        <f>'[1]1 квартал 2017 г'!BC139+'[1]2 квартал 2017'!BC139</f>
        <v>0</v>
      </c>
      <c r="BD140" s="26" t="s">
        <v>56</v>
      </c>
      <c r="BE140" s="26" t="s">
        <v>48</v>
      </c>
      <c r="BF140" s="26">
        <f>'[1]1 квартал 2017 г'!BF139+'[1]2 квартал 2017'!BF139</f>
        <v>0</v>
      </c>
      <c r="BG140" s="26">
        <f>'[1]1 квартал 2017 г'!BG139+'[1]2 квартал 2017'!BG139</f>
        <v>0</v>
      </c>
      <c r="BH140" s="26" t="s">
        <v>56</v>
      </c>
      <c r="BI140" s="26" t="s">
        <v>53</v>
      </c>
      <c r="BJ140" s="26">
        <f>'[1]1 квартал 2017 г'!BJ139+'[1]2 квартал 2017'!BJ139</f>
        <v>0</v>
      </c>
      <c r="BK140" s="28">
        <f>'[1]1 квартал 2017 г'!BK139+'[1]2 квартал 2017'!BK139</f>
        <v>0</v>
      </c>
      <c r="BL140" s="26" t="s">
        <v>57</v>
      </c>
      <c r="BM140" s="26" t="s">
        <v>58</v>
      </c>
      <c r="BN140" s="26">
        <f>'[1]1 квартал 2017 г'!BN139+'[1]2 квартал 2017'!BN139</f>
        <v>0</v>
      </c>
      <c r="BO140" s="26">
        <f>'[1]1 квартал 2017 г'!BO139+'[1]2 квартал 2017'!BO139</f>
        <v>0</v>
      </c>
      <c r="BP140" s="26" t="s">
        <v>59</v>
      </c>
      <c r="BQ140" s="26" t="s">
        <v>58</v>
      </c>
      <c r="BR140" s="26">
        <f>'[1]1 квартал 2017 г'!BR139+'[1]2 квартал 2017'!BR139</f>
        <v>0</v>
      </c>
      <c r="BS140" s="26">
        <f>'[1]1 квартал 2017 г'!BS139+'[1]2 квартал 2017'!BS139</f>
        <v>0</v>
      </c>
      <c r="BT140" s="26" t="s">
        <v>60</v>
      </c>
      <c r="BU140" s="26" t="s">
        <v>61</v>
      </c>
      <c r="BV140" s="26">
        <f>'[1]1 квартал 2017 г'!BV139+'[1]2 квартал 2017'!BV139</f>
        <v>0</v>
      </c>
      <c r="BW140" s="26">
        <f>'[1]1 квартал 2017 г'!BW139+'[1]2 квартал 2017'!BW139</f>
        <v>0</v>
      </c>
      <c r="BX140" s="26" t="s">
        <v>60</v>
      </c>
      <c r="BY140" s="26" t="s">
        <v>55</v>
      </c>
      <c r="BZ140" s="26">
        <f>'[1]1 квартал 2017 г'!BZ139+'[1]2 квартал 2017'!BZ139</f>
        <v>0</v>
      </c>
      <c r="CA140" s="26">
        <f>'[1]1 квартал 2017 г'!CA139+'[1]2 квартал 2017'!CA139</f>
        <v>0</v>
      </c>
      <c r="CB140" s="26" t="s">
        <v>60</v>
      </c>
      <c r="CC140" s="26" t="s">
        <v>62</v>
      </c>
      <c r="CD140" s="26">
        <f>'[1]1 квартал 2017 г'!CD139+'[1]2 квартал 2017'!CD139</f>
        <v>0</v>
      </c>
      <c r="CE140" s="26">
        <f>'[1]1 квартал 2017 г'!CE139+'[1]2 квартал 2017'!CE139</f>
        <v>0</v>
      </c>
      <c r="CF140" s="26" t="s">
        <v>60</v>
      </c>
      <c r="CG140" s="26" t="s">
        <v>62</v>
      </c>
      <c r="CH140" s="26">
        <f>'[1]1 квартал 2017 г'!CH139+'[1]2 квартал 2017'!CH139</f>
        <v>0</v>
      </c>
      <c r="CI140" s="26">
        <f>'[1]1 квартал 2017 г'!CI139+'[1]2 квартал 2017'!CI139</f>
        <v>0</v>
      </c>
      <c r="CJ140" s="26" t="s">
        <v>60</v>
      </c>
      <c r="CK140" s="26" t="s">
        <v>53</v>
      </c>
      <c r="CL140" s="26">
        <f>'[1]1 квартал 2017 г'!CL139+'[1]2 квартал 2017'!CL139</f>
        <v>0</v>
      </c>
      <c r="CM140" s="26">
        <f>'[1]1 квартал 2017 г'!CM139+'[1]2 квартал 2017'!CM139</f>
        <v>0</v>
      </c>
      <c r="CN140" s="26" t="s">
        <v>63</v>
      </c>
      <c r="CO140" s="26" t="s">
        <v>53</v>
      </c>
      <c r="CP140" s="26">
        <f>'[1]1 квартал 2017 г'!CP139+'[1]2 квартал 2017'!CP139</f>
        <v>0</v>
      </c>
      <c r="CQ140" s="26">
        <f>'[1]1 квартал 2017 г'!CQ139+'[1]2 квартал 2017'!CQ139</f>
        <v>0</v>
      </c>
      <c r="CR140" s="26" t="s">
        <v>64</v>
      </c>
      <c r="CS140" s="26" t="s">
        <v>65</v>
      </c>
      <c r="CT140" s="26">
        <f>'[1]1 квартал 2017 г'!CT139+'[1]2 квартал 2017'!CT139</f>
        <v>0</v>
      </c>
      <c r="CU140" s="26">
        <f>'[1]1 квартал 2017 г'!CU139+'[1]2 квартал 2017'!CU139</f>
        <v>0</v>
      </c>
      <c r="CV140" s="26" t="s">
        <v>64</v>
      </c>
      <c r="CW140" s="26" t="s">
        <v>53</v>
      </c>
      <c r="CX140" s="26">
        <f>'[1]1 квартал 2017 г'!CX139+'[1]2 квартал 2017'!CX139</f>
        <v>8</v>
      </c>
      <c r="CY140" s="26">
        <f>'[1]1 квартал 2017 г'!CY139+'[1]2 квартал 2017'!CY139</f>
        <v>6.1929999999999996</v>
      </c>
      <c r="CZ140" s="26" t="s">
        <v>64</v>
      </c>
      <c r="DA140" s="26" t="s">
        <v>53</v>
      </c>
      <c r="DB140" s="26">
        <f>'[1]1 квартал 2017 г'!DB139+'[1]2 квартал 2017'!DB139</f>
        <v>0</v>
      </c>
      <c r="DC140" s="26">
        <f>'[1]1 квартал 2017 г'!DC139+'[1]2 квартал 2017'!DC139</f>
        <v>0</v>
      </c>
      <c r="DD140" s="26" t="s">
        <v>66</v>
      </c>
      <c r="DE140" s="26" t="s">
        <v>67</v>
      </c>
      <c r="DF140" s="26">
        <f>'[1]1 квартал 2017 г'!DF139+'[1]2 квартал 2017'!DF139</f>
        <v>0</v>
      </c>
      <c r="DG140" s="26">
        <f>'[1]1 квартал 2017 г'!DG139+'[1]2 квартал 2017'!DG139</f>
        <v>0</v>
      </c>
      <c r="DH140" s="26" t="s">
        <v>68</v>
      </c>
      <c r="DI140" s="26" t="s">
        <v>69</v>
      </c>
      <c r="DJ140" s="26">
        <f>'[1]1 квартал 2017 г'!DJ139+'[1]2 квартал 2017'!DJ139</f>
        <v>0.51100000000000001</v>
      </c>
      <c r="DK140" s="26">
        <f>'[1]1 квартал 2017 г'!DK139+'[1]2 квартал 2017'!DK139</f>
        <v>40.880000000000003</v>
      </c>
      <c r="DL140" s="26" t="s">
        <v>70</v>
      </c>
      <c r="DM140" s="28">
        <f>'[1]1 квартал 2017 г'!DM139+'[1]2 квартал 2017'!DM139</f>
        <v>0</v>
      </c>
    </row>
    <row r="141" spans="1:119" customFormat="1" ht="15.75" x14ac:dyDescent="0.25">
      <c r="A141" s="19">
        <v>139</v>
      </c>
      <c r="B141" s="19">
        <v>3</v>
      </c>
      <c r="C141" s="20" t="s">
        <v>209</v>
      </c>
      <c r="D141" s="21" t="s">
        <v>42</v>
      </c>
      <c r="E141" s="30">
        <v>269.87162000000001</v>
      </c>
      <c r="F141" s="23">
        <v>73.239959999999996</v>
      </c>
      <c r="G141" s="23"/>
      <c r="H141" s="23">
        <f t="shared" si="8"/>
        <v>73.239959999999996</v>
      </c>
      <c r="I141" s="24">
        <f t="shared" si="9"/>
        <v>343.11158</v>
      </c>
      <c r="J141" s="25">
        <f t="shared" si="10"/>
        <v>57.164000000000001</v>
      </c>
      <c r="K141" s="25">
        <f t="shared" si="11"/>
        <v>285.94758000000002</v>
      </c>
      <c r="L141" s="26" t="s">
        <v>43</v>
      </c>
      <c r="M141" s="26" t="s">
        <v>44</v>
      </c>
      <c r="N141" s="26">
        <f>'[1]1 квартал 2017 г'!N140+'[1]2 квартал 2017'!N140</f>
        <v>0</v>
      </c>
      <c r="O141" s="27">
        <f>'[1]1 квартал 2017 г'!O140+'[1]2 квартал 2017'!O140</f>
        <v>0</v>
      </c>
      <c r="P141" s="26" t="s">
        <v>45</v>
      </c>
      <c r="Q141" s="26" t="s">
        <v>46</v>
      </c>
      <c r="R141" s="26">
        <f>'[1]1 квартал 2017 г'!R140+'[1]2 квартал 2017'!R140</f>
        <v>0</v>
      </c>
      <c r="S141" s="26">
        <f>'[1]1 квартал 2017 г'!S140+'[1]2 квартал 2017'!S140</f>
        <v>0</v>
      </c>
      <c r="T141" s="26" t="s">
        <v>45</v>
      </c>
      <c r="U141" s="26" t="s">
        <v>47</v>
      </c>
      <c r="V141" s="19">
        <f>'[1]1 квартал 2017 г'!V140+'[1]2 квартал 2017'!V140</f>
        <v>0</v>
      </c>
      <c r="W141" s="19">
        <f>'[1]1 квартал 2017 г'!W140+'[1]2 квартал 2017'!W140</f>
        <v>0</v>
      </c>
      <c r="X141" s="19" t="s">
        <v>45</v>
      </c>
      <c r="Y141" s="19" t="s">
        <v>48</v>
      </c>
      <c r="Z141" s="19">
        <f>'[1]1 квартал 2017 г'!Z140+'[1]2 квартал 2017'!Z140</f>
        <v>0</v>
      </c>
      <c r="AA141" s="19">
        <f>'[1]1 квартал 2017 г'!AA140+'[1]2 квартал 2017'!AA140</f>
        <v>0</v>
      </c>
      <c r="AB141" s="26" t="s">
        <v>45</v>
      </c>
      <c r="AC141" s="26" t="s">
        <v>46</v>
      </c>
      <c r="AD141" s="26">
        <f>'[1]1 квартал 2017 г'!AD140+'[1]2 квартал 2017'!AD140</f>
        <v>0</v>
      </c>
      <c r="AE141" s="26">
        <f>'[1]1 квартал 2017 г'!AE140+'[1]2 квартал 2017'!AE140</f>
        <v>0</v>
      </c>
      <c r="AF141" s="26" t="s">
        <v>49</v>
      </c>
      <c r="AG141" s="26" t="s">
        <v>44</v>
      </c>
      <c r="AH141" s="26">
        <f>'[1]1 квартал 2017 г'!AH140+'[1]2 квартал 2017'!AH140</f>
        <v>0</v>
      </c>
      <c r="AI141" s="26">
        <f>'[1]1 квартал 2017 г'!AI140+'[1]2 квартал 2017'!AI140</f>
        <v>0</v>
      </c>
      <c r="AJ141" s="26" t="s">
        <v>50</v>
      </c>
      <c r="AK141" s="26" t="s">
        <v>51</v>
      </c>
      <c r="AL141" s="26">
        <f>'[1]1 квартал 2017 г'!AL140+'[1]2 квартал 2017'!AL140</f>
        <v>0</v>
      </c>
      <c r="AM141" s="28">
        <f>'[1]1 квартал 2017 г'!AM140+'[1]2 квартал 2017'!AM140</f>
        <v>0</v>
      </c>
      <c r="AN141" s="26" t="s">
        <v>52</v>
      </c>
      <c r="AO141" s="26" t="s">
        <v>53</v>
      </c>
      <c r="AP141" s="26">
        <f>'[1]1 квартал 2017 г'!AP140+'[1]2 квартал 2017'!AP140</f>
        <v>0</v>
      </c>
      <c r="AQ141" s="26">
        <f>'[1]1 квартал 2017 г'!AQ140+'[1]2 квартал 2017'!AQ140</f>
        <v>0</v>
      </c>
      <c r="AR141" s="26" t="s">
        <v>54</v>
      </c>
      <c r="AS141" s="26" t="s">
        <v>55</v>
      </c>
      <c r="AT141" s="26">
        <f>'[1]1 квартал 2017 г'!AT140+'[1]2 квартал 2017'!AT140</f>
        <v>0</v>
      </c>
      <c r="AU141" s="26">
        <f>'[1]1 квартал 2017 г'!AU140+'[1]2 квартал 2017'!AU140</f>
        <v>0</v>
      </c>
      <c r="AV141" s="19"/>
      <c r="AW141" s="19"/>
      <c r="AX141" s="26">
        <f>'[1]1 квартал 2017 г'!AX140+'[1]2 квартал 2017'!AX140</f>
        <v>0</v>
      </c>
      <c r="AY141" s="26">
        <f>'[1]1 квартал 2017 г'!AY140+'[1]2 квартал 2017'!AY140</f>
        <v>0</v>
      </c>
      <c r="AZ141" s="26" t="s">
        <v>56</v>
      </c>
      <c r="BA141" s="26" t="s">
        <v>53</v>
      </c>
      <c r="BB141" s="26">
        <f>'[1]1 квартал 2017 г'!BB140+'[1]2 квартал 2017'!BB140</f>
        <v>0</v>
      </c>
      <c r="BC141" s="26">
        <f>'[1]1 квартал 2017 г'!BC140+'[1]2 квартал 2017'!BC140</f>
        <v>0</v>
      </c>
      <c r="BD141" s="26" t="s">
        <v>56</v>
      </c>
      <c r="BE141" s="26" t="s">
        <v>48</v>
      </c>
      <c r="BF141" s="26">
        <f>'[1]1 квартал 2017 г'!BF140+'[1]2 квартал 2017'!BF140</f>
        <v>0</v>
      </c>
      <c r="BG141" s="26">
        <f>'[1]1 квартал 2017 г'!BG140+'[1]2 квартал 2017'!BG140</f>
        <v>0</v>
      </c>
      <c r="BH141" s="26" t="s">
        <v>56</v>
      </c>
      <c r="BI141" s="26" t="s">
        <v>53</v>
      </c>
      <c r="BJ141" s="26">
        <f>'[1]1 квартал 2017 г'!BJ140+'[1]2 квартал 2017'!BJ140</f>
        <v>0</v>
      </c>
      <c r="BK141" s="28">
        <f>'[1]1 квартал 2017 г'!BK140+'[1]2 квартал 2017'!BK140</f>
        <v>0</v>
      </c>
      <c r="BL141" s="26" t="s">
        <v>57</v>
      </c>
      <c r="BM141" s="26" t="s">
        <v>58</v>
      </c>
      <c r="BN141" s="26">
        <f>'[1]1 квартал 2017 г'!BN140+'[1]2 квартал 2017'!BN140</f>
        <v>0</v>
      </c>
      <c r="BO141" s="26">
        <f>'[1]1 квартал 2017 г'!BO140+'[1]2 квартал 2017'!BO140</f>
        <v>0</v>
      </c>
      <c r="BP141" s="26" t="s">
        <v>59</v>
      </c>
      <c r="BQ141" s="26" t="s">
        <v>58</v>
      </c>
      <c r="BR141" s="26">
        <f>'[1]1 квартал 2017 г'!BR140+'[1]2 квартал 2017'!BR140</f>
        <v>0</v>
      </c>
      <c r="BS141" s="26">
        <f>'[1]1 квартал 2017 г'!BS140+'[1]2 квартал 2017'!BS140</f>
        <v>0</v>
      </c>
      <c r="BT141" s="26" t="s">
        <v>60</v>
      </c>
      <c r="BU141" s="26" t="s">
        <v>61</v>
      </c>
      <c r="BV141" s="26">
        <f>'[1]1 квартал 2017 г'!BV140+'[1]2 квартал 2017'!BV140</f>
        <v>0</v>
      </c>
      <c r="BW141" s="26">
        <f>'[1]1 квартал 2017 г'!BW140+'[1]2 квартал 2017'!BW140</f>
        <v>0</v>
      </c>
      <c r="BX141" s="26" t="s">
        <v>60</v>
      </c>
      <c r="BY141" s="26" t="s">
        <v>55</v>
      </c>
      <c r="BZ141" s="26">
        <f>'[1]1 квартал 2017 г'!BZ140+'[1]2 квартал 2017'!BZ140</f>
        <v>0</v>
      </c>
      <c r="CA141" s="26">
        <f>'[1]1 квартал 2017 г'!CA140+'[1]2 квартал 2017'!CA140</f>
        <v>0</v>
      </c>
      <c r="CB141" s="26" t="s">
        <v>60</v>
      </c>
      <c r="CC141" s="26" t="s">
        <v>62</v>
      </c>
      <c r="CD141" s="26">
        <f>'[1]1 квартал 2017 г'!CD140+'[1]2 квартал 2017'!CD140</f>
        <v>0</v>
      </c>
      <c r="CE141" s="26">
        <f>'[1]1 квартал 2017 г'!CE140+'[1]2 квартал 2017'!CE140</f>
        <v>0</v>
      </c>
      <c r="CF141" s="26" t="s">
        <v>60</v>
      </c>
      <c r="CG141" s="26" t="s">
        <v>62</v>
      </c>
      <c r="CH141" s="26">
        <f>'[1]1 квартал 2017 г'!CH140+'[1]2 квартал 2017'!CH140</f>
        <v>0</v>
      </c>
      <c r="CI141" s="26">
        <f>'[1]1 квартал 2017 г'!CI140+'[1]2 квартал 2017'!CI140</f>
        <v>0</v>
      </c>
      <c r="CJ141" s="26" t="s">
        <v>60</v>
      </c>
      <c r="CK141" s="26" t="s">
        <v>53</v>
      </c>
      <c r="CL141" s="26">
        <f>'[1]1 квартал 2017 г'!CL140+'[1]2 квартал 2017'!CL140</f>
        <v>0</v>
      </c>
      <c r="CM141" s="26">
        <f>'[1]1 квартал 2017 г'!CM140+'[1]2 квартал 2017'!CM140</f>
        <v>0</v>
      </c>
      <c r="CN141" s="26" t="s">
        <v>63</v>
      </c>
      <c r="CO141" s="26" t="s">
        <v>53</v>
      </c>
      <c r="CP141" s="26">
        <f>'[1]1 квартал 2017 г'!CP140+'[1]2 квартал 2017'!CP140</f>
        <v>0</v>
      </c>
      <c r="CQ141" s="26">
        <f>'[1]1 квартал 2017 г'!CQ140+'[1]2 квартал 2017'!CQ140</f>
        <v>0</v>
      </c>
      <c r="CR141" s="26" t="s">
        <v>64</v>
      </c>
      <c r="CS141" s="26" t="s">
        <v>65</v>
      </c>
      <c r="CT141" s="26">
        <f>'[1]1 квартал 2017 г'!CT140+'[1]2 квартал 2017'!CT140</f>
        <v>5.0000000000000001E-3</v>
      </c>
      <c r="CU141" s="26">
        <f>'[1]1 квартал 2017 г'!CU140+'[1]2 квартал 2017'!CU140</f>
        <v>0.90500000000000003</v>
      </c>
      <c r="CV141" s="26" t="s">
        <v>64</v>
      </c>
      <c r="CW141" s="26" t="s">
        <v>53</v>
      </c>
      <c r="CX141" s="26">
        <f>'[1]1 квартал 2017 г'!CX140+'[1]2 квартал 2017'!CX140</f>
        <v>4</v>
      </c>
      <c r="CY141" s="26">
        <f>'[1]1 квартал 2017 г'!CY140+'[1]2 квартал 2017'!CY140</f>
        <v>3.5710000000000002</v>
      </c>
      <c r="CZ141" s="26" t="s">
        <v>64</v>
      </c>
      <c r="DA141" s="26" t="s">
        <v>53</v>
      </c>
      <c r="DB141" s="26">
        <f>'[1]1 квартал 2017 г'!DB140+'[1]2 квартал 2017'!DB140</f>
        <v>0</v>
      </c>
      <c r="DC141" s="26">
        <f>'[1]1 квартал 2017 г'!DC140+'[1]2 квартал 2017'!DC140</f>
        <v>0</v>
      </c>
      <c r="DD141" s="26" t="s">
        <v>66</v>
      </c>
      <c r="DE141" s="26" t="s">
        <v>67</v>
      </c>
      <c r="DF141" s="26">
        <f>'[1]1 квартал 2017 г'!DF140+'[1]2 квартал 2017'!DF140</f>
        <v>0</v>
      </c>
      <c r="DG141" s="26">
        <f>'[1]1 квартал 2017 г'!DG140+'[1]2 квартал 2017'!DG140</f>
        <v>0</v>
      </c>
      <c r="DH141" s="26" t="s">
        <v>68</v>
      </c>
      <c r="DI141" s="26" t="s">
        <v>69</v>
      </c>
      <c r="DJ141" s="26">
        <f>'[1]1 квартал 2017 г'!DJ140+'[1]2 квартал 2017'!DJ140</f>
        <v>0.53400000000000003</v>
      </c>
      <c r="DK141" s="26">
        <f>'[1]1 квартал 2017 г'!DK140+'[1]2 квартал 2017'!DK140</f>
        <v>42.72</v>
      </c>
      <c r="DL141" s="26" t="s">
        <v>70</v>
      </c>
      <c r="DM141" s="28">
        <f>'[1]1 квартал 2017 г'!DM140+'[1]2 квартал 2017'!DM140</f>
        <v>9.968</v>
      </c>
    </row>
    <row r="142" spans="1:119" customFormat="1" ht="15.75" x14ac:dyDescent="0.25">
      <c r="A142" s="19">
        <v>140</v>
      </c>
      <c r="B142" s="19">
        <v>3</v>
      </c>
      <c r="C142" s="20" t="s">
        <v>210</v>
      </c>
      <c r="D142" s="21" t="s">
        <v>42</v>
      </c>
      <c r="E142" s="30">
        <v>336.08832999999998</v>
      </c>
      <c r="F142" s="23">
        <v>162.64872</v>
      </c>
      <c r="G142" s="23">
        <v>16.17446</v>
      </c>
      <c r="H142" s="23">
        <f t="shared" si="8"/>
        <v>178.82318000000001</v>
      </c>
      <c r="I142" s="24">
        <f t="shared" si="9"/>
        <v>514.91151000000002</v>
      </c>
      <c r="J142" s="25">
        <f t="shared" si="10"/>
        <v>8.370000000000001</v>
      </c>
      <c r="K142" s="25">
        <f t="shared" si="11"/>
        <v>506.54151000000002</v>
      </c>
      <c r="L142" s="26" t="s">
        <v>43</v>
      </c>
      <c r="M142" s="26" t="s">
        <v>44</v>
      </c>
      <c r="N142" s="26">
        <f>'[1]1 квартал 2017 г'!N141+'[1]2 квартал 2017'!N141</f>
        <v>0</v>
      </c>
      <c r="O142" s="27">
        <f>'[1]1 квартал 2017 г'!O141+'[1]2 квартал 2017'!O141</f>
        <v>0</v>
      </c>
      <c r="P142" s="26" t="s">
        <v>45</v>
      </c>
      <c r="Q142" s="26" t="s">
        <v>46</v>
      </c>
      <c r="R142" s="26">
        <f>'[1]1 квартал 2017 г'!R141+'[1]2 квартал 2017'!R141</f>
        <v>0</v>
      </c>
      <c r="S142" s="26">
        <f>'[1]1 квартал 2017 г'!S141+'[1]2 квартал 2017'!S141</f>
        <v>0</v>
      </c>
      <c r="T142" s="26" t="s">
        <v>45</v>
      </c>
      <c r="U142" s="26" t="s">
        <v>47</v>
      </c>
      <c r="V142" s="19">
        <f>'[1]1 квартал 2017 г'!V141+'[1]2 квартал 2017'!V141</f>
        <v>0</v>
      </c>
      <c r="W142" s="19">
        <f>'[1]1 квартал 2017 г'!W141+'[1]2 квартал 2017'!W141</f>
        <v>0</v>
      </c>
      <c r="X142" s="19" t="s">
        <v>45</v>
      </c>
      <c r="Y142" s="19" t="s">
        <v>48</v>
      </c>
      <c r="Z142" s="19">
        <f>'[1]1 квартал 2017 г'!Z141+'[1]2 квартал 2017'!Z141</f>
        <v>0</v>
      </c>
      <c r="AA142" s="19">
        <f>'[1]1 квартал 2017 г'!AA141+'[1]2 квартал 2017'!AA141</f>
        <v>0</v>
      </c>
      <c r="AB142" s="26" t="s">
        <v>45</v>
      </c>
      <c r="AC142" s="26" t="s">
        <v>46</v>
      </c>
      <c r="AD142" s="26">
        <f>'[1]1 квартал 2017 г'!AD141+'[1]2 квартал 2017'!AD141</f>
        <v>0</v>
      </c>
      <c r="AE142" s="26">
        <f>'[1]1 квартал 2017 г'!AE141+'[1]2 квартал 2017'!AE141</f>
        <v>0</v>
      </c>
      <c r="AF142" s="26" t="s">
        <v>49</v>
      </c>
      <c r="AG142" s="26" t="s">
        <v>44</v>
      </c>
      <c r="AH142" s="26">
        <f>'[1]1 квартал 2017 г'!AH141+'[1]2 квартал 2017'!AH141</f>
        <v>0</v>
      </c>
      <c r="AI142" s="26">
        <f>'[1]1 квартал 2017 г'!AI141+'[1]2 квартал 2017'!AI141</f>
        <v>0</v>
      </c>
      <c r="AJ142" s="26" t="s">
        <v>50</v>
      </c>
      <c r="AK142" s="26" t="s">
        <v>51</v>
      </c>
      <c r="AL142" s="26">
        <f>'[1]1 квартал 2017 г'!AL141+'[1]2 квартал 2017'!AL141</f>
        <v>0</v>
      </c>
      <c r="AM142" s="28">
        <f>'[1]1 квартал 2017 г'!AM141+'[1]2 квартал 2017'!AM141</f>
        <v>0</v>
      </c>
      <c r="AN142" s="26" t="s">
        <v>52</v>
      </c>
      <c r="AO142" s="26" t="s">
        <v>53</v>
      </c>
      <c r="AP142" s="26">
        <f>'[1]1 квартал 2017 г'!AP141+'[1]2 квартал 2017'!AP141</f>
        <v>1</v>
      </c>
      <c r="AQ142" s="26">
        <f>'[1]1 квартал 2017 г'!AQ141+'[1]2 квартал 2017'!AQ141</f>
        <v>4.5620000000000003</v>
      </c>
      <c r="AR142" s="26" t="s">
        <v>54</v>
      </c>
      <c r="AS142" s="26" t="s">
        <v>55</v>
      </c>
      <c r="AT142" s="26">
        <f>'[1]1 квартал 2017 г'!AT141+'[1]2 квартал 2017'!AT141</f>
        <v>0</v>
      </c>
      <c r="AU142" s="26">
        <f>'[1]1 квартал 2017 г'!AU141+'[1]2 квартал 2017'!AU141</f>
        <v>0</v>
      </c>
      <c r="AV142" s="19"/>
      <c r="AW142" s="19"/>
      <c r="AX142" s="26">
        <f>'[1]1 квартал 2017 г'!AX141+'[1]2 квартал 2017'!AX141</f>
        <v>0</v>
      </c>
      <c r="AY142" s="26">
        <f>'[1]1 квартал 2017 г'!AY141+'[1]2 квартал 2017'!AY141</f>
        <v>0</v>
      </c>
      <c r="AZ142" s="26" t="s">
        <v>56</v>
      </c>
      <c r="BA142" s="26" t="s">
        <v>53</v>
      </c>
      <c r="BB142" s="26">
        <f>'[1]1 квартал 2017 г'!BB141+'[1]2 квартал 2017'!BB141</f>
        <v>0</v>
      </c>
      <c r="BC142" s="26">
        <f>'[1]1 квартал 2017 г'!BC141+'[1]2 квартал 2017'!BC141</f>
        <v>0</v>
      </c>
      <c r="BD142" s="26" t="s">
        <v>56</v>
      </c>
      <c r="BE142" s="26" t="s">
        <v>48</v>
      </c>
      <c r="BF142" s="26">
        <f>'[1]1 квартал 2017 г'!BF141+'[1]2 квартал 2017'!BF141</f>
        <v>0</v>
      </c>
      <c r="BG142" s="26">
        <f>'[1]1 квартал 2017 г'!BG141+'[1]2 квартал 2017'!BG141</f>
        <v>0</v>
      </c>
      <c r="BH142" s="26" t="s">
        <v>56</v>
      </c>
      <c r="BI142" s="26" t="s">
        <v>53</v>
      </c>
      <c r="BJ142" s="26">
        <f>'[1]1 квартал 2017 г'!BJ141+'[1]2 квартал 2017'!BJ141</f>
        <v>0</v>
      </c>
      <c r="BK142" s="28">
        <f>'[1]1 квартал 2017 г'!BK141+'[1]2 квартал 2017'!BK141</f>
        <v>0</v>
      </c>
      <c r="BL142" s="26" t="s">
        <v>57</v>
      </c>
      <c r="BM142" s="26" t="s">
        <v>58</v>
      </c>
      <c r="BN142" s="26">
        <f>'[1]1 квартал 2017 г'!BN141+'[1]2 квартал 2017'!BN141</f>
        <v>0</v>
      </c>
      <c r="BO142" s="26">
        <f>'[1]1 квартал 2017 г'!BO141+'[1]2 квартал 2017'!BO141</f>
        <v>0</v>
      </c>
      <c r="BP142" s="26" t="s">
        <v>59</v>
      </c>
      <c r="BQ142" s="26" t="s">
        <v>58</v>
      </c>
      <c r="BR142" s="26">
        <f>'[1]1 квартал 2017 г'!BR141+'[1]2 квартал 2017'!BR141</f>
        <v>0</v>
      </c>
      <c r="BS142" s="26">
        <f>'[1]1 квартал 2017 г'!BS141+'[1]2 квартал 2017'!BS141</f>
        <v>0</v>
      </c>
      <c r="BT142" s="26" t="s">
        <v>60</v>
      </c>
      <c r="BU142" s="26" t="s">
        <v>61</v>
      </c>
      <c r="BV142" s="26">
        <f>'[1]1 квартал 2017 г'!BV141+'[1]2 квартал 2017'!BV141</f>
        <v>0</v>
      </c>
      <c r="BW142" s="26">
        <f>'[1]1 квартал 2017 г'!BW141+'[1]2 квартал 2017'!BW141</f>
        <v>0</v>
      </c>
      <c r="BX142" s="26" t="s">
        <v>60</v>
      </c>
      <c r="BY142" s="26" t="s">
        <v>55</v>
      </c>
      <c r="BZ142" s="26">
        <f>'[1]1 квартал 2017 г'!BZ141+'[1]2 квартал 2017'!BZ141</f>
        <v>2E-3</v>
      </c>
      <c r="CA142" s="26">
        <f>'[1]1 квартал 2017 г'!CA141+'[1]2 квартал 2017'!CA141</f>
        <v>2.1219999999999999</v>
      </c>
      <c r="CB142" s="26" t="s">
        <v>60</v>
      </c>
      <c r="CC142" s="26" t="s">
        <v>62</v>
      </c>
      <c r="CD142" s="26">
        <f>'[1]1 квартал 2017 г'!CD141+'[1]2 квартал 2017'!CD141</f>
        <v>0</v>
      </c>
      <c r="CE142" s="26">
        <f>'[1]1 квартал 2017 г'!CE141+'[1]2 квартал 2017'!CE141</f>
        <v>0</v>
      </c>
      <c r="CF142" s="26" t="s">
        <v>60</v>
      </c>
      <c r="CG142" s="26" t="s">
        <v>62</v>
      </c>
      <c r="CH142" s="26">
        <f>'[1]1 квартал 2017 г'!CH141+'[1]2 квартал 2017'!CH141</f>
        <v>0</v>
      </c>
      <c r="CI142" s="26">
        <f>'[1]1 квартал 2017 г'!CI141+'[1]2 квартал 2017'!CI141</f>
        <v>0</v>
      </c>
      <c r="CJ142" s="26" t="s">
        <v>60</v>
      </c>
      <c r="CK142" s="26" t="s">
        <v>53</v>
      </c>
      <c r="CL142" s="26">
        <f>'[1]1 квартал 2017 г'!CL141+'[1]2 квартал 2017'!CL141</f>
        <v>0</v>
      </c>
      <c r="CM142" s="26">
        <f>'[1]1 квартал 2017 г'!CM141+'[1]2 квартал 2017'!CM141</f>
        <v>0</v>
      </c>
      <c r="CN142" s="26" t="s">
        <v>63</v>
      </c>
      <c r="CO142" s="26" t="s">
        <v>53</v>
      </c>
      <c r="CP142" s="26">
        <f>'[1]1 квартал 2017 г'!CP141+'[1]2 квартал 2017'!CP141</f>
        <v>0</v>
      </c>
      <c r="CQ142" s="26">
        <f>'[1]1 квартал 2017 г'!CQ141+'[1]2 квартал 2017'!CQ141</f>
        <v>0</v>
      </c>
      <c r="CR142" s="26" t="s">
        <v>64</v>
      </c>
      <c r="CS142" s="26" t="s">
        <v>65</v>
      </c>
      <c r="CT142" s="26">
        <f>'[1]1 квартал 2017 г'!CT141+'[1]2 квартал 2017'!CT141</f>
        <v>0</v>
      </c>
      <c r="CU142" s="26">
        <f>'[1]1 квартал 2017 г'!CU141+'[1]2 квартал 2017'!CU141</f>
        <v>0</v>
      </c>
      <c r="CV142" s="26" t="s">
        <v>64</v>
      </c>
      <c r="CW142" s="26" t="s">
        <v>53</v>
      </c>
      <c r="CX142" s="26">
        <f>'[1]1 квартал 2017 г'!CX141+'[1]2 квартал 2017'!CX141</f>
        <v>0</v>
      </c>
      <c r="CY142" s="26">
        <f>'[1]1 квартал 2017 г'!CY141+'[1]2 квартал 2017'!CY141</f>
        <v>0</v>
      </c>
      <c r="CZ142" s="26" t="s">
        <v>64</v>
      </c>
      <c r="DA142" s="26" t="s">
        <v>53</v>
      </c>
      <c r="DB142" s="26">
        <f>'[1]1 квартал 2017 г'!DB141+'[1]2 квартал 2017'!DB141</f>
        <v>0</v>
      </c>
      <c r="DC142" s="26">
        <f>'[1]1 квартал 2017 г'!DC141+'[1]2 квартал 2017'!DC141</f>
        <v>0</v>
      </c>
      <c r="DD142" s="26" t="s">
        <v>66</v>
      </c>
      <c r="DE142" s="26" t="s">
        <v>67</v>
      </c>
      <c r="DF142" s="26">
        <f>'[1]1 квартал 2017 г'!DF141+'[1]2 квартал 2017'!DF141</f>
        <v>0</v>
      </c>
      <c r="DG142" s="26">
        <f>'[1]1 квартал 2017 г'!DG141+'[1]2 квартал 2017'!DG141</f>
        <v>0</v>
      </c>
      <c r="DH142" s="26" t="s">
        <v>68</v>
      </c>
      <c r="DI142" s="26" t="s">
        <v>69</v>
      </c>
      <c r="DJ142" s="26">
        <f>'[1]1 квартал 2017 г'!DJ141+'[1]2 квартал 2017'!DJ141</f>
        <v>0</v>
      </c>
      <c r="DK142" s="26">
        <f>'[1]1 квартал 2017 г'!DK141+'[1]2 квартал 2017'!DK141</f>
        <v>0</v>
      </c>
      <c r="DL142" s="26" t="s">
        <v>70</v>
      </c>
      <c r="DM142" s="28">
        <f>'[1]1 квартал 2017 г'!DM141+'[1]2 квартал 2017'!DM141</f>
        <v>1.6859999999999999</v>
      </c>
    </row>
    <row r="143" spans="1:119" customFormat="1" ht="15.75" x14ac:dyDescent="0.25">
      <c r="A143" s="19">
        <v>141</v>
      </c>
      <c r="B143" s="19">
        <v>3</v>
      </c>
      <c r="C143" s="20" t="s">
        <v>211</v>
      </c>
      <c r="D143" s="21" t="s">
        <v>42</v>
      </c>
      <c r="E143" s="30">
        <v>3.6050000000000004</v>
      </c>
      <c r="F143" s="23">
        <v>30.631920000000001</v>
      </c>
      <c r="G143" s="23">
        <v>3.6581800000000002</v>
      </c>
      <c r="H143" s="23">
        <f t="shared" si="8"/>
        <v>34.290100000000002</v>
      </c>
      <c r="I143" s="24">
        <f t="shared" si="9"/>
        <v>37.895099999999999</v>
      </c>
      <c r="J143" s="25">
        <f t="shared" si="10"/>
        <v>0.45100000000000001</v>
      </c>
      <c r="K143" s="25">
        <f t="shared" si="11"/>
        <v>37.444099999999999</v>
      </c>
      <c r="L143" s="26" t="s">
        <v>43</v>
      </c>
      <c r="M143" s="26" t="s">
        <v>44</v>
      </c>
      <c r="N143" s="26">
        <f>'[1]1 квартал 2017 г'!N142+'[1]2 квартал 2017'!N142</f>
        <v>0</v>
      </c>
      <c r="O143" s="27">
        <f>'[1]1 квартал 2017 г'!O142+'[1]2 квартал 2017'!O142</f>
        <v>0</v>
      </c>
      <c r="P143" s="26" t="s">
        <v>45</v>
      </c>
      <c r="Q143" s="26" t="s">
        <v>46</v>
      </c>
      <c r="R143" s="26">
        <f>'[1]1 квартал 2017 г'!R142+'[1]2 квартал 2017'!R142</f>
        <v>0</v>
      </c>
      <c r="S143" s="26">
        <f>'[1]1 квартал 2017 г'!S142+'[1]2 квартал 2017'!S142</f>
        <v>0</v>
      </c>
      <c r="T143" s="26" t="s">
        <v>45</v>
      </c>
      <c r="U143" s="26" t="s">
        <v>47</v>
      </c>
      <c r="V143" s="19">
        <f>'[1]1 квартал 2017 г'!V142+'[1]2 квартал 2017'!V142</f>
        <v>0</v>
      </c>
      <c r="W143" s="19">
        <f>'[1]1 квартал 2017 г'!W142+'[1]2 квартал 2017'!W142</f>
        <v>0</v>
      </c>
      <c r="X143" s="19" t="s">
        <v>45</v>
      </c>
      <c r="Y143" s="19" t="s">
        <v>48</v>
      </c>
      <c r="Z143" s="19">
        <f>'[1]1 квартал 2017 г'!Z142+'[1]2 квартал 2017'!Z142</f>
        <v>0</v>
      </c>
      <c r="AA143" s="19">
        <f>'[1]1 квартал 2017 г'!AA142+'[1]2 квартал 2017'!AA142</f>
        <v>0</v>
      </c>
      <c r="AB143" s="26" t="s">
        <v>45</v>
      </c>
      <c r="AC143" s="26" t="s">
        <v>46</v>
      </c>
      <c r="AD143" s="26">
        <f>'[1]1 квартал 2017 г'!AD142+'[1]2 квартал 2017'!AD142</f>
        <v>0</v>
      </c>
      <c r="AE143" s="26">
        <f>'[1]1 квартал 2017 г'!AE142+'[1]2 квартал 2017'!AE142</f>
        <v>0</v>
      </c>
      <c r="AF143" s="26" t="s">
        <v>49</v>
      </c>
      <c r="AG143" s="26" t="s">
        <v>44</v>
      </c>
      <c r="AH143" s="26">
        <f>'[1]1 квартал 2017 г'!AH142+'[1]2 квартал 2017'!AH142</f>
        <v>0</v>
      </c>
      <c r="AI143" s="26">
        <f>'[1]1 квартал 2017 г'!AI142+'[1]2 квартал 2017'!AI142</f>
        <v>0</v>
      </c>
      <c r="AJ143" s="26" t="s">
        <v>50</v>
      </c>
      <c r="AK143" s="26" t="s">
        <v>51</v>
      </c>
      <c r="AL143" s="26">
        <f>'[1]1 квартал 2017 г'!AL142+'[1]2 квартал 2017'!AL142</f>
        <v>0</v>
      </c>
      <c r="AM143" s="28">
        <f>'[1]1 квартал 2017 г'!AM142+'[1]2 квартал 2017'!AM142</f>
        <v>0</v>
      </c>
      <c r="AN143" s="26" t="s">
        <v>52</v>
      </c>
      <c r="AO143" s="26" t="s">
        <v>53</v>
      </c>
      <c r="AP143" s="26">
        <f>'[1]1 квартал 2017 г'!AP142+'[1]2 квартал 2017'!AP142</f>
        <v>1</v>
      </c>
      <c r="AQ143" s="26">
        <f>'[1]1 квартал 2017 г'!AQ142+'[1]2 квартал 2017'!AQ142</f>
        <v>0.45100000000000001</v>
      </c>
      <c r="AR143" s="26" t="s">
        <v>54</v>
      </c>
      <c r="AS143" s="26" t="s">
        <v>55</v>
      </c>
      <c r="AT143" s="26">
        <f>'[1]1 квартал 2017 г'!AT142+'[1]2 квартал 2017'!AT142</f>
        <v>0</v>
      </c>
      <c r="AU143" s="26">
        <f>'[1]1 квартал 2017 г'!AU142+'[1]2 квартал 2017'!AU142</f>
        <v>0</v>
      </c>
      <c r="AV143" s="19"/>
      <c r="AW143" s="19"/>
      <c r="AX143" s="26">
        <f>'[1]1 квартал 2017 г'!AX142+'[1]2 квартал 2017'!AX142</f>
        <v>0</v>
      </c>
      <c r="AY143" s="26">
        <f>'[1]1 квартал 2017 г'!AY142+'[1]2 квартал 2017'!AY142</f>
        <v>0</v>
      </c>
      <c r="AZ143" s="26" t="s">
        <v>56</v>
      </c>
      <c r="BA143" s="26" t="s">
        <v>53</v>
      </c>
      <c r="BB143" s="26">
        <f>'[1]1 квартал 2017 г'!BB142+'[1]2 квартал 2017'!BB142</f>
        <v>0</v>
      </c>
      <c r="BC143" s="26">
        <f>'[1]1 квартал 2017 г'!BC142+'[1]2 квартал 2017'!BC142</f>
        <v>0</v>
      </c>
      <c r="BD143" s="26" t="s">
        <v>56</v>
      </c>
      <c r="BE143" s="26" t="s">
        <v>48</v>
      </c>
      <c r="BF143" s="26">
        <f>'[1]1 квартал 2017 г'!BF142+'[1]2 квартал 2017'!BF142</f>
        <v>0</v>
      </c>
      <c r="BG143" s="26">
        <f>'[1]1 квартал 2017 г'!BG142+'[1]2 квартал 2017'!BG142</f>
        <v>0</v>
      </c>
      <c r="BH143" s="26" t="s">
        <v>56</v>
      </c>
      <c r="BI143" s="26" t="s">
        <v>53</v>
      </c>
      <c r="BJ143" s="26">
        <f>'[1]1 квартал 2017 г'!BJ142+'[1]2 квартал 2017'!BJ142</f>
        <v>0</v>
      </c>
      <c r="BK143" s="28">
        <f>'[1]1 квартал 2017 г'!BK142+'[1]2 квартал 2017'!BK142</f>
        <v>0</v>
      </c>
      <c r="BL143" s="26" t="s">
        <v>57</v>
      </c>
      <c r="BM143" s="26" t="s">
        <v>58</v>
      </c>
      <c r="BN143" s="26">
        <f>'[1]1 квартал 2017 г'!BN142+'[1]2 квартал 2017'!BN142</f>
        <v>0</v>
      </c>
      <c r="BO143" s="26">
        <f>'[1]1 квартал 2017 г'!BO142+'[1]2 квартал 2017'!BO142</f>
        <v>0</v>
      </c>
      <c r="BP143" s="26" t="s">
        <v>59</v>
      </c>
      <c r="BQ143" s="26" t="s">
        <v>58</v>
      </c>
      <c r="BR143" s="26">
        <f>'[1]1 квартал 2017 г'!BR142+'[1]2 квартал 2017'!BR142</f>
        <v>0</v>
      </c>
      <c r="BS143" s="26">
        <f>'[1]1 квартал 2017 г'!BS142+'[1]2 квартал 2017'!BS142</f>
        <v>0</v>
      </c>
      <c r="BT143" s="26" t="s">
        <v>60</v>
      </c>
      <c r="BU143" s="26" t="s">
        <v>61</v>
      </c>
      <c r="BV143" s="26">
        <f>'[1]1 квартал 2017 г'!BV142+'[1]2 квартал 2017'!BV142</f>
        <v>0</v>
      </c>
      <c r="BW143" s="26">
        <f>'[1]1 квартал 2017 г'!BW142+'[1]2 квартал 2017'!BW142</f>
        <v>0</v>
      </c>
      <c r="BX143" s="26" t="s">
        <v>60</v>
      </c>
      <c r="BY143" s="26" t="s">
        <v>55</v>
      </c>
      <c r="BZ143" s="26">
        <f>'[1]1 квартал 2017 г'!BZ142+'[1]2 квартал 2017'!BZ142</f>
        <v>0</v>
      </c>
      <c r="CA143" s="26">
        <f>'[1]1 квартал 2017 г'!CA142+'[1]2 квартал 2017'!CA142</f>
        <v>0</v>
      </c>
      <c r="CB143" s="26" t="s">
        <v>60</v>
      </c>
      <c r="CC143" s="26" t="s">
        <v>62</v>
      </c>
      <c r="CD143" s="26">
        <f>'[1]1 квартал 2017 г'!CD142+'[1]2 квартал 2017'!CD142</f>
        <v>0</v>
      </c>
      <c r="CE143" s="26">
        <f>'[1]1 квартал 2017 г'!CE142+'[1]2 квартал 2017'!CE142</f>
        <v>0</v>
      </c>
      <c r="CF143" s="26" t="s">
        <v>60</v>
      </c>
      <c r="CG143" s="26" t="s">
        <v>62</v>
      </c>
      <c r="CH143" s="26">
        <f>'[1]1 квартал 2017 г'!CH142+'[1]2 квартал 2017'!CH142</f>
        <v>0</v>
      </c>
      <c r="CI143" s="26">
        <f>'[1]1 квартал 2017 г'!CI142+'[1]2 квартал 2017'!CI142</f>
        <v>0</v>
      </c>
      <c r="CJ143" s="26" t="s">
        <v>60</v>
      </c>
      <c r="CK143" s="26" t="s">
        <v>53</v>
      </c>
      <c r="CL143" s="26">
        <f>'[1]1 квартал 2017 г'!CL142+'[1]2 квартал 2017'!CL142</f>
        <v>0</v>
      </c>
      <c r="CM143" s="26">
        <f>'[1]1 квартал 2017 г'!CM142+'[1]2 квартал 2017'!CM142</f>
        <v>0</v>
      </c>
      <c r="CN143" s="26" t="s">
        <v>63</v>
      </c>
      <c r="CO143" s="26" t="s">
        <v>53</v>
      </c>
      <c r="CP143" s="26">
        <f>'[1]1 квартал 2017 г'!CP142+'[1]2 квартал 2017'!CP142</f>
        <v>0</v>
      </c>
      <c r="CQ143" s="26">
        <f>'[1]1 квартал 2017 г'!CQ142+'[1]2 квартал 2017'!CQ142</f>
        <v>0</v>
      </c>
      <c r="CR143" s="26" t="s">
        <v>64</v>
      </c>
      <c r="CS143" s="26" t="s">
        <v>65</v>
      </c>
      <c r="CT143" s="26">
        <f>'[1]1 квартал 2017 г'!CT142+'[1]2 квартал 2017'!CT142</f>
        <v>0</v>
      </c>
      <c r="CU143" s="26">
        <f>'[1]1 квартал 2017 г'!CU142+'[1]2 квартал 2017'!CU142</f>
        <v>0</v>
      </c>
      <c r="CV143" s="26" t="s">
        <v>64</v>
      </c>
      <c r="CW143" s="26" t="s">
        <v>53</v>
      </c>
      <c r="CX143" s="26">
        <f>'[1]1 квартал 2017 г'!CX142+'[1]2 квартал 2017'!CX142</f>
        <v>0</v>
      </c>
      <c r="CY143" s="26">
        <f>'[1]1 квартал 2017 г'!CY142+'[1]2 квартал 2017'!CY142</f>
        <v>0</v>
      </c>
      <c r="CZ143" s="26" t="s">
        <v>64</v>
      </c>
      <c r="DA143" s="26" t="s">
        <v>53</v>
      </c>
      <c r="DB143" s="26">
        <f>'[1]1 квартал 2017 г'!DB142+'[1]2 квартал 2017'!DB142</f>
        <v>0</v>
      </c>
      <c r="DC143" s="26">
        <f>'[1]1 квартал 2017 г'!DC142+'[1]2 квартал 2017'!DC142</f>
        <v>0</v>
      </c>
      <c r="DD143" s="26" t="s">
        <v>66</v>
      </c>
      <c r="DE143" s="26" t="s">
        <v>67</v>
      </c>
      <c r="DF143" s="26">
        <f>'[1]1 квартал 2017 г'!DF142+'[1]2 квартал 2017'!DF142</f>
        <v>0</v>
      </c>
      <c r="DG143" s="26">
        <f>'[1]1 квартал 2017 г'!DG142+'[1]2 квартал 2017'!DG142</f>
        <v>0</v>
      </c>
      <c r="DH143" s="26" t="s">
        <v>68</v>
      </c>
      <c r="DI143" s="26" t="s">
        <v>69</v>
      </c>
      <c r="DJ143" s="26">
        <f>'[1]1 квартал 2017 г'!DJ142+'[1]2 квартал 2017'!DJ142</f>
        <v>0</v>
      </c>
      <c r="DK143" s="26">
        <f>'[1]1 квартал 2017 г'!DK142+'[1]2 квартал 2017'!DK142</f>
        <v>0</v>
      </c>
      <c r="DL143" s="26" t="s">
        <v>70</v>
      </c>
      <c r="DM143" s="28">
        <f>'[1]1 квартал 2017 г'!DM142+'[1]2 квартал 2017'!DM142</f>
        <v>0</v>
      </c>
    </row>
    <row r="144" spans="1:119" customFormat="1" ht="15.75" x14ac:dyDescent="0.25">
      <c r="A144" s="19">
        <v>142</v>
      </c>
      <c r="B144" s="19">
        <v>3</v>
      </c>
      <c r="C144" s="20" t="s">
        <v>212</v>
      </c>
      <c r="D144" s="21" t="s">
        <v>42</v>
      </c>
      <c r="E144" s="30">
        <v>450.53946999999999</v>
      </c>
      <c r="F144" s="23">
        <v>138.59639999999999</v>
      </c>
      <c r="G144" s="23">
        <v>24.205629999999999</v>
      </c>
      <c r="H144" s="23">
        <f t="shared" si="8"/>
        <v>162.80203</v>
      </c>
      <c r="I144" s="24">
        <f t="shared" si="9"/>
        <v>613.3415</v>
      </c>
      <c r="J144" s="25">
        <f t="shared" si="10"/>
        <v>0</v>
      </c>
      <c r="K144" s="25">
        <f t="shared" si="11"/>
        <v>613.3415</v>
      </c>
      <c r="L144" s="26" t="s">
        <v>43</v>
      </c>
      <c r="M144" s="26" t="s">
        <v>44</v>
      </c>
      <c r="N144" s="26">
        <f>'[1]1 квартал 2017 г'!N143+'[1]2 квартал 2017'!N143</f>
        <v>0</v>
      </c>
      <c r="O144" s="27">
        <f>'[1]1 квартал 2017 г'!O143+'[1]2 квартал 2017'!O143</f>
        <v>0</v>
      </c>
      <c r="P144" s="26" t="s">
        <v>45</v>
      </c>
      <c r="Q144" s="26" t="s">
        <v>46</v>
      </c>
      <c r="R144" s="26">
        <f>'[1]1 квартал 2017 г'!R143+'[1]2 квартал 2017'!R143</f>
        <v>0</v>
      </c>
      <c r="S144" s="26">
        <f>'[1]1 квартал 2017 г'!S143+'[1]2 квартал 2017'!S143</f>
        <v>0</v>
      </c>
      <c r="T144" s="26" t="s">
        <v>45</v>
      </c>
      <c r="U144" s="26" t="s">
        <v>47</v>
      </c>
      <c r="V144" s="19">
        <f>'[1]1 квартал 2017 г'!V143+'[1]2 квартал 2017'!V143</f>
        <v>0</v>
      </c>
      <c r="W144" s="19">
        <f>'[1]1 квартал 2017 г'!W143+'[1]2 квартал 2017'!W143</f>
        <v>0</v>
      </c>
      <c r="X144" s="19" t="s">
        <v>45</v>
      </c>
      <c r="Y144" s="19" t="s">
        <v>48</v>
      </c>
      <c r="Z144" s="19">
        <f>'[1]1 квартал 2017 г'!Z143+'[1]2 квартал 2017'!Z143</f>
        <v>0</v>
      </c>
      <c r="AA144" s="19">
        <f>'[1]1 квартал 2017 г'!AA143+'[1]2 квартал 2017'!AA143</f>
        <v>0</v>
      </c>
      <c r="AB144" s="26" t="s">
        <v>45</v>
      </c>
      <c r="AC144" s="26" t="s">
        <v>46</v>
      </c>
      <c r="AD144" s="26">
        <f>'[1]1 квартал 2017 г'!AD143+'[1]2 квартал 2017'!AD143</f>
        <v>0</v>
      </c>
      <c r="AE144" s="26">
        <f>'[1]1 квартал 2017 г'!AE143+'[1]2 квартал 2017'!AE143</f>
        <v>0</v>
      </c>
      <c r="AF144" s="26" t="s">
        <v>49</v>
      </c>
      <c r="AG144" s="26" t="s">
        <v>44</v>
      </c>
      <c r="AH144" s="26">
        <f>'[1]1 квартал 2017 г'!AH143+'[1]2 квартал 2017'!AH143</f>
        <v>0</v>
      </c>
      <c r="AI144" s="26">
        <f>'[1]1 квартал 2017 г'!AI143+'[1]2 квартал 2017'!AI143</f>
        <v>0</v>
      </c>
      <c r="AJ144" s="26" t="s">
        <v>50</v>
      </c>
      <c r="AK144" s="26" t="s">
        <v>51</v>
      </c>
      <c r="AL144" s="26">
        <f>'[1]1 квартал 2017 г'!AL143+'[1]2 квартал 2017'!AL143</f>
        <v>0</v>
      </c>
      <c r="AM144" s="28">
        <f>'[1]1 квартал 2017 г'!AM143+'[1]2 квартал 2017'!AM143</f>
        <v>0</v>
      </c>
      <c r="AN144" s="26" t="s">
        <v>52</v>
      </c>
      <c r="AO144" s="26" t="s">
        <v>53</v>
      </c>
      <c r="AP144" s="26">
        <f>'[1]1 квартал 2017 г'!AP143+'[1]2 квартал 2017'!AP143</f>
        <v>0</v>
      </c>
      <c r="AQ144" s="26">
        <f>'[1]1 квартал 2017 г'!AQ143+'[1]2 квартал 2017'!AQ143</f>
        <v>0</v>
      </c>
      <c r="AR144" s="26" t="s">
        <v>54</v>
      </c>
      <c r="AS144" s="26" t="s">
        <v>55</v>
      </c>
      <c r="AT144" s="26">
        <f>'[1]1 квартал 2017 г'!AT143+'[1]2 квартал 2017'!AT143</f>
        <v>0</v>
      </c>
      <c r="AU144" s="26">
        <f>'[1]1 квартал 2017 г'!AU143+'[1]2 квартал 2017'!AU143</f>
        <v>0</v>
      </c>
      <c r="AV144" s="19"/>
      <c r="AW144" s="19"/>
      <c r="AX144" s="26">
        <f>'[1]1 квартал 2017 г'!AX143+'[1]2 квартал 2017'!AX143</f>
        <v>0</v>
      </c>
      <c r="AY144" s="26">
        <f>'[1]1 квартал 2017 г'!AY143+'[1]2 квартал 2017'!AY143</f>
        <v>0</v>
      </c>
      <c r="AZ144" s="26" t="s">
        <v>56</v>
      </c>
      <c r="BA144" s="26" t="s">
        <v>53</v>
      </c>
      <c r="BB144" s="26">
        <f>'[1]1 квартал 2017 г'!BB143+'[1]2 квартал 2017'!BB143</f>
        <v>0</v>
      </c>
      <c r="BC144" s="26">
        <f>'[1]1 квартал 2017 г'!BC143+'[1]2 квартал 2017'!BC143</f>
        <v>0</v>
      </c>
      <c r="BD144" s="26" t="s">
        <v>56</v>
      </c>
      <c r="BE144" s="26" t="s">
        <v>48</v>
      </c>
      <c r="BF144" s="26">
        <f>'[1]1 квартал 2017 г'!BF143+'[1]2 квартал 2017'!BF143</f>
        <v>0</v>
      </c>
      <c r="BG144" s="26">
        <f>'[1]1 квартал 2017 г'!BG143+'[1]2 квартал 2017'!BG143</f>
        <v>0</v>
      </c>
      <c r="BH144" s="26" t="s">
        <v>56</v>
      </c>
      <c r="BI144" s="26" t="s">
        <v>53</v>
      </c>
      <c r="BJ144" s="26">
        <f>'[1]1 квартал 2017 г'!BJ143+'[1]2 квартал 2017'!BJ143</f>
        <v>0</v>
      </c>
      <c r="BK144" s="28">
        <f>'[1]1 квартал 2017 г'!BK143+'[1]2 квартал 2017'!BK143</f>
        <v>0</v>
      </c>
      <c r="BL144" s="26" t="s">
        <v>57</v>
      </c>
      <c r="BM144" s="26" t="s">
        <v>58</v>
      </c>
      <c r="BN144" s="26">
        <f>'[1]1 квартал 2017 г'!BN143+'[1]2 квартал 2017'!BN143</f>
        <v>0</v>
      </c>
      <c r="BO144" s="26">
        <f>'[1]1 квартал 2017 г'!BO143+'[1]2 квартал 2017'!BO143</f>
        <v>0</v>
      </c>
      <c r="BP144" s="26" t="s">
        <v>59</v>
      </c>
      <c r="BQ144" s="26" t="s">
        <v>58</v>
      </c>
      <c r="BR144" s="26">
        <f>'[1]1 квартал 2017 г'!BR143+'[1]2 квартал 2017'!BR143</f>
        <v>0</v>
      </c>
      <c r="BS144" s="26">
        <f>'[1]1 квартал 2017 г'!BS143+'[1]2 квартал 2017'!BS143</f>
        <v>0</v>
      </c>
      <c r="BT144" s="26" t="s">
        <v>60</v>
      </c>
      <c r="BU144" s="26" t="s">
        <v>61</v>
      </c>
      <c r="BV144" s="26">
        <f>'[1]1 квартал 2017 г'!BV143+'[1]2 квартал 2017'!BV143</f>
        <v>0</v>
      </c>
      <c r="BW144" s="26">
        <f>'[1]1 квартал 2017 г'!BW143+'[1]2 квартал 2017'!BW143</f>
        <v>0</v>
      </c>
      <c r="BX144" s="26" t="s">
        <v>60</v>
      </c>
      <c r="BY144" s="26" t="s">
        <v>55</v>
      </c>
      <c r="BZ144" s="26">
        <f>'[1]1 квартал 2017 г'!BZ143+'[1]2 квартал 2017'!BZ143</f>
        <v>0</v>
      </c>
      <c r="CA144" s="26">
        <f>'[1]1 квартал 2017 г'!CA143+'[1]2 квартал 2017'!CA143</f>
        <v>0</v>
      </c>
      <c r="CB144" s="26" t="s">
        <v>60</v>
      </c>
      <c r="CC144" s="26" t="s">
        <v>62</v>
      </c>
      <c r="CD144" s="26">
        <f>'[1]1 квартал 2017 г'!CD143+'[1]2 квартал 2017'!CD143</f>
        <v>0</v>
      </c>
      <c r="CE144" s="26">
        <f>'[1]1 квартал 2017 г'!CE143+'[1]2 квартал 2017'!CE143</f>
        <v>0</v>
      </c>
      <c r="CF144" s="26" t="s">
        <v>60</v>
      </c>
      <c r="CG144" s="26" t="s">
        <v>62</v>
      </c>
      <c r="CH144" s="26">
        <f>'[1]1 квартал 2017 г'!CH143+'[1]2 квартал 2017'!CH143</f>
        <v>0</v>
      </c>
      <c r="CI144" s="26">
        <f>'[1]1 квартал 2017 г'!CI143+'[1]2 квартал 2017'!CI143</f>
        <v>0</v>
      </c>
      <c r="CJ144" s="26" t="s">
        <v>60</v>
      </c>
      <c r="CK144" s="26" t="s">
        <v>53</v>
      </c>
      <c r="CL144" s="26">
        <f>'[1]1 квартал 2017 г'!CL143+'[1]2 квартал 2017'!CL143</f>
        <v>0</v>
      </c>
      <c r="CM144" s="26">
        <f>'[1]1 квартал 2017 г'!CM143+'[1]2 квартал 2017'!CM143</f>
        <v>0</v>
      </c>
      <c r="CN144" s="26" t="s">
        <v>63</v>
      </c>
      <c r="CO144" s="26" t="s">
        <v>53</v>
      </c>
      <c r="CP144" s="26">
        <f>'[1]1 квартал 2017 г'!CP143+'[1]2 квартал 2017'!CP143</f>
        <v>0</v>
      </c>
      <c r="CQ144" s="26">
        <f>'[1]1 квартал 2017 г'!CQ143+'[1]2 квартал 2017'!CQ143</f>
        <v>0</v>
      </c>
      <c r="CR144" s="26" t="s">
        <v>64</v>
      </c>
      <c r="CS144" s="26" t="s">
        <v>65</v>
      </c>
      <c r="CT144" s="26">
        <f>'[1]1 квартал 2017 г'!CT143+'[1]2 квартал 2017'!CT143</f>
        <v>0</v>
      </c>
      <c r="CU144" s="26">
        <f>'[1]1 квартал 2017 г'!CU143+'[1]2 квартал 2017'!CU143</f>
        <v>0</v>
      </c>
      <c r="CV144" s="26" t="s">
        <v>64</v>
      </c>
      <c r="CW144" s="26" t="s">
        <v>53</v>
      </c>
      <c r="CX144" s="26">
        <f>'[1]1 квартал 2017 г'!CX143+'[1]2 квартал 2017'!CX143</f>
        <v>0</v>
      </c>
      <c r="CY144" s="26">
        <f>'[1]1 квартал 2017 г'!CY143+'[1]2 квартал 2017'!CY143</f>
        <v>0</v>
      </c>
      <c r="CZ144" s="26" t="s">
        <v>64</v>
      </c>
      <c r="DA144" s="26" t="s">
        <v>53</v>
      </c>
      <c r="DB144" s="26">
        <f>'[1]1 квартал 2017 г'!DB143+'[1]2 квартал 2017'!DB143</f>
        <v>0</v>
      </c>
      <c r="DC144" s="26">
        <f>'[1]1 квартал 2017 г'!DC143+'[1]2 квартал 2017'!DC143</f>
        <v>0</v>
      </c>
      <c r="DD144" s="26" t="s">
        <v>66</v>
      </c>
      <c r="DE144" s="26" t="s">
        <v>67</v>
      </c>
      <c r="DF144" s="26">
        <f>'[1]1 квартал 2017 г'!DF143+'[1]2 квартал 2017'!DF143</f>
        <v>0</v>
      </c>
      <c r="DG144" s="26">
        <f>'[1]1 квартал 2017 г'!DG143+'[1]2 квартал 2017'!DG143</f>
        <v>0</v>
      </c>
      <c r="DH144" s="26" t="s">
        <v>68</v>
      </c>
      <c r="DI144" s="26" t="s">
        <v>69</v>
      </c>
      <c r="DJ144" s="26">
        <f>'[1]1 квартал 2017 г'!DJ143+'[1]2 квартал 2017'!DJ143</f>
        <v>0</v>
      </c>
      <c r="DK144" s="26">
        <f>'[1]1 квартал 2017 г'!DK143+'[1]2 квартал 2017'!DK143</f>
        <v>0</v>
      </c>
      <c r="DL144" s="26" t="s">
        <v>70</v>
      </c>
      <c r="DM144" s="28">
        <f>'[1]1 квартал 2017 г'!DM143+'[1]2 квартал 2017'!DM143</f>
        <v>0</v>
      </c>
    </row>
    <row r="145" spans="1:119" customFormat="1" ht="15.75" x14ac:dyDescent="0.25">
      <c r="A145" s="19">
        <v>143</v>
      </c>
      <c r="B145" s="19">
        <v>3</v>
      </c>
      <c r="C145" s="20" t="s">
        <v>213</v>
      </c>
      <c r="D145" s="21" t="s">
        <v>42</v>
      </c>
      <c r="E145" s="30">
        <v>169.78304</v>
      </c>
      <c r="F145" s="23">
        <v>184.18392</v>
      </c>
      <c r="G145" s="23">
        <v>2.0883799999999999</v>
      </c>
      <c r="H145" s="23">
        <f t="shared" si="8"/>
        <v>186.2723</v>
      </c>
      <c r="I145" s="24">
        <f t="shared" si="9"/>
        <v>356.05534</v>
      </c>
      <c r="J145" s="25">
        <f t="shared" si="10"/>
        <v>69.231999999999999</v>
      </c>
      <c r="K145" s="25">
        <f t="shared" si="11"/>
        <v>286.82334000000003</v>
      </c>
      <c r="L145" s="26" t="s">
        <v>43</v>
      </c>
      <c r="M145" s="26" t="s">
        <v>44</v>
      </c>
      <c r="N145" s="26">
        <f>'[1]1 квартал 2017 г'!N144+'[1]2 квартал 2017'!N144</f>
        <v>0</v>
      </c>
      <c r="O145" s="27">
        <f>'[1]1 квартал 2017 г'!O144+'[1]2 квартал 2017'!O144</f>
        <v>0</v>
      </c>
      <c r="P145" s="26" t="s">
        <v>45</v>
      </c>
      <c r="Q145" s="26" t="s">
        <v>46</v>
      </c>
      <c r="R145" s="26">
        <f>'[1]1 квартал 2017 г'!R144+'[1]2 квартал 2017'!R144</f>
        <v>0</v>
      </c>
      <c r="S145" s="26">
        <f>'[1]1 квартал 2017 г'!S144+'[1]2 квартал 2017'!S144</f>
        <v>0</v>
      </c>
      <c r="T145" s="26" t="s">
        <v>45</v>
      </c>
      <c r="U145" s="26" t="s">
        <v>47</v>
      </c>
      <c r="V145" s="19">
        <f>'[1]1 квартал 2017 г'!V144+'[1]2 квартал 2017'!V144</f>
        <v>0</v>
      </c>
      <c r="W145" s="19">
        <f>'[1]1 квартал 2017 г'!W144+'[1]2 квартал 2017'!W144</f>
        <v>0</v>
      </c>
      <c r="X145" s="19" t="s">
        <v>45</v>
      </c>
      <c r="Y145" s="19" t="s">
        <v>48</v>
      </c>
      <c r="Z145" s="19">
        <f>'[1]1 квартал 2017 г'!Z144+'[1]2 квартал 2017'!Z144</f>
        <v>0</v>
      </c>
      <c r="AA145" s="19">
        <f>'[1]1 квартал 2017 г'!AA144+'[1]2 квартал 2017'!AA144</f>
        <v>0</v>
      </c>
      <c r="AB145" s="26" t="s">
        <v>45</v>
      </c>
      <c r="AC145" s="26" t="s">
        <v>46</v>
      </c>
      <c r="AD145" s="26">
        <f>'[1]1 квартал 2017 г'!AD144+'[1]2 квартал 2017'!AD144</f>
        <v>0</v>
      </c>
      <c r="AE145" s="26">
        <f>'[1]1 квартал 2017 г'!AE144+'[1]2 квартал 2017'!AE144</f>
        <v>0</v>
      </c>
      <c r="AF145" s="26" t="s">
        <v>49</v>
      </c>
      <c r="AG145" s="26" t="s">
        <v>44</v>
      </c>
      <c r="AH145" s="26">
        <f>'[1]1 квартал 2017 г'!AH144+'[1]2 квартал 2017'!AH144</f>
        <v>0</v>
      </c>
      <c r="AI145" s="26">
        <f>'[1]1 квартал 2017 г'!AI144+'[1]2 квартал 2017'!AI144</f>
        <v>0</v>
      </c>
      <c r="AJ145" s="26" t="s">
        <v>50</v>
      </c>
      <c r="AK145" s="26" t="s">
        <v>51</v>
      </c>
      <c r="AL145" s="26">
        <f>'[1]1 квартал 2017 г'!AL144+'[1]2 квартал 2017'!AL144</f>
        <v>0</v>
      </c>
      <c r="AM145" s="28">
        <f>'[1]1 квартал 2017 г'!AM144+'[1]2 квартал 2017'!AM144</f>
        <v>0</v>
      </c>
      <c r="AN145" s="26" t="s">
        <v>52</v>
      </c>
      <c r="AO145" s="26" t="s">
        <v>53</v>
      </c>
      <c r="AP145" s="26">
        <f>'[1]1 квартал 2017 г'!AP144+'[1]2 квартал 2017'!AP144</f>
        <v>5</v>
      </c>
      <c r="AQ145" s="26">
        <f>'[1]1 квартал 2017 г'!AQ144+'[1]2 квартал 2017'!AQ144</f>
        <v>2.3520000000000003</v>
      </c>
      <c r="AR145" s="26" t="s">
        <v>54</v>
      </c>
      <c r="AS145" s="26" t="s">
        <v>55</v>
      </c>
      <c r="AT145" s="26">
        <f>'[1]1 квартал 2017 г'!AT144+'[1]2 квартал 2017'!AT144</f>
        <v>0</v>
      </c>
      <c r="AU145" s="26">
        <f>'[1]1 квартал 2017 г'!AU144+'[1]2 квартал 2017'!AU144</f>
        <v>0</v>
      </c>
      <c r="AV145" s="19"/>
      <c r="AW145" s="19"/>
      <c r="AX145" s="26">
        <f>'[1]1 квартал 2017 г'!AX144+'[1]2 квартал 2017'!AX144</f>
        <v>0</v>
      </c>
      <c r="AY145" s="26">
        <f>'[1]1 квартал 2017 г'!AY144+'[1]2 квартал 2017'!AY144</f>
        <v>0</v>
      </c>
      <c r="AZ145" s="26" t="s">
        <v>56</v>
      </c>
      <c r="BA145" s="26" t="s">
        <v>53</v>
      </c>
      <c r="BB145" s="26">
        <f>'[1]1 квартал 2017 г'!BB144+'[1]2 квартал 2017'!BB144</f>
        <v>0</v>
      </c>
      <c r="BC145" s="26">
        <f>'[1]1 квартал 2017 г'!BC144+'[1]2 квартал 2017'!BC144</f>
        <v>0</v>
      </c>
      <c r="BD145" s="26" t="s">
        <v>56</v>
      </c>
      <c r="BE145" s="26" t="s">
        <v>48</v>
      </c>
      <c r="BF145" s="26">
        <f>'[1]1 квартал 2017 г'!BF144+'[1]2 квартал 2017'!BF144</f>
        <v>0</v>
      </c>
      <c r="BG145" s="26">
        <f>'[1]1 квартал 2017 г'!BG144+'[1]2 квартал 2017'!BG144</f>
        <v>0</v>
      </c>
      <c r="BH145" s="26" t="s">
        <v>56</v>
      </c>
      <c r="BI145" s="26" t="s">
        <v>53</v>
      </c>
      <c r="BJ145" s="26">
        <f>'[1]1 квартал 2017 г'!BJ144+'[1]2 квартал 2017'!BJ144</f>
        <v>0</v>
      </c>
      <c r="BK145" s="28">
        <f>'[1]1 квартал 2017 г'!BK144+'[1]2 квартал 2017'!BK144</f>
        <v>0</v>
      </c>
      <c r="BL145" s="26" t="s">
        <v>57</v>
      </c>
      <c r="BM145" s="26" t="s">
        <v>58</v>
      </c>
      <c r="BN145" s="26">
        <f>'[1]1 квартал 2017 г'!BN144+'[1]2 квартал 2017'!BN144</f>
        <v>0</v>
      </c>
      <c r="BO145" s="26">
        <f>'[1]1 квартал 2017 г'!BO144+'[1]2 квартал 2017'!BO144</f>
        <v>0</v>
      </c>
      <c r="BP145" s="26" t="s">
        <v>59</v>
      </c>
      <c r="BQ145" s="26" t="s">
        <v>58</v>
      </c>
      <c r="BR145" s="26">
        <f>'[1]1 квартал 2017 г'!BR144+'[1]2 квартал 2017'!BR144</f>
        <v>0</v>
      </c>
      <c r="BS145" s="26">
        <f>'[1]1 квартал 2017 г'!BS144+'[1]2 квартал 2017'!BS144</f>
        <v>0</v>
      </c>
      <c r="BT145" s="26" t="s">
        <v>60</v>
      </c>
      <c r="BU145" s="26" t="s">
        <v>61</v>
      </c>
      <c r="BV145" s="26">
        <f>'[1]1 квартал 2017 г'!BV144+'[1]2 квартал 2017'!BV144</f>
        <v>0</v>
      </c>
      <c r="BW145" s="26">
        <f>'[1]1 квартал 2017 г'!BW144+'[1]2 квартал 2017'!BW144</f>
        <v>0</v>
      </c>
      <c r="BX145" s="26" t="s">
        <v>60</v>
      </c>
      <c r="BY145" s="26" t="s">
        <v>55</v>
      </c>
      <c r="BZ145" s="26">
        <f>'[1]1 квартал 2017 г'!BZ144+'[1]2 квартал 2017'!BZ144</f>
        <v>0</v>
      </c>
      <c r="CA145" s="26">
        <f>'[1]1 квартал 2017 г'!CA144+'[1]2 квартал 2017'!CA144</f>
        <v>0</v>
      </c>
      <c r="CB145" s="26" t="s">
        <v>60</v>
      </c>
      <c r="CC145" s="26" t="s">
        <v>62</v>
      </c>
      <c r="CD145" s="26">
        <f>'[1]1 квартал 2017 г'!CD144+'[1]2 квартал 2017'!CD144</f>
        <v>0</v>
      </c>
      <c r="CE145" s="26">
        <f>'[1]1 квартал 2017 г'!CE144+'[1]2 квартал 2017'!CE144</f>
        <v>0</v>
      </c>
      <c r="CF145" s="26" t="s">
        <v>60</v>
      </c>
      <c r="CG145" s="26" t="s">
        <v>62</v>
      </c>
      <c r="CH145" s="26">
        <f>'[1]1 квартал 2017 г'!CH144+'[1]2 квартал 2017'!CH144</f>
        <v>0</v>
      </c>
      <c r="CI145" s="26">
        <f>'[1]1 квартал 2017 г'!CI144+'[1]2 квартал 2017'!CI144</f>
        <v>0</v>
      </c>
      <c r="CJ145" s="26" t="s">
        <v>60</v>
      </c>
      <c r="CK145" s="26" t="s">
        <v>53</v>
      </c>
      <c r="CL145" s="26">
        <f>'[1]1 квартал 2017 г'!CL144+'[1]2 квартал 2017'!CL144</f>
        <v>0</v>
      </c>
      <c r="CM145" s="26">
        <f>'[1]1 квартал 2017 г'!CM144+'[1]2 квартал 2017'!CM144</f>
        <v>0</v>
      </c>
      <c r="CN145" s="26" t="s">
        <v>63</v>
      </c>
      <c r="CO145" s="26" t="s">
        <v>53</v>
      </c>
      <c r="CP145" s="26">
        <f>'[1]1 квартал 2017 г'!CP144+'[1]2 квартал 2017'!CP144</f>
        <v>0</v>
      </c>
      <c r="CQ145" s="26">
        <f>'[1]1 квартал 2017 г'!CQ144+'[1]2 квартал 2017'!CQ144</f>
        <v>0</v>
      </c>
      <c r="CR145" s="26" t="s">
        <v>64</v>
      </c>
      <c r="CS145" s="26" t="s">
        <v>65</v>
      </c>
      <c r="CT145" s="26">
        <f>'[1]1 квартал 2017 г'!CT144+'[1]2 квартал 2017'!CT144</f>
        <v>0</v>
      </c>
      <c r="CU145" s="26">
        <f>'[1]1 квартал 2017 г'!CU144+'[1]2 квартал 2017'!CU144</f>
        <v>0</v>
      </c>
      <c r="CV145" s="26" t="s">
        <v>64</v>
      </c>
      <c r="CW145" s="26" t="s">
        <v>53</v>
      </c>
      <c r="CX145" s="26">
        <f>'[1]1 квартал 2017 г'!CX144+'[1]2 квартал 2017'!CX144</f>
        <v>0</v>
      </c>
      <c r="CY145" s="26">
        <f>'[1]1 квартал 2017 г'!CY144+'[1]2 квартал 2017'!CY144</f>
        <v>0</v>
      </c>
      <c r="CZ145" s="26" t="s">
        <v>64</v>
      </c>
      <c r="DA145" s="26" t="s">
        <v>53</v>
      </c>
      <c r="DB145" s="26">
        <f>'[1]1 квартал 2017 г'!DB144+'[1]2 квартал 2017'!DB144</f>
        <v>0</v>
      </c>
      <c r="DC145" s="26">
        <f>'[1]1 квартал 2017 г'!DC144+'[1]2 квартал 2017'!DC144</f>
        <v>0</v>
      </c>
      <c r="DD145" s="26" t="s">
        <v>66</v>
      </c>
      <c r="DE145" s="26" t="s">
        <v>67</v>
      </c>
      <c r="DF145" s="26">
        <f>'[1]1 квартал 2017 г'!DF144+'[1]2 квартал 2017'!DF144</f>
        <v>0</v>
      </c>
      <c r="DG145" s="26">
        <f>'[1]1 квартал 2017 г'!DG144+'[1]2 квартал 2017'!DG144</f>
        <v>0</v>
      </c>
      <c r="DH145" s="26" t="s">
        <v>68</v>
      </c>
      <c r="DI145" s="26" t="s">
        <v>69</v>
      </c>
      <c r="DJ145" s="26">
        <f>'[1]1 квартал 2017 г'!DJ144+'[1]2 квартал 2017'!DJ144</f>
        <v>0.83599999999999997</v>
      </c>
      <c r="DK145" s="26">
        <f>'[1]1 квартал 2017 г'!DK144+'[1]2 квартал 2017'!DK144</f>
        <v>66.88</v>
      </c>
      <c r="DL145" s="26" t="s">
        <v>70</v>
      </c>
      <c r="DM145" s="28">
        <f>'[1]1 квартал 2017 г'!DM144+'[1]2 квартал 2017'!DM144</f>
        <v>0</v>
      </c>
    </row>
    <row r="146" spans="1:119" customFormat="1" ht="15.75" x14ac:dyDescent="0.25">
      <c r="A146" s="19">
        <v>144</v>
      </c>
      <c r="B146" s="19">
        <v>2</v>
      </c>
      <c r="C146" s="20" t="s">
        <v>214</v>
      </c>
      <c r="D146" s="21" t="s">
        <v>42</v>
      </c>
      <c r="E146" s="30">
        <v>618.08848999999998</v>
      </c>
      <c r="F146" s="23">
        <v>221.13108</v>
      </c>
      <c r="G146" s="23">
        <v>29.81203</v>
      </c>
      <c r="H146" s="23">
        <f t="shared" si="8"/>
        <v>250.94310999999999</v>
      </c>
      <c r="I146" s="24">
        <f t="shared" si="9"/>
        <v>869.03160000000003</v>
      </c>
      <c r="J146" s="25">
        <f t="shared" si="10"/>
        <v>2.0910000000000002</v>
      </c>
      <c r="K146" s="25">
        <f t="shared" si="11"/>
        <v>866.94060000000002</v>
      </c>
      <c r="L146" s="26" t="s">
        <v>43</v>
      </c>
      <c r="M146" s="26" t="s">
        <v>44</v>
      </c>
      <c r="N146" s="26">
        <f>'[1]1 квартал 2017 г'!N145+'[1]2 квартал 2017'!N145</f>
        <v>0</v>
      </c>
      <c r="O146" s="27">
        <f>'[1]1 квартал 2017 г'!O145+'[1]2 квартал 2017'!O145</f>
        <v>0</v>
      </c>
      <c r="P146" s="26" t="s">
        <v>45</v>
      </c>
      <c r="Q146" s="26" t="s">
        <v>46</v>
      </c>
      <c r="R146" s="26">
        <f>'[1]1 квартал 2017 г'!R145+'[1]2 квартал 2017'!R145</f>
        <v>0</v>
      </c>
      <c r="S146" s="26">
        <f>'[1]1 квартал 2017 г'!S145+'[1]2 квартал 2017'!S145</f>
        <v>0</v>
      </c>
      <c r="T146" s="26" t="s">
        <v>45</v>
      </c>
      <c r="U146" s="26" t="s">
        <v>47</v>
      </c>
      <c r="V146" s="19">
        <f>'[1]1 квартал 2017 г'!V145+'[1]2 квартал 2017'!V145</f>
        <v>0</v>
      </c>
      <c r="W146" s="19">
        <f>'[1]1 квартал 2017 г'!W145+'[1]2 квартал 2017'!W145</f>
        <v>0</v>
      </c>
      <c r="X146" s="19" t="s">
        <v>45</v>
      </c>
      <c r="Y146" s="19" t="s">
        <v>48</v>
      </c>
      <c r="Z146" s="19">
        <f>'[1]1 квартал 2017 г'!Z145+'[1]2 квартал 2017'!Z145</f>
        <v>0</v>
      </c>
      <c r="AA146" s="19">
        <f>'[1]1 квартал 2017 г'!AA145+'[1]2 квартал 2017'!AA145</f>
        <v>0</v>
      </c>
      <c r="AB146" s="26" t="s">
        <v>45</v>
      </c>
      <c r="AC146" s="26" t="s">
        <v>46</v>
      </c>
      <c r="AD146" s="26">
        <f>'[1]1 квартал 2017 г'!AD145+'[1]2 квартал 2017'!AD145</f>
        <v>0</v>
      </c>
      <c r="AE146" s="26">
        <f>'[1]1 квартал 2017 г'!AE145+'[1]2 квартал 2017'!AE145</f>
        <v>0</v>
      </c>
      <c r="AF146" s="26" t="s">
        <v>49</v>
      </c>
      <c r="AG146" s="26" t="s">
        <v>44</v>
      </c>
      <c r="AH146" s="26">
        <f>'[1]1 квартал 2017 г'!AH145+'[1]2 квартал 2017'!AH145</f>
        <v>0</v>
      </c>
      <c r="AI146" s="26">
        <f>'[1]1 квартал 2017 г'!AI145+'[1]2 квартал 2017'!AI145</f>
        <v>0</v>
      </c>
      <c r="AJ146" s="26" t="s">
        <v>50</v>
      </c>
      <c r="AK146" s="26" t="s">
        <v>51</v>
      </c>
      <c r="AL146" s="26">
        <f>'[1]1 квартал 2017 г'!AL145+'[1]2 квартал 2017'!AL145</f>
        <v>0</v>
      </c>
      <c r="AM146" s="28">
        <f>'[1]1 квартал 2017 г'!AM145+'[1]2 квартал 2017'!AM145</f>
        <v>0</v>
      </c>
      <c r="AN146" s="26" t="s">
        <v>52</v>
      </c>
      <c r="AO146" s="26" t="s">
        <v>53</v>
      </c>
      <c r="AP146" s="26">
        <f>'[1]1 квартал 2017 г'!AP145+'[1]2 квартал 2017'!AP145</f>
        <v>0</v>
      </c>
      <c r="AQ146" s="26">
        <f>'[1]1 квартал 2017 г'!AQ145+'[1]2 квартал 2017'!AQ145</f>
        <v>0</v>
      </c>
      <c r="AR146" s="26" t="s">
        <v>54</v>
      </c>
      <c r="AS146" s="26" t="s">
        <v>55</v>
      </c>
      <c r="AT146" s="26">
        <f>'[1]1 квартал 2017 г'!AT145+'[1]2 квартал 2017'!AT145</f>
        <v>0</v>
      </c>
      <c r="AU146" s="26">
        <f>'[1]1 квартал 2017 г'!AU145+'[1]2 квартал 2017'!AU145</f>
        <v>0</v>
      </c>
      <c r="AV146" s="19"/>
      <c r="AW146" s="19"/>
      <c r="AX146" s="26">
        <f>'[1]1 квартал 2017 г'!AX145+'[1]2 квартал 2017'!AX145</f>
        <v>0</v>
      </c>
      <c r="AY146" s="26">
        <f>'[1]1 квартал 2017 г'!AY145+'[1]2 квартал 2017'!AY145</f>
        <v>0</v>
      </c>
      <c r="AZ146" s="26" t="s">
        <v>56</v>
      </c>
      <c r="BA146" s="26" t="s">
        <v>53</v>
      </c>
      <c r="BB146" s="26">
        <f>'[1]1 квартал 2017 г'!BB145+'[1]2 квартал 2017'!BB145</f>
        <v>0</v>
      </c>
      <c r="BC146" s="26">
        <f>'[1]1 квартал 2017 г'!BC145+'[1]2 квартал 2017'!BC145</f>
        <v>0</v>
      </c>
      <c r="BD146" s="26" t="s">
        <v>56</v>
      </c>
      <c r="BE146" s="26" t="s">
        <v>48</v>
      </c>
      <c r="BF146" s="26">
        <f>'[1]1 квартал 2017 г'!BF145+'[1]2 квартал 2017'!BF145</f>
        <v>0</v>
      </c>
      <c r="BG146" s="26">
        <f>'[1]1 квартал 2017 г'!BG145+'[1]2 квартал 2017'!BG145</f>
        <v>0</v>
      </c>
      <c r="BH146" s="26" t="s">
        <v>56</v>
      </c>
      <c r="BI146" s="26" t="s">
        <v>53</v>
      </c>
      <c r="BJ146" s="26">
        <f>'[1]1 квартал 2017 г'!BJ145+'[1]2 квартал 2017'!BJ145</f>
        <v>0</v>
      </c>
      <c r="BK146" s="28">
        <f>'[1]1 квартал 2017 г'!BK145+'[1]2 квартал 2017'!BK145</f>
        <v>0</v>
      </c>
      <c r="BL146" s="26" t="s">
        <v>57</v>
      </c>
      <c r="BM146" s="26" t="s">
        <v>58</v>
      </c>
      <c r="BN146" s="26">
        <f>'[1]1 квартал 2017 г'!BN145+'[1]2 квартал 2017'!BN145</f>
        <v>0</v>
      </c>
      <c r="BO146" s="26">
        <f>'[1]1 квартал 2017 г'!BO145+'[1]2 квартал 2017'!BO145</f>
        <v>0</v>
      </c>
      <c r="BP146" s="26" t="s">
        <v>59</v>
      </c>
      <c r="BQ146" s="26" t="s">
        <v>58</v>
      </c>
      <c r="BR146" s="26">
        <f>'[1]1 квартал 2017 г'!BR145+'[1]2 квартал 2017'!BR145</f>
        <v>0</v>
      </c>
      <c r="BS146" s="26">
        <f>'[1]1 квартал 2017 г'!BS145+'[1]2 квартал 2017'!BS145</f>
        <v>0</v>
      </c>
      <c r="BT146" s="26" t="s">
        <v>60</v>
      </c>
      <c r="BU146" s="26" t="s">
        <v>61</v>
      </c>
      <c r="BV146" s="26">
        <f>'[1]1 квартал 2017 г'!BV145+'[1]2 квартал 2017'!BV145</f>
        <v>0</v>
      </c>
      <c r="BW146" s="26">
        <f>'[1]1 квартал 2017 г'!BW145+'[1]2 квартал 2017'!BW145</f>
        <v>0</v>
      </c>
      <c r="BX146" s="26" t="s">
        <v>60</v>
      </c>
      <c r="BY146" s="26" t="s">
        <v>55</v>
      </c>
      <c r="BZ146" s="26">
        <f>'[1]1 квартал 2017 г'!BZ145+'[1]2 квартал 2017'!BZ145</f>
        <v>0</v>
      </c>
      <c r="CA146" s="26">
        <f>'[1]1 квартал 2017 г'!CA145+'[1]2 квартал 2017'!CA145</f>
        <v>0</v>
      </c>
      <c r="CB146" s="26" t="s">
        <v>60</v>
      </c>
      <c r="CC146" s="26" t="s">
        <v>62</v>
      </c>
      <c r="CD146" s="26">
        <f>'[1]1 квартал 2017 г'!CD145+'[1]2 квартал 2017'!CD145</f>
        <v>0</v>
      </c>
      <c r="CE146" s="26">
        <f>'[1]1 квартал 2017 г'!CE145+'[1]2 квартал 2017'!CE145</f>
        <v>0</v>
      </c>
      <c r="CF146" s="26" t="s">
        <v>60</v>
      </c>
      <c r="CG146" s="26" t="s">
        <v>62</v>
      </c>
      <c r="CH146" s="26">
        <f>'[1]1 квартал 2017 г'!CH145+'[1]2 квартал 2017'!CH145</f>
        <v>0</v>
      </c>
      <c r="CI146" s="26">
        <f>'[1]1 квартал 2017 г'!CI145+'[1]2 квартал 2017'!CI145</f>
        <v>0</v>
      </c>
      <c r="CJ146" s="26" t="s">
        <v>60</v>
      </c>
      <c r="CK146" s="26" t="s">
        <v>53</v>
      </c>
      <c r="CL146" s="26">
        <f>'[1]1 квартал 2017 г'!CL145+'[1]2 квартал 2017'!CL145</f>
        <v>0</v>
      </c>
      <c r="CM146" s="26">
        <f>'[1]1 квартал 2017 г'!CM145+'[1]2 квартал 2017'!CM145</f>
        <v>0</v>
      </c>
      <c r="CN146" s="26" t="s">
        <v>63</v>
      </c>
      <c r="CO146" s="26" t="s">
        <v>53</v>
      </c>
      <c r="CP146" s="26">
        <f>'[1]1 квартал 2017 г'!CP145+'[1]2 квартал 2017'!CP145</f>
        <v>0</v>
      </c>
      <c r="CQ146" s="26">
        <f>'[1]1 квартал 2017 г'!CQ145+'[1]2 квартал 2017'!CQ145</f>
        <v>0</v>
      </c>
      <c r="CR146" s="26" t="s">
        <v>64</v>
      </c>
      <c r="CS146" s="26" t="s">
        <v>65</v>
      </c>
      <c r="CT146" s="26">
        <f>'[1]1 квартал 2017 г'!CT145+'[1]2 квартал 2017'!CT145</f>
        <v>0</v>
      </c>
      <c r="CU146" s="26">
        <f>'[1]1 квартал 2017 г'!CU145+'[1]2 квартал 2017'!CU145</f>
        <v>0</v>
      </c>
      <c r="CV146" s="26" t="s">
        <v>64</v>
      </c>
      <c r="CW146" s="26" t="s">
        <v>53</v>
      </c>
      <c r="CX146" s="26">
        <f>'[1]1 квартал 2017 г'!CX145+'[1]2 квартал 2017'!CX145</f>
        <v>0</v>
      </c>
      <c r="CY146" s="26">
        <f>'[1]1 квартал 2017 г'!CY145+'[1]2 квартал 2017'!CY145</f>
        <v>0</v>
      </c>
      <c r="CZ146" s="26" t="s">
        <v>64</v>
      </c>
      <c r="DA146" s="26" t="s">
        <v>53</v>
      </c>
      <c r="DB146" s="26">
        <f>'[1]1 квартал 2017 г'!DB145+'[1]2 квартал 2017'!DB145</f>
        <v>0</v>
      </c>
      <c r="DC146" s="26">
        <f>'[1]1 квартал 2017 г'!DC145+'[1]2 квартал 2017'!DC145</f>
        <v>0</v>
      </c>
      <c r="DD146" s="26" t="s">
        <v>66</v>
      </c>
      <c r="DE146" s="26" t="s">
        <v>67</v>
      </c>
      <c r="DF146" s="26">
        <f>'[1]1 квартал 2017 г'!DF145+'[1]2 квартал 2017'!DF145</f>
        <v>0</v>
      </c>
      <c r="DG146" s="26">
        <f>'[1]1 квартал 2017 г'!DG145+'[1]2 квартал 2017'!DG145</f>
        <v>0</v>
      </c>
      <c r="DH146" s="26" t="s">
        <v>68</v>
      </c>
      <c r="DI146" s="26" t="s">
        <v>69</v>
      </c>
      <c r="DJ146" s="26">
        <f>'[1]1 квартал 2017 г'!DJ145+'[1]2 квартал 2017'!DJ145</f>
        <v>0</v>
      </c>
      <c r="DK146" s="26">
        <f>'[1]1 квартал 2017 г'!DK145+'[1]2 квартал 2017'!DK145</f>
        <v>0</v>
      </c>
      <c r="DL146" s="26" t="s">
        <v>70</v>
      </c>
      <c r="DM146" s="28">
        <f>'[1]1 квартал 2017 г'!DM145+'[1]2 квартал 2017'!DM145</f>
        <v>2.0910000000000002</v>
      </c>
    </row>
    <row r="147" spans="1:119" customFormat="1" ht="15.75" x14ac:dyDescent="0.25">
      <c r="A147" s="19">
        <v>145</v>
      </c>
      <c r="B147" s="19">
        <v>2</v>
      </c>
      <c r="C147" s="20" t="s">
        <v>215</v>
      </c>
      <c r="D147" s="21" t="s">
        <v>42</v>
      </c>
      <c r="E147" s="30">
        <v>607.36502999999993</v>
      </c>
      <c r="F147" s="23">
        <v>131.88156000000001</v>
      </c>
      <c r="G147" s="23"/>
      <c r="H147" s="23">
        <f t="shared" si="8"/>
        <v>131.88156000000001</v>
      </c>
      <c r="I147" s="24">
        <f t="shared" si="9"/>
        <v>739.24658999999997</v>
      </c>
      <c r="J147" s="25">
        <f t="shared" si="10"/>
        <v>7.0910000000000002</v>
      </c>
      <c r="K147" s="25">
        <f t="shared" si="11"/>
        <v>732.15558999999996</v>
      </c>
      <c r="L147" s="26" t="s">
        <v>43</v>
      </c>
      <c r="M147" s="26" t="s">
        <v>44</v>
      </c>
      <c r="N147" s="26">
        <f>'[1]1 квартал 2017 г'!N146+'[1]2 квартал 2017'!N146</f>
        <v>0</v>
      </c>
      <c r="O147" s="27">
        <f>'[1]1 квартал 2017 г'!O146+'[1]2 квартал 2017'!O146</f>
        <v>0</v>
      </c>
      <c r="P147" s="26" t="s">
        <v>45</v>
      </c>
      <c r="Q147" s="26" t="s">
        <v>46</v>
      </c>
      <c r="R147" s="26">
        <f>'[1]1 квартал 2017 г'!R146+'[1]2 квартал 2017'!R146</f>
        <v>0</v>
      </c>
      <c r="S147" s="26">
        <f>'[1]1 квартал 2017 г'!S146+'[1]2 квартал 2017'!S146</f>
        <v>0</v>
      </c>
      <c r="T147" s="26" t="s">
        <v>45</v>
      </c>
      <c r="U147" s="26" t="s">
        <v>47</v>
      </c>
      <c r="V147" s="19">
        <f>'[1]1 квартал 2017 г'!V146+'[1]2 квартал 2017'!V146</f>
        <v>0</v>
      </c>
      <c r="W147" s="19">
        <f>'[1]1 квартал 2017 г'!W146+'[1]2 квартал 2017'!W146</f>
        <v>0</v>
      </c>
      <c r="X147" s="19" t="s">
        <v>45</v>
      </c>
      <c r="Y147" s="19" t="s">
        <v>48</v>
      </c>
      <c r="Z147" s="19">
        <f>'[1]1 квартал 2017 г'!Z146+'[1]2 квартал 2017'!Z146</f>
        <v>0</v>
      </c>
      <c r="AA147" s="19">
        <f>'[1]1 квартал 2017 г'!AA146+'[1]2 квартал 2017'!AA146</f>
        <v>0</v>
      </c>
      <c r="AB147" s="26" t="s">
        <v>45</v>
      </c>
      <c r="AC147" s="26" t="s">
        <v>46</v>
      </c>
      <c r="AD147" s="26">
        <f>'[1]1 квартал 2017 г'!AD146+'[1]2 квартал 2017'!AD146</f>
        <v>0</v>
      </c>
      <c r="AE147" s="26">
        <f>'[1]1 квартал 2017 г'!AE146+'[1]2 квартал 2017'!AE146</f>
        <v>0</v>
      </c>
      <c r="AF147" s="26" t="s">
        <v>49</v>
      </c>
      <c r="AG147" s="26" t="s">
        <v>44</v>
      </c>
      <c r="AH147" s="26">
        <f>'[1]1 квартал 2017 г'!AH146+'[1]2 квартал 2017'!AH146</f>
        <v>0</v>
      </c>
      <c r="AI147" s="26">
        <f>'[1]1 квартал 2017 г'!AI146+'[1]2 квартал 2017'!AI146</f>
        <v>0</v>
      </c>
      <c r="AJ147" s="26" t="s">
        <v>50</v>
      </c>
      <c r="AK147" s="26" t="s">
        <v>51</v>
      </c>
      <c r="AL147" s="26">
        <f>'[1]1 квартал 2017 г'!AL146+'[1]2 квартал 2017'!AL146</f>
        <v>0</v>
      </c>
      <c r="AM147" s="28">
        <f>'[1]1 квартал 2017 г'!AM146+'[1]2 квартал 2017'!AM146</f>
        <v>0</v>
      </c>
      <c r="AN147" s="26" t="s">
        <v>52</v>
      </c>
      <c r="AO147" s="26" t="s">
        <v>53</v>
      </c>
      <c r="AP147" s="26">
        <f>'[1]1 квартал 2017 г'!AP146+'[1]2 квартал 2017'!AP146</f>
        <v>0</v>
      </c>
      <c r="AQ147" s="26">
        <f>'[1]1 квартал 2017 г'!AQ146+'[1]2 квартал 2017'!AQ146</f>
        <v>0</v>
      </c>
      <c r="AR147" s="26" t="s">
        <v>54</v>
      </c>
      <c r="AS147" s="26" t="s">
        <v>55</v>
      </c>
      <c r="AT147" s="26">
        <f>'[1]1 квартал 2017 г'!AT146+'[1]2 квартал 2017'!AT146</f>
        <v>0</v>
      </c>
      <c r="AU147" s="26">
        <f>'[1]1 квартал 2017 г'!AU146+'[1]2 квартал 2017'!AU146</f>
        <v>0</v>
      </c>
      <c r="AV147" s="19"/>
      <c r="AW147" s="19"/>
      <c r="AX147" s="26">
        <f>'[1]1 квартал 2017 г'!AX146+'[1]2 квартал 2017'!AX146</f>
        <v>0</v>
      </c>
      <c r="AY147" s="26">
        <f>'[1]1 квартал 2017 г'!AY146+'[1]2 квартал 2017'!AY146</f>
        <v>0</v>
      </c>
      <c r="AZ147" s="26" t="s">
        <v>56</v>
      </c>
      <c r="BA147" s="26" t="s">
        <v>53</v>
      </c>
      <c r="BB147" s="26">
        <f>'[1]1 квартал 2017 г'!BB146+'[1]2 квартал 2017'!BB146</f>
        <v>0</v>
      </c>
      <c r="BC147" s="26">
        <f>'[1]1 квартал 2017 г'!BC146+'[1]2 квартал 2017'!BC146</f>
        <v>0</v>
      </c>
      <c r="BD147" s="26" t="s">
        <v>56</v>
      </c>
      <c r="BE147" s="26" t="s">
        <v>48</v>
      </c>
      <c r="BF147" s="26">
        <f>'[1]1 квартал 2017 г'!BF146+'[1]2 квартал 2017'!BF146</f>
        <v>0</v>
      </c>
      <c r="BG147" s="26">
        <f>'[1]1 квартал 2017 г'!BG146+'[1]2 квартал 2017'!BG146</f>
        <v>0</v>
      </c>
      <c r="BH147" s="26" t="s">
        <v>56</v>
      </c>
      <c r="BI147" s="26" t="s">
        <v>53</v>
      </c>
      <c r="BJ147" s="26">
        <f>'[1]1 квартал 2017 г'!BJ146+'[1]2 квартал 2017'!BJ146</f>
        <v>0</v>
      </c>
      <c r="BK147" s="28">
        <f>'[1]1 квартал 2017 г'!BK146+'[1]2 квартал 2017'!BK146</f>
        <v>0</v>
      </c>
      <c r="BL147" s="26" t="s">
        <v>57</v>
      </c>
      <c r="BM147" s="26" t="s">
        <v>58</v>
      </c>
      <c r="BN147" s="26">
        <f>'[1]1 квартал 2017 г'!BN146+'[1]2 квартал 2017'!BN146</f>
        <v>0</v>
      </c>
      <c r="BO147" s="26">
        <f>'[1]1 квартал 2017 г'!BO146+'[1]2 квартал 2017'!BO146</f>
        <v>0</v>
      </c>
      <c r="BP147" s="26" t="s">
        <v>59</v>
      </c>
      <c r="BQ147" s="26" t="s">
        <v>58</v>
      </c>
      <c r="BR147" s="26">
        <f>'[1]1 квартал 2017 г'!BR146+'[1]2 квартал 2017'!BR146</f>
        <v>0</v>
      </c>
      <c r="BS147" s="26">
        <f>'[1]1 квартал 2017 г'!BS146+'[1]2 квартал 2017'!BS146</f>
        <v>0</v>
      </c>
      <c r="BT147" s="26" t="s">
        <v>60</v>
      </c>
      <c r="BU147" s="26" t="s">
        <v>61</v>
      </c>
      <c r="BV147" s="26">
        <f>'[1]1 квартал 2017 г'!BV146+'[1]2 квартал 2017'!BV146</f>
        <v>0</v>
      </c>
      <c r="BW147" s="26">
        <f>'[1]1 квартал 2017 г'!BW146+'[1]2 квартал 2017'!BW146</f>
        <v>0</v>
      </c>
      <c r="BX147" s="26" t="s">
        <v>60</v>
      </c>
      <c r="BY147" s="26" t="s">
        <v>55</v>
      </c>
      <c r="BZ147" s="26">
        <f>'[1]1 квартал 2017 г'!BZ146+'[1]2 квартал 2017'!BZ146</f>
        <v>0</v>
      </c>
      <c r="CA147" s="26">
        <f>'[1]1 квартал 2017 г'!CA146+'[1]2 квартал 2017'!CA146</f>
        <v>0</v>
      </c>
      <c r="CB147" s="26" t="s">
        <v>60</v>
      </c>
      <c r="CC147" s="26" t="s">
        <v>62</v>
      </c>
      <c r="CD147" s="26">
        <f>'[1]1 квартал 2017 г'!CD146+'[1]2 квартал 2017'!CD146</f>
        <v>0</v>
      </c>
      <c r="CE147" s="26">
        <f>'[1]1 квартал 2017 г'!CE146+'[1]2 квартал 2017'!CE146</f>
        <v>0</v>
      </c>
      <c r="CF147" s="26" t="s">
        <v>60</v>
      </c>
      <c r="CG147" s="26" t="s">
        <v>62</v>
      </c>
      <c r="CH147" s="26">
        <f>'[1]1 квартал 2017 г'!CH146+'[1]2 квартал 2017'!CH146</f>
        <v>0</v>
      </c>
      <c r="CI147" s="26">
        <f>'[1]1 квартал 2017 г'!CI146+'[1]2 квартал 2017'!CI146</f>
        <v>0</v>
      </c>
      <c r="CJ147" s="26" t="s">
        <v>60</v>
      </c>
      <c r="CK147" s="26" t="s">
        <v>53</v>
      </c>
      <c r="CL147" s="26">
        <f>'[1]1 квартал 2017 г'!CL146+'[1]2 квартал 2017'!CL146</f>
        <v>0</v>
      </c>
      <c r="CM147" s="26">
        <f>'[1]1 квартал 2017 г'!CM146+'[1]2 квартал 2017'!CM146</f>
        <v>0</v>
      </c>
      <c r="CN147" s="26" t="s">
        <v>63</v>
      </c>
      <c r="CO147" s="26" t="s">
        <v>53</v>
      </c>
      <c r="CP147" s="26">
        <f>'[1]1 квартал 2017 г'!CP146+'[1]2 квартал 2017'!CP146</f>
        <v>7</v>
      </c>
      <c r="CQ147" s="26">
        <f>'[1]1 квартал 2017 г'!CQ146+'[1]2 квартал 2017'!CQ146</f>
        <v>3.5390000000000001</v>
      </c>
      <c r="CR147" s="26" t="s">
        <v>64</v>
      </c>
      <c r="CS147" s="26" t="s">
        <v>65</v>
      </c>
      <c r="CT147" s="26">
        <f>'[1]1 квартал 2017 г'!CT146+'[1]2 квартал 2017'!CT146</f>
        <v>0</v>
      </c>
      <c r="CU147" s="26">
        <f>'[1]1 квартал 2017 г'!CU146+'[1]2 квартал 2017'!CU146</f>
        <v>0</v>
      </c>
      <c r="CV147" s="26" t="s">
        <v>64</v>
      </c>
      <c r="CW147" s="26" t="s">
        <v>53</v>
      </c>
      <c r="CX147" s="26">
        <f>'[1]1 квартал 2017 г'!CX146+'[1]2 квартал 2017'!CX146</f>
        <v>3</v>
      </c>
      <c r="CY147" s="26">
        <f>'[1]1 квартал 2017 г'!CY146+'[1]2 квартал 2017'!CY146</f>
        <v>2.9060000000000001</v>
      </c>
      <c r="CZ147" s="26" t="s">
        <v>64</v>
      </c>
      <c r="DA147" s="26" t="s">
        <v>53</v>
      </c>
      <c r="DB147" s="26">
        <f>'[1]1 квартал 2017 г'!DB146+'[1]2 квартал 2017'!DB146</f>
        <v>0</v>
      </c>
      <c r="DC147" s="26">
        <f>'[1]1 квартал 2017 г'!DC146+'[1]2 квартал 2017'!DC146</f>
        <v>0</v>
      </c>
      <c r="DD147" s="26" t="s">
        <v>66</v>
      </c>
      <c r="DE147" s="26" t="s">
        <v>67</v>
      </c>
      <c r="DF147" s="26">
        <f>'[1]1 квартал 2017 г'!DF146+'[1]2 квартал 2017'!DF146</f>
        <v>0</v>
      </c>
      <c r="DG147" s="26">
        <f>'[1]1 квартал 2017 г'!DG146+'[1]2 квартал 2017'!DG146</f>
        <v>0</v>
      </c>
      <c r="DH147" s="26" t="s">
        <v>68</v>
      </c>
      <c r="DI147" s="26" t="s">
        <v>69</v>
      </c>
      <c r="DJ147" s="26">
        <f>'[1]1 квартал 2017 г'!DJ146+'[1]2 квартал 2017'!DJ146</f>
        <v>0</v>
      </c>
      <c r="DK147" s="26">
        <f>'[1]1 квартал 2017 г'!DK146+'[1]2 квартал 2017'!DK146</f>
        <v>0</v>
      </c>
      <c r="DL147" s="26" t="s">
        <v>70</v>
      </c>
      <c r="DM147" s="28">
        <f>'[1]1 квартал 2017 г'!DM146+'[1]2 квартал 2017'!DM146</f>
        <v>0.64600000000000002</v>
      </c>
    </row>
    <row r="148" spans="1:119" customFormat="1" ht="15.75" x14ac:dyDescent="0.25">
      <c r="A148" s="19">
        <v>146</v>
      </c>
      <c r="B148" s="19">
        <v>2</v>
      </c>
      <c r="C148" s="20" t="s">
        <v>216</v>
      </c>
      <c r="D148" s="21" t="s">
        <v>42</v>
      </c>
      <c r="E148" s="30">
        <v>-288.459</v>
      </c>
      <c r="F148" s="23">
        <v>349.74131999999997</v>
      </c>
      <c r="G148" s="23">
        <v>4.8845799999999997</v>
      </c>
      <c r="H148" s="23">
        <f t="shared" si="8"/>
        <v>354.6259</v>
      </c>
      <c r="I148" s="24">
        <f t="shared" si="9"/>
        <v>66.166899999999998</v>
      </c>
      <c r="J148" s="25">
        <f t="shared" si="10"/>
        <v>45.931000000000004</v>
      </c>
      <c r="K148" s="25">
        <f t="shared" si="11"/>
        <v>20.235899999999994</v>
      </c>
      <c r="L148" s="26" t="s">
        <v>43</v>
      </c>
      <c r="M148" s="26" t="s">
        <v>44</v>
      </c>
      <c r="N148" s="26">
        <f>'[1]1 квартал 2017 г'!N147+'[1]2 квартал 2017'!N147</f>
        <v>0</v>
      </c>
      <c r="O148" s="27">
        <f>'[1]1 квартал 2017 г'!O147+'[1]2 квартал 2017'!O147</f>
        <v>0</v>
      </c>
      <c r="P148" s="26" t="s">
        <v>45</v>
      </c>
      <c r="Q148" s="26" t="s">
        <v>46</v>
      </c>
      <c r="R148" s="26">
        <f>'[1]1 квартал 2017 г'!R147+'[1]2 квартал 2017'!R147</f>
        <v>0</v>
      </c>
      <c r="S148" s="26">
        <f>'[1]1 квартал 2017 г'!S147+'[1]2 квартал 2017'!S147</f>
        <v>0</v>
      </c>
      <c r="T148" s="26" t="s">
        <v>45</v>
      </c>
      <c r="U148" s="26" t="s">
        <v>47</v>
      </c>
      <c r="V148" s="19">
        <f>'[1]1 квартал 2017 г'!V147+'[1]2 квартал 2017'!V147</f>
        <v>0</v>
      </c>
      <c r="W148" s="19">
        <f>'[1]1 квартал 2017 г'!W147+'[1]2 квартал 2017'!W147</f>
        <v>0</v>
      </c>
      <c r="X148" s="19" t="s">
        <v>45</v>
      </c>
      <c r="Y148" s="19" t="s">
        <v>48</v>
      </c>
      <c r="Z148" s="19">
        <f>'[1]1 квартал 2017 г'!Z147+'[1]2 квартал 2017'!Z147</f>
        <v>0</v>
      </c>
      <c r="AA148" s="19">
        <f>'[1]1 квартал 2017 г'!AA147+'[1]2 квартал 2017'!AA147</f>
        <v>0</v>
      </c>
      <c r="AB148" s="26" t="s">
        <v>45</v>
      </c>
      <c r="AC148" s="26" t="s">
        <v>46</v>
      </c>
      <c r="AD148" s="26">
        <f>'[1]1 квартал 2017 г'!AD147+'[1]2 квартал 2017'!AD147</f>
        <v>0</v>
      </c>
      <c r="AE148" s="26">
        <f>'[1]1 квартал 2017 г'!AE147+'[1]2 квартал 2017'!AE147</f>
        <v>0</v>
      </c>
      <c r="AF148" s="26" t="s">
        <v>49</v>
      </c>
      <c r="AG148" s="26" t="s">
        <v>44</v>
      </c>
      <c r="AH148" s="26">
        <f>'[1]1 квартал 2017 г'!AH147+'[1]2 квартал 2017'!AH147</f>
        <v>0</v>
      </c>
      <c r="AI148" s="26">
        <f>'[1]1 квартал 2017 г'!AI147+'[1]2 квартал 2017'!AI147</f>
        <v>0</v>
      </c>
      <c r="AJ148" s="26" t="s">
        <v>50</v>
      </c>
      <c r="AK148" s="26" t="s">
        <v>51</v>
      </c>
      <c r="AL148" s="26">
        <f>'[1]1 квартал 2017 г'!AL147+'[1]2 квартал 2017'!AL147</f>
        <v>0</v>
      </c>
      <c r="AM148" s="28">
        <f>'[1]1 квартал 2017 г'!AM147+'[1]2 квартал 2017'!AM147</f>
        <v>0</v>
      </c>
      <c r="AN148" s="26" t="s">
        <v>52</v>
      </c>
      <c r="AO148" s="26" t="s">
        <v>53</v>
      </c>
      <c r="AP148" s="26">
        <f>'[1]1 квартал 2017 г'!AP147+'[1]2 квартал 2017'!AP147</f>
        <v>0</v>
      </c>
      <c r="AQ148" s="26">
        <f>'[1]1 квартал 2017 г'!AQ147+'[1]2 квартал 2017'!AQ147</f>
        <v>0</v>
      </c>
      <c r="AR148" s="26" t="s">
        <v>54</v>
      </c>
      <c r="AS148" s="26" t="s">
        <v>55</v>
      </c>
      <c r="AT148" s="26">
        <f>'[1]1 квартал 2017 г'!AT147+'[1]2 квартал 2017'!AT147</f>
        <v>0</v>
      </c>
      <c r="AU148" s="26">
        <f>'[1]1 квартал 2017 г'!AU147+'[1]2 квартал 2017'!AU147</f>
        <v>0</v>
      </c>
      <c r="AV148" s="19"/>
      <c r="AW148" s="19"/>
      <c r="AX148" s="26">
        <f>'[1]1 квартал 2017 г'!AX147+'[1]2 квартал 2017'!AX147</f>
        <v>0</v>
      </c>
      <c r="AY148" s="26">
        <f>'[1]1 квартал 2017 г'!AY147+'[1]2 квартал 2017'!AY147</f>
        <v>0</v>
      </c>
      <c r="AZ148" s="26" t="s">
        <v>56</v>
      </c>
      <c r="BA148" s="26" t="s">
        <v>53</v>
      </c>
      <c r="BB148" s="26">
        <f>'[1]1 квартал 2017 г'!BB147+'[1]2 квартал 2017'!BB147</f>
        <v>0</v>
      </c>
      <c r="BC148" s="26">
        <f>'[1]1 квартал 2017 г'!BC147+'[1]2 квартал 2017'!BC147</f>
        <v>0</v>
      </c>
      <c r="BD148" s="26" t="s">
        <v>56</v>
      </c>
      <c r="BE148" s="26" t="s">
        <v>48</v>
      </c>
      <c r="BF148" s="26">
        <f>'[1]1 квартал 2017 г'!BF147+'[1]2 квартал 2017'!BF147</f>
        <v>0</v>
      </c>
      <c r="BG148" s="26">
        <f>'[1]1 квартал 2017 г'!BG147+'[1]2 квартал 2017'!BG147</f>
        <v>0</v>
      </c>
      <c r="BH148" s="26" t="s">
        <v>56</v>
      </c>
      <c r="BI148" s="26" t="s">
        <v>53</v>
      </c>
      <c r="BJ148" s="26">
        <f>'[1]1 квартал 2017 г'!BJ147+'[1]2 квартал 2017'!BJ147</f>
        <v>0</v>
      </c>
      <c r="BK148" s="28">
        <f>'[1]1 квартал 2017 г'!BK147+'[1]2 квартал 2017'!BK147</f>
        <v>0</v>
      </c>
      <c r="BL148" s="26" t="s">
        <v>57</v>
      </c>
      <c r="BM148" s="26" t="s">
        <v>58</v>
      </c>
      <c r="BN148" s="26">
        <f>'[1]1 квартал 2017 г'!BN147+'[1]2 квартал 2017'!BN147</f>
        <v>1.4999999999999999E-2</v>
      </c>
      <c r="BO148" s="26">
        <f>'[1]1 квартал 2017 г'!BO147+'[1]2 квартал 2017'!BO147</f>
        <v>41.49</v>
      </c>
      <c r="BP148" s="26" t="s">
        <v>59</v>
      </c>
      <c r="BQ148" s="26" t="s">
        <v>58</v>
      </c>
      <c r="BR148" s="26">
        <f>'[1]1 квартал 2017 г'!BR147+'[1]2 квартал 2017'!BR147</f>
        <v>0</v>
      </c>
      <c r="BS148" s="26">
        <f>'[1]1 квартал 2017 г'!BS147+'[1]2 квартал 2017'!BS147</f>
        <v>0</v>
      </c>
      <c r="BT148" s="26" t="s">
        <v>60</v>
      </c>
      <c r="BU148" s="26" t="s">
        <v>61</v>
      </c>
      <c r="BV148" s="26">
        <f>'[1]1 квартал 2017 г'!BV147+'[1]2 квартал 2017'!BV147</f>
        <v>0</v>
      </c>
      <c r="BW148" s="26">
        <f>'[1]1 квартал 2017 г'!BW147+'[1]2 квартал 2017'!BW147</f>
        <v>0</v>
      </c>
      <c r="BX148" s="26" t="s">
        <v>60</v>
      </c>
      <c r="BY148" s="26" t="s">
        <v>55</v>
      </c>
      <c r="BZ148" s="26">
        <f>'[1]1 квартал 2017 г'!BZ147+'[1]2 квартал 2017'!BZ147</f>
        <v>0</v>
      </c>
      <c r="CA148" s="26">
        <f>'[1]1 квартал 2017 г'!CA147+'[1]2 квартал 2017'!CA147</f>
        <v>0</v>
      </c>
      <c r="CB148" s="26" t="s">
        <v>60</v>
      </c>
      <c r="CC148" s="26" t="s">
        <v>62</v>
      </c>
      <c r="CD148" s="26">
        <f>'[1]1 квартал 2017 г'!CD147+'[1]2 квартал 2017'!CD147</f>
        <v>0</v>
      </c>
      <c r="CE148" s="26">
        <f>'[1]1 квартал 2017 г'!CE147+'[1]2 квартал 2017'!CE147</f>
        <v>0</v>
      </c>
      <c r="CF148" s="26" t="s">
        <v>60</v>
      </c>
      <c r="CG148" s="26" t="s">
        <v>62</v>
      </c>
      <c r="CH148" s="26">
        <f>'[1]1 квартал 2017 г'!CH147+'[1]2 квартал 2017'!CH147</f>
        <v>0</v>
      </c>
      <c r="CI148" s="26">
        <f>'[1]1 квартал 2017 г'!CI147+'[1]2 квартал 2017'!CI147</f>
        <v>0</v>
      </c>
      <c r="CJ148" s="26" t="s">
        <v>60</v>
      </c>
      <c r="CK148" s="26" t="s">
        <v>53</v>
      </c>
      <c r="CL148" s="26">
        <f>'[1]1 квартал 2017 г'!CL147+'[1]2 квартал 2017'!CL147</f>
        <v>0</v>
      </c>
      <c r="CM148" s="26">
        <f>'[1]1 квартал 2017 г'!CM147+'[1]2 квартал 2017'!CM147</f>
        <v>0</v>
      </c>
      <c r="CN148" s="26" t="s">
        <v>63</v>
      </c>
      <c r="CO148" s="26" t="s">
        <v>53</v>
      </c>
      <c r="CP148" s="26">
        <f>'[1]1 квартал 2017 г'!CP147+'[1]2 квартал 2017'!CP147</f>
        <v>4</v>
      </c>
      <c r="CQ148" s="26">
        <f>'[1]1 квартал 2017 г'!CQ147+'[1]2 квартал 2017'!CQ147</f>
        <v>1.4530000000000001</v>
      </c>
      <c r="CR148" s="26" t="s">
        <v>64</v>
      </c>
      <c r="CS148" s="26" t="s">
        <v>65</v>
      </c>
      <c r="CT148" s="26">
        <f>'[1]1 квартал 2017 г'!CT147+'[1]2 квартал 2017'!CT147</f>
        <v>0</v>
      </c>
      <c r="CU148" s="26">
        <f>'[1]1 квартал 2017 г'!CU147+'[1]2 квартал 2017'!CU147</f>
        <v>0</v>
      </c>
      <c r="CV148" s="26" t="s">
        <v>64</v>
      </c>
      <c r="CW148" s="26" t="s">
        <v>53</v>
      </c>
      <c r="CX148" s="26">
        <f>'[1]1 квартал 2017 г'!CX147+'[1]2 квартал 2017'!CX147</f>
        <v>0</v>
      </c>
      <c r="CY148" s="26">
        <f>'[1]1 квартал 2017 г'!CY147+'[1]2 квартал 2017'!CY147</f>
        <v>0</v>
      </c>
      <c r="CZ148" s="26" t="s">
        <v>64</v>
      </c>
      <c r="DA148" s="26" t="s">
        <v>53</v>
      </c>
      <c r="DB148" s="26">
        <f>'[1]1 квартал 2017 г'!DB147+'[1]2 квартал 2017'!DB147</f>
        <v>0</v>
      </c>
      <c r="DC148" s="26">
        <f>'[1]1 квартал 2017 г'!DC147+'[1]2 квартал 2017'!DC147</f>
        <v>0</v>
      </c>
      <c r="DD148" s="26" t="s">
        <v>66</v>
      </c>
      <c r="DE148" s="26" t="s">
        <v>67</v>
      </c>
      <c r="DF148" s="26">
        <f>'[1]1 квартал 2017 г'!DF147+'[1]2 квартал 2017'!DF147</f>
        <v>0</v>
      </c>
      <c r="DG148" s="26">
        <f>'[1]1 квартал 2017 г'!DG147+'[1]2 квартал 2017'!DG147</f>
        <v>0</v>
      </c>
      <c r="DH148" s="26" t="s">
        <v>68</v>
      </c>
      <c r="DI148" s="26" t="s">
        <v>69</v>
      </c>
      <c r="DJ148" s="26">
        <f>'[1]1 квартал 2017 г'!DJ147+'[1]2 квартал 2017'!DJ147</f>
        <v>0</v>
      </c>
      <c r="DK148" s="26">
        <f>'[1]1 квартал 2017 г'!DK147+'[1]2 квартал 2017'!DK147</f>
        <v>0</v>
      </c>
      <c r="DL148" s="26" t="s">
        <v>70</v>
      </c>
      <c r="DM148" s="28">
        <f>'[1]1 квартал 2017 г'!DM147+'[1]2 квартал 2017'!DM147</f>
        <v>2.988</v>
      </c>
    </row>
    <row r="149" spans="1:119" s="31" customFormat="1" ht="15.75" x14ac:dyDescent="0.25">
      <c r="A149" s="19">
        <v>147</v>
      </c>
      <c r="B149" s="19">
        <v>2</v>
      </c>
      <c r="C149" s="20" t="s">
        <v>217</v>
      </c>
      <c r="D149" s="21" t="s">
        <v>42</v>
      </c>
      <c r="E149" s="30">
        <v>113.02739000000001</v>
      </c>
      <c r="F149" s="23">
        <v>221.19072</v>
      </c>
      <c r="G149" s="23"/>
      <c r="H149" s="23">
        <f t="shared" si="8"/>
        <v>221.19072</v>
      </c>
      <c r="I149" s="24">
        <f t="shared" si="9"/>
        <v>334.21811000000002</v>
      </c>
      <c r="J149" s="25">
        <f t="shared" si="10"/>
        <v>543.47299999999996</v>
      </c>
      <c r="K149" s="25">
        <f t="shared" si="11"/>
        <v>-209.25488999999993</v>
      </c>
      <c r="L149" s="26" t="s">
        <v>43</v>
      </c>
      <c r="M149" s="26" t="s">
        <v>44</v>
      </c>
      <c r="N149" s="26">
        <f>'[1]1 квартал 2017 г'!N148+'[1]2 квартал 2017'!N148</f>
        <v>0</v>
      </c>
      <c r="O149" s="27">
        <f>'[1]1 квартал 2017 г'!O148+'[1]2 квартал 2017'!O148</f>
        <v>0</v>
      </c>
      <c r="P149" s="26" t="s">
        <v>45</v>
      </c>
      <c r="Q149" s="26" t="s">
        <v>46</v>
      </c>
      <c r="R149" s="26">
        <f>'[1]1 квартал 2017 г'!R148+'[1]2 квартал 2017'!R148</f>
        <v>0</v>
      </c>
      <c r="S149" s="26">
        <f>'[1]1 квартал 2017 г'!S148+'[1]2 квартал 2017'!S148</f>
        <v>0</v>
      </c>
      <c r="T149" s="26" t="s">
        <v>45</v>
      </c>
      <c r="U149" s="26" t="s">
        <v>47</v>
      </c>
      <c r="V149" s="19">
        <f>'[1]1 квартал 2017 г'!V148+'[1]2 квартал 2017'!V148</f>
        <v>0</v>
      </c>
      <c r="W149" s="19">
        <f>'[1]1 квартал 2017 г'!W148+'[1]2 квартал 2017'!W148</f>
        <v>0</v>
      </c>
      <c r="X149" s="19" t="s">
        <v>45</v>
      </c>
      <c r="Y149" s="19" t="s">
        <v>48</v>
      </c>
      <c r="Z149" s="19">
        <f>'[1]1 квартал 2017 г'!Z148+'[1]2 квартал 2017'!Z148</f>
        <v>0</v>
      </c>
      <c r="AA149" s="19">
        <f>'[1]1 квартал 2017 г'!AA148+'[1]2 квартал 2017'!AA148</f>
        <v>0</v>
      </c>
      <c r="AB149" s="26" t="s">
        <v>45</v>
      </c>
      <c r="AC149" s="26" t="s">
        <v>46</v>
      </c>
      <c r="AD149" s="26">
        <f>'[1]1 квартал 2017 г'!AD148+'[1]2 квартал 2017'!AD148</f>
        <v>0</v>
      </c>
      <c r="AE149" s="26">
        <f>'[1]1 квартал 2017 г'!AE148+'[1]2 квартал 2017'!AE148</f>
        <v>0</v>
      </c>
      <c r="AF149" s="26" t="s">
        <v>49</v>
      </c>
      <c r="AG149" s="26" t="s">
        <v>44</v>
      </c>
      <c r="AH149" s="26">
        <f>'[1]1 квартал 2017 г'!AH148+'[1]2 квартал 2017'!AH148</f>
        <v>0</v>
      </c>
      <c r="AI149" s="26">
        <f>'[1]1 квартал 2017 г'!AI148+'[1]2 квартал 2017'!AI148</f>
        <v>0</v>
      </c>
      <c r="AJ149" s="26" t="s">
        <v>50</v>
      </c>
      <c r="AK149" s="26" t="s">
        <v>51</v>
      </c>
      <c r="AL149" s="26">
        <f>'[1]1 квартал 2017 г'!AL148+'[1]2 квартал 2017'!AL148</f>
        <v>0.10199999999999999</v>
      </c>
      <c r="AM149" s="28">
        <f>'[1]1 квартал 2017 г'!AM148+'[1]2 квартал 2017'!AM148</f>
        <v>489.20499999999998</v>
      </c>
      <c r="AN149" s="26" t="s">
        <v>52</v>
      </c>
      <c r="AO149" s="26" t="s">
        <v>53</v>
      </c>
      <c r="AP149" s="26">
        <f>'[1]1 квартал 2017 г'!AP148+'[1]2 квартал 2017'!AP148</f>
        <v>18</v>
      </c>
      <c r="AQ149" s="26">
        <f>'[1]1 квартал 2017 г'!AQ148+'[1]2 квартал 2017'!AQ148</f>
        <v>12.442</v>
      </c>
      <c r="AR149" s="26" t="s">
        <v>54</v>
      </c>
      <c r="AS149" s="26" t="s">
        <v>55</v>
      </c>
      <c r="AT149" s="26">
        <f>'[1]1 квартал 2017 г'!AT148+'[1]2 квартал 2017'!AT148</f>
        <v>0</v>
      </c>
      <c r="AU149" s="26">
        <f>'[1]1 квартал 2017 г'!AU148+'[1]2 квартал 2017'!AU148</f>
        <v>0</v>
      </c>
      <c r="AV149" s="19"/>
      <c r="AW149" s="19"/>
      <c r="AX149" s="26">
        <f>'[1]1 квартал 2017 г'!AX148+'[1]2 квартал 2017'!AX148</f>
        <v>0</v>
      </c>
      <c r="AY149" s="26">
        <f>'[1]1 квартал 2017 г'!AY148+'[1]2 квартал 2017'!AY148</f>
        <v>0</v>
      </c>
      <c r="AZ149" s="26" t="s">
        <v>56</v>
      </c>
      <c r="BA149" s="26" t="s">
        <v>53</v>
      </c>
      <c r="BB149" s="26">
        <f>'[1]1 квартал 2017 г'!BB148+'[1]2 квартал 2017'!BB148</f>
        <v>1</v>
      </c>
      <c r="BC149" s="26">
        <f>'[1]1 квартал 2017 г'!BC148+'[1]2 квартал 2017'!BC148</f>
        <v>28.655000000000001</v>
      </c>
      <c r="BD149" s="26" t="s">
        <v>56</v>
      </c>
      <c r="BE149" s="26" t="s">
        <v>48</v>
      </c>
      <c r="BF149" s="26">
        <f>'[1]1 квартал 2017 г'!BF148+'[1]2 квартал 2017'!BF148</f>
        <v>0</v>
      </c>
      <c r="BG149" s="26">
        <f>'[1]1 квартал 2017 г'!BG148+'[1]2 квартал 2017'!BG148</f>
        <v>0</v>
      </c>
      <c r="BH149" s="26" t="s">
        <v>56</v>
      </c>
      <c r="BI149" s="26" t="s">
        <v>53</v>
      </c>
      <c r="BJ149" s="26">
        <f>'[1]1 квартал 2017 г'!BJ148+'[1]2 квартал 2017'!BJ148</f>
        <v>0</v>
      </c>
      <c r="BK149" s="28">
        <f>'[1]1 квартал 2017 г'!BK148+'[1]2 квартал 2017'!BK148</f>
        <v>0</v>
      </c>
      <c r="BL149" s="26" t="s">
        <v>57</v>
      </c>
      <c r="BM149" s="26" t="s">
        <v>58</v>
      </c>
      <c r="BN149" s="26">
        <f>'[1]1 квартал 2017 г'!BN148+'[1]2 квартал 2017'!BN148</f>
        <v>0</v>
      </c>
      <c r="BO149" s="26">
        <f>'[1]1 квартал 2017 г'!BO148+'[1]2 квартал 2017'!BO148</f>
        <v>0</v>
      </c>
      <c r="BP149" s="26" t="s">
        <v>59</v>
      </c>
      <c r="BQ149" s="26" t="s">
        <v>58</v>
      </c>
      <c r="BR149" s="26">
        <f>'[1]1 квартал 2017 г'!BR148+'[1]2 квартал 2017'!BR148</f>
        <v>0</v>
      </c>
      <c r="BS149" s="26">
        <f>'[1]1 квартал 2017 г'!BS148+'[1]2 квартал 2017'!BS148</f>
        <v>0</v>
      </c>
      <c r="BT149" s="26" t="s">
        <v>60</v>
      </c>
      <c r="BU149" s="26" t="s">
        <v>61</v>
      </c>
      <c r="BV149" s="26">
        <f>'[1]1 квартал 2017 г'!BV148+'[1]2 квартал 2017'!BV148</f>
        <v>0</v>
      </c>
      <c r="BW149" s="26">
        <f>'[1]1 квартал 2017 г'!BW148+'[1]2 квартал 2017'!BW148</f>
        <v>0</v>
      </c>
      <c r="BX149" s="26" t="s">
        <v>60</v>
      </c>
      <c r="BY149" s="26" t="s">
        <v>55</v>
      </c>
      <c r="BZ149" s="26">
        <f>'[1]1 квартал 2017 г'!BZ148+'[1]2 квартал 2017'!BZ148</f>
        <v>0</v>
      </c>
      <c r="CA149" s="26">
        <f>'[1]1 квартал 2017 г'!CA148+'[1]2 квартал 2017'!CA148</f>
        <v>0</v>
      </c>
      <c r="CB149" s="26" t="s">
        <v>60</v>
      </c>
      <c r="CC149" s="26" t="s">
        <v>62</v>
      </c>
      <c r="CD149" s="26">
        <f>'[1]1 квартал 2017 г'!CD148+'[1]2 квартал 2017'!CD148</f>
        <v>0</v>
      </c>
      <c r="CE149" s="26">
        <f>'[1]1 квартал 2017 г'!CE148+'[1]2 квартал 2017'!CE148</f>
        <v>0</v>
      </c>
      <c r="CF149" s="26" t="s">
        <v>60</v>
      </c>
      <c r="CG149" s="26" t="s">
        <v>62</v>
      </c>
      <c r="CH149" s="26">
        <f>'[1]1 квартал 2017 г'!CH148+'[1]2 квартал 2017'!CH148</f>
        <v>0</v>
      </c>
      <c r="CI149" s="26">
        <f>'[1]1 квартал 2017 г'!CI148+'[1]2 квартал 2017'!CI148</f>
        <v>0</v>
      </c>
      <c r="CJ149" s="26" t="s">
        <v>60</v>
      </c>
      <c r="CK149" s="26" t="s">
        <v>53</v>
      </c>
      <c r="CL149" s="26">
        <f>'[1]1 квартал 2017 г'!CL148+'[1]2 квартал 2017'!CL148</f>
        <v>0</v>
      </c>
      <c r="CM149" s="26">
        <f>'[1]1 квартал 2017 г'!CM148+'[1]2 квартал 2017'!CM148</f>
        <v>0</v>
      </c>
      <c r="CN149" s="26" t="s">
        <v>63</v>
      </c>
      <c r="CO149" s="26" t="s">
        <v>53</v>
      </c>
      <c r="CP149" s="26">
        <f>'[1]1 квартал 2017 г'!CP148+'[1]2 квартал 2017'!CP148</f>
        <v>0</v>
      </c>
      <c r="CQ149" s="26">
        <f>'[1]1 квартал 2017 г'!CQ148+'[1]2 квартал 2017'!CQ148</f>
        <v>0</v>
      </c>
      <c r="CR149" s="26" t="s">
        <v>64</v>
      </c>
      <c r="CS149" s="26" t="s">
        <v>65</v>
      </c>
      <c r="CT149" s="26">
        <f>'[1]1 квартал 2017 г'!CT148+'[1]2 квартал 2017'!CT148</f>
        <v>1.4999999999999999E-2</v>
      </c>
      <c r="CU149" s="26">
        <f>'[1]1 квартал 2017 г'!CU148+'[1]2 квартал 2017'!CU148</f>
        <v>2.7090000000000001</v>
      </c>
      <c r="CV149" s="26" t="s">
        <v>64</v>
      </c>
      <c r="CW149" s="26" t="s">
        <v>53</v>
      </c>
      <c r="CX149" s="26">
        <f>'[1]1 квартал 2017 г'!CX148+'[1]2 квартал 2017'!CX148</f>
        <v>6</v>
      </c>
      <c r="CY149" s="26">
        <f>'[1]1 квартал 2017 г'!CY148+'[1]2 квартал 2017'!CY148</f>
        <v>7.42</v>
      </c>
      <c r="CZ149" s="26" t="s">
        <v>64</v>
      </c>
      <c r="DA149" s="26" t="s">
        <v>53</v>
      </c>
      <c r="DB149" s="26">
        <f>'[1]1 квартал 2017 г'!DB148+'[1]2 квартал 2017'!DB148</f>
        <v>0</v>
      </c>
      <c r="DC149" s="26">
        <f>'[1]1 квартал 2017 г'!DC148+'[1]2 квартал 2017'!DC148</f>
        <v>0</v>
      </c>
      <c r="DD149" s="26" t="s">
        <v>66</v>
      </c>
      <c r="DE149" s="26" t="s">
        <v>67</v>
      </c>
      <c r="DF149" s="26">
        <f>'[1]1 квартал 2017 г'!DF148+'[1]2 квартал 2017'!DF148</f>
        <v>2E-3</v>
      </c>
      <c r="DG149" s="26">
        <f>'[1]1 квартал 2017 г'!DG148+'[1]2 квартал 2017'!DG148</f>
        <v>2.6139999999999999</v>
      </c>
      <c r="DH149" s="26" t="s">
        <v>68</v>
      </c>
      <c r="DI149" s="26" t="s">
        <v>69</v>
      </c>
      <c r="DJ149" s="26">
        <f>'[1]1 квартал 2017 г'!DJ148+'[1]2 квартал 2017'!DJ148</f>
        <v>0</v>
      </c>
      <c r="DK149" s="26">
        <f>'[1]1 квартал 2017 г'!DK148+'[1]2 квартал 2017'!DK148</f>
        <v>0</v>
      </c>
      <c r="DL149" s="26" t="s">
        <v>70</v>
      </c>
      <c r="DM149" s="28">
        <f>'[1]1 квартал 2017 г'!DM148+'[1]2 квартал 2017'!DM148</f>
        <v>0.42799999999999999</v>
      </c>
      <c r="DO149"/>
    </row>
    <row r="150" spans="1:119" s="31" customFormat="1" ht="15.75" x14ac:dyDescent="0.25">
      <c r="A150" s="19">
        <v>148</v>
      </c>
      <c r="B150" s="19">
        <v>1</v>
      </c>
      <c r="C150" s="20" t="s">
        <v>218</v>
      </c>
      <c r="D150" s="21" t="s">
        <v>42</v>
      </c>
      <c r="E150" s="30">
        <v>-198.09281000000001</v>
      </c>
      <c r="F150" s="23">
        <v>157.55063999999999</v>
      </c>
      <c r="G150" s="23">
        <v>26.581340000000001</v>
      </c>
      <c r="H150" s="23">
        <f t="shared" si="8"/>
        <v>184.13198</v>
      </c>
      <c r="I150" s="24">
        <f t="shared" si="9"/>
        <v>-13.960830000000016</v>
      </c>
      <c r="J150" s="25">
        <f t="shared" si="10"/>
        <v>17.076000000000001</v>
      </c>
      <c r="K150" s="25">
        <f t="shared" si="11"/>
        <v>-31.036830000000016</v>
      </c>
      <c r="L150" s="26" t="s">
        <v>43</v>
      </c>
      <c r="M150" s="26" t="s">
        <v>44</v>
      </c>
      <c r="N150" s="26">
        <f>'[1]1 квартал 2017 г'!N149+'[1]2 квартал 2017'!N149</f>
        <v>0</v>
      </c>
      <c r="O150" s="27">
        <f>'[1]1 квартал 2017 г'!O149+'[1]2 квартал 2017'!O149</f>
        <v>0</v>
      </c>
      <c r="P150" s="26" t="s">
        <v>45</v>
      </c>
      <c r="Q150" s="26" t="s">
        <v>46</v>
      </c>
      <c r="R150" s="26">
        <f>'[1]1 квартал 2017 г'!R149+'[1]2 квартал 2017'!R149</f>
        <v>0</v>
      </c>
      <c r="S150" s="26">
        <f>'[1]1 квартал 2017 г'!S149+'[1]2 квартал 2017'!S149</f>
        <v>0</v>
      </c>
      <c r="T150" s="26" t="s">
        <v>45</v>
      </c>
      <c r="U150" s="26" t="s">
        <v>47</v>
      </c>
      <c r="V150" s="19">
        <f>'[1]1 квартал 2017 г'!V149+'[1]2 квартал 2017'!V149</f>
        <v>0</v>
      </c>
      <c r="W150" s="19">
        <f>'[1]1 квартал 2017 г'!W149+'[1]2 квартал 2017'!W149</f>
        <v>0</v>
      </c>
      <c r="X150" s="19" t="s">
        <v>45</v>
      </c>
      <c r="Y150" s="19" t="s">
        <v>48</v>
      </c>
      <c r="Z150" s="19">
        <f>'[1]1 квартал 2017 г'!Z149+'[1]2 квартал 2017'!Z149</f>
        <v>0</v>
      </c>
      <c r="AA150" s="19">
        <f>'[1]1 квартал 2017 г'!AA149+'[1]2 квартал 2017'!AA149</f>
        <v>0</v>
      </c>
      <c r="AB150" s="26" t="s">
        <v>45</v>
      </c>
      <c r="AC150" s="26" t="s">
        <v>46</v>
      </c>
      <c r="AD150" s="26">
        <f>'[1]1 квартал 2017 г'!AD149+'[1]2 квартал 2017'!AD149</f>
        <v>0</v>
      </c>
      <c r="AE150" s="26">
        <f>'[1]1 квартал 2017 г'!AE149+'[1]2 квартал 2017'!AE149</f>
        <v>0</v>
      </c>
      <c r="AF150" s="26" t="s">
        <v>49</v>
      </c>
      <c r="AG150" s="26" t="s">
        <v>44</v>
      </c>
      <c r="AH150" s="26">
        <f>'[1]1 квартал 2017 г'!AH149+'[1]2 квартал 2017'!AH149</f>
        <v>0</v>
      </c>
      <c r="AI150" s="26">
        <f>'[1]1 квартал 2017 г'!AI149+'[1]2 квартал 2017'!AI149</f>
        <v>0</v>
      </c>
      <c r="AJ150" s="26" t="s">
        <v>50</v>
      </c>
      <c r="AK150" s="26" t="s">
        <v>51</v>
      </c>
      <c r="AL150" s="26">
        <f>'[1]1 квартал 2017 г'!AL149+'[1]2 квартал 2017'!AL149</f>
        <v>0</v>
      </c>
      <c r="AM150" s="28">
        <f>'[1]1 квартал 2017 г'!AM149+'[1]2 квартал 2017'!AM149</f>
        <v>0</v>
      </c>
      <c r="AN150" s="26" t="s">
        <v>52</v>
      </c>
      <c r="AO150" s="26" t="s">
        <v>53</v>
      </c>
      <c r="AP150" s="26">
        <f>'[1]1 квартал 2017 г'!AP149+'[1]2 квартал 2017'!AP149</f>
        <v>19</v>
      </c>
      <c r="AQ150" s="26">
        <f>'[1]1 квартал 2017 г'!AQ149+'[1]2 квартал 2017'!AQ149</f>
        <v>13.965999999999999</v>
      </c>
      <c r="AR150" s="26" t="s">
        <v>54</v>
      </c>
      <c r="AS150" s="26" t="s">
        <v>55</v>
      </c>
      <c r="AT150" s="26">
        <f>'[1]1 квартал 2017 г'!AT149+'[1]2 квартал 2017'!AT149</f>
        <v>0</v>
      </c>
      <c r="AU150" s="26">
        <f>'[1]1 квартал 2017 г'!AU149+'[1]2 квартал 2017'!AU149</f>
        <v>0</v>
      </c>
      <c r="AV150" s="19"/>
      <c r="AW150" s="19"/>
      <c r="AX150" s="26">
        <f>'[1]1 квартал 2017 г'!AX149+'[1]2 квартал 2017'!AX149</f>
        <v>0</v>
      </c>
      <c r="AY150" s="26">
        <f>'[1]1 квартал 2017 г'!AY149+'[1]2 квартал 2017'!AY149</f>
        <v>0</v>
      </c>
      <c r="AZ150" s="26" t="s">
        <v>56</v>
      </c>
      <c r="BA150" s="26" t="s">
        <v>53</v>
      </c>
      <c r="BB150" s="26">
        <f>'[1]1 квартал 2017 г'!BB149+'[1]2 квартал 2017'!BB149</f>
        <v>0</v>
      </c>
      <c r="BC150" s="26">
        <f>'[1]1 квартал 2017 г'!BC149+'[1]2 квартал 2017'!BC149</f>
        <v>0</v>
      </c>
      <c r="BD150" s="26" t="s">
        <v>56</v>
      </c>
      <c r="BE150" s="26" t="s">
        <v>48</v>
      </c>
      <c r="BF150" s="26">
        <f>'[1]1 квартал 2017 г'!BF149+'[1]2 квартал 2017'!BF149</f>
        <v>0</v>
      </c>
      <c r="BG150" s="26">
        <f>'[1]1 квартал 2017 г'!BG149+'[1]2 квартал 2017'!BG149</f>
        <v>0</v>
      </c>
      <c r="BH150" s="26" t="s">
        <v>56</v>
      </c>
      <c r="BI150" s="26" t="s">
        <v>53</v>
      </c>
      <c r="BJ150" s="26">
        <f>'[1]1 квартал 2017 г'!BJ149+'[1]2 квартал 2017'!BJ149</f>
        <v>0</v>
      </c>
      <c r="BK150" s="28">
        <f>'[1]1 квартал 2017 г'!BK149+'[1]2 квартал 2017'!BK149</f>
        <v>0</v>
      </c>
      <c r="BL150" s="26" t="s">
        <v>57</v>
      </c>
      <c r="BM150" s="26" t="s">
        <v>58</v>
      </c>
      <c r="BN150" s="26">
        <f>'[1]1 квартал 2017 г'!BN149+'[1]2 квартал 2017'!BN149</f>
        <v>0</v>
      </c>
      <c r="BO150" s="26">
        <f>'[1]1 квартал 2017 г'!BO149+'[1]2 квартал 2017'!BO149</f>
        <v>0</v>
      </c>
      <c r="BP150" s="26" t="s">
        <v>59</v>
      </c>
      <c r="BQ150" s="26" t="s">
        <v>58</v>
      </c>
      <c r="BR150" s="26">
        <f>'[1]1 квартал 2017 г'!BR149+'[1]2 квартал 2017'!BR149</f>
        <v>0</v>
      </c>
      <c r="BS150" s="26">
        <f>'[1]1 квартал 2017 г'!BS149+'[1]2 квартал 2017'!BS149</f>
        <v>0</v>
      </c>
      <c r="BT150" s="26" t="s">
        <v>60</v>
      </c>
      <c r="BU150" s="26" t="s">
        <v>61</v>
      </c>
      <c r="BV150" s="26">
        <f>'[1]1 квартал 2017 г'!BV149+'[1]2 квартал 2017'!BV149</f>
        <v>0</v>
      </c>
      <c r="BW150" s="26">
        <f>'[1]1 квартал 2017 г'!BW149+'[1]2 квартал 2017'!BW149</f>
        <v>0</v>
      </c>
      <c r="BX150" s="26" t="s">
        <v>60</v>
      </c>
      <c r="BY150" s="26" t="s">
        <v>55</v>
      </c>
      <c r="BZ150" s="26">
        <f>'[1]1 квартал 2017 г'!BZ149+'[1]2 квартал 2017'!BZ149</f>
        <v>0</v>
      </c>
      <c r="CA150" s="26">
        <f>'[1]1 квартал 2017 г'!CA149+'[1]2 квартал 2017'!CA149</f>
        <v>0</v>
      </c>
      <c r="CB150" s="26" t="s">
        <v>60</v>
      </c>
      <c r="CC150" s="26" t="s">
        <v>62</v>
      </c>
      <c r="CD150" s="26">
        <f>'[1]1 квартал 2017 г'!CD149+'[1]2 квартал 2017'!CD149</f>
        <v>0</v>
      </c>
      <c r="CE150" s="26">
        <f>'[1]1 квартал 2017 г'!CE149+'[1]2 квартал 2017'!CE149</f>
        <v>0</v>
      </c>
      <c r="CF150" s="26" t="s">
        <v>60</v>
      </c>
      <c r="CG150" s="26" t="s">
        <v>62</v>
      </c>
      <c r="CH150" s="26">
        <f>'[1]1 квартал 2017 г'!CH149+'[1]2 квартал 2017'!CH149</f>
        <v>0</v>
      </c>
      <c r="CI150" s="26">
        <f>'[1]1 квартал 2017 г'!CI149+'[1]2 квартал 2017'!CI149</f>
        <v>0</v>
      </c>
      <c r="CJ150" s="26" t="s">
        <v>60</v>
      </c>
      <c r="CK150" s="26" t="s">
        <v>53</v>
      </c>
      <c r="CL150" s="26">
        <f>'[1]1 квартал 2017 г'!CL149+'[1]2 квартал 2017'!CL149</f>
        <v>0</v>
      </c>
      <c r="CM150" s="26">
        <f>'[1]1 квартал 2017 г'!CM149+'[1]2 квартал 2017'!CM149</f>
        <v>0</v>
      </c>
      <c r="CN150" s="26" t="s">
        <v>63</v>
      </c>
      <c r="CO150" s="26" t="s">
        <v>53</v>
      </c>
      <c r="CP150" s="26">
        <f>'[1]1 квартал 2017 г'!CP149+'[1]2 квартал 2017'!CP149</f>
        <v>2</v>
      </c>
      <c r="CQ150" s="26">
        <f>'[1]1 квартал 2017 г'!CQ149+'[1]2 квартал 2017'!CQ149</f>
        <v>1.323</v>
      </c>
      <c r="CR150" s="26" t="s">
        <v>64</v>
      </c>
      <c r="CS150" s="26" t="s">
        <v>65</v>
      </c>
      <c r="CT150" s="26">
        <f>'[1]1 квартал 2017 г'!CT149+'[1]2 квартал 2017'!CT149</f>
        <v>0</v>
      </c>
      <c r="CU150" s="26">
        <f>'[1]1 квартал 2017 г'!CU149+'[1]2 квартал 2017'!CU149</f>
        <v>0</v>
      </c>
      <c r="CV150" s="26" t="s">
        <v>64</v>
      </c>
      <c r="CW150" s="26" t="s">
        <v>53</v>
      </c>
      <c r="CX150" s="26">
        <f>'[1]1 квартал 2017 г'!CX149+'[1]2 квартал 2017'!CX149</f>
        <v>0</v>
      </c>
      <c r="CY150" s="26">
        <f>'[1]1 квартал 2017 г'!CY149+'[1]2 квартал 2017'!CY149</f>
        <v>0</v>
      </c>
      <c r="CZ150" s="26" t="s">
        <v>64</v>
      </c>
      <c r="DA150" s="26" t="s">
        <v>53</v>
      </c>
      <c r="DB150" s="26">
        <f>'[1]1 квартал 2017 г'!DB149+'[1]2 квартал 2017'!DB149</f>
        <v>0</v>
      </c>
      <c r="DC150" s="26">
        <f>'[1]1 квартал 2017 г'!DC149+'[1]2 квартал 2017'!DC149</f>
        <v>0</v>
      </c>
      <c r="DD150" s="26" t="s">
        <v>66</v>
      </c>
      <c r="DE150" s="26" t="s">
        <v>67</v>
      </c>
      <c r="DF150" s="26">
        <f>'[1]1 квартал 2017 г'!DF149+'[1]2 квартал 2017'!DF149</f>
        <v>0</v>
      </c>
      <c r="DG150" s="26">
        <f>'[1]1 квартал 2017 г'!DG149+'[1]2 квартал 2017'!DG149</f>
        <v>0</v>
      </c>
      <c r="DH150" s="26" t="s">
        <v>68</v>
      </c>
      <c r="DI150" s="26" t="s">
        <v>69</v>
      </c>
      <c r="DJ150" s="26">
        <f>'[1]1 квартал 2017 г'!DJ149+'[1]2 квартал 2017'!DJ149</f>
        <v>0</v>
      </c>
      <c r="DK150" s="26">
        <f>'[1]1 квартал 2017 г'!DK149+'[1]2 квартал 2017'!DK149</f>
        <v>0</v>
      </c>
      <c r="DL150" s="26" t="s">
        <v>70</v>
      </c>
      <c r="DM150" s="28">
        <f>'[1]1 квартал 2017 г'!DM149+'[1]2 квартал 2017'!DM149</f>
        <v>1.7869999999999999</v>
      </c>
      <c r="DO150"/>
    </row>
    <row r="151" spans="1:119" customFormat="1" ht="15.75" x14ac:dyDescent="0.25">
      <c r="A151" s="19">
        <v>149</v>
      </c>
      <c r="B151" s="19">
        <v>2</v>
      </c>
      <c r="C151" s="20" t="s">
        <v>219</v>
      </c>
      <c r="D151" s="21" t="s">
        <v>42</v>
      </c>
      <c r="E151" s="30">
        <v>412.04593</v>
      </c>
      <c r="F151" s="23">
        <v>232.79447999999999</v>
      </c>
      <c r="G151" s="23">
        <v>42.475490000000001</v>
      </c>
      <c r="H151" s="23">
        <f t="shared" si="8"/>
        <v>275.26997</v>
      </c>
      <c r="I151" s="24">
        <f t="shared" si="9"/>
        <v>687.31590000000006</v>
      </c>
      <c r="J151" s="25">
        <f t="shared" si="10"/>
        <v>4.6669999999999998</v>
      </c>
      <c r="K151" s="25">
        <f t="shared" si="11"/>
        <v>682.64890000000003</v>
      </c>
      <c r="L151" s="26" t="s">
        <v>43</v>
      </c>
      <c r="M151" s="26" t="s">
        <v>44</v>
      </c>
      <c r="N151" s="26">
        <f>'[1]1 квартал 2017 г'!N150+'[1]2 квартал 2017'!N150</f>
        <v>0</v>
      </c>
      <c r="O151" s="27">
        <f>'[1]1 квартал 2017 г'!O150+'[1]2 квартал 2017'!O150</f>
        <v>0</v>
      </c>
      <c r="P151" s="26" t="s">
        <v>45</v>
      </c>
      <c r="Q151" s="26" t="s">
        <v>46</v>
      </c>
      <c r="R151" s="26">
        <f>'[1]1 квартал 2017 г'!R150+'[1]2 квартал 2017'!R150</f>
        <v>0</v>
      </c>
      <c r="S151" s="26">
        <f>'[1]1 квартал 2017 г'!S150+'[1]2 квартал 2017'!S150</f>
        <v>0</v>
      </c>
      <c r="T151" s="26" t="s">
        <v>45</v>
      </c>
      <c r="U151" s="26" t="s">
        <v>47</v>
      </c>
      <c r="V151" s="19">
        <f>'[1]1 квартал 2017 г'!V150+'[1]2 квартал 2017'!V150</f>
        <v>0</v>
      </c>
      <c r="W151" s="19">
        <f>'[1]1 квартал 2017 г'!W150+'[1]2 квартал 2017'!W150</f>
        <v>0</v>
      </c>
      <c r="X151" s="19" t="s">
        <v>45</v>
      </c>
      <c r="Y151" s="19" t="s">
        <v>48</v>
      </c>
      <c r="Z151" s="19">
        <f>'[1]1 квартал 2017 г'!Z150+'[1]2 квартал 2017'!Z150</f>
        <v>0</v>
      </c>
      <c r="AA151" s="19">
        <f>'[1]1 квартал 2017 г'!AA150+'[1]2 квартал 2017'!AA150</f>
        <v>0</v>
      </c>
      <c r="AB151" s="26" t="s">
        <v>45</v>
      </c>
      <c r="AC151" s="26" t="s">
        <v>46</v>
      </c>
      <c r="AD151" s="26">
        <f>'[1]1 квартал 2017 г'!AD150+'[1]2 квартал 2017'!AD150</f>
        <v>0</v>
      </c>
      <c r="AE151" s="26">
        <f>'[1]1 квартал 2017 г'!AE150+'[1]2 квартал 2017'!AE150</f>
        <v>0</v>
      </c>
      <c r="AF151" s="26" t="s">
        <v>49</v>
      </c>
      <c r="AG151" s="26" t="s">
        <v>44</v>
      </c>
      <c r="AH151" s="26">
        <f>'[1]1 квартал 2017 г'!AH150+'[1]2 квартал 2017'!AH150</f>
        <v>0</v>
      </c>
      <c r="AI151" s="26">
        <f>'[1]1 квартал 2017 г'!AI150+'[1]2 квартал 2017'!AI150</f>
        <v>0</v>
      </c>
      <c r="AJ151" s="26" t="s">
        <v>50</v>
      </c>
      <c r="AK151" s="26" t="s">
        <v>51</v>
      </c>
      <c r="AL151" s="26">
        <f>'[1]1 квартал 2017 г'!AL150+'[1]2 квартал 2017'!AL150</f>
        <v>0</v>
      </c>
      <c r="AM151" s="28">
        <f>'[1]1 квартал 2017 г'!AM150+'[1]2 квартал 2017'!AM150</f>
        <v>0</v>
      </c>
      <c r="AN151" s="26" t="s">
        <v>52</v>
      </c>
      <c r="AO151" s="26" t="s">
        <v>53</v>
      </c>
      <c r="AP151" s="26">
        <f>'[1]1 квартал 2017 г'!AP150+'[1]2 квартал 2017'!AP150</f>
        <v>0</v>
      </c>
      <c r="AQ151" s="26">
        <f>'[1]1 квартал 2017 г'!AQ150+'[1]2 квартал 2017'!AQ150</f>
        <v>0</v>
      </c>
      <c r="AR151" s="26" t="s">
        <v>54</v>
      </c>
      <c r="AS151" s="26" t="s">
        <v>55</v>
      </c>
      <c r="AT151" s="26">
        <f>'[1]1 квартал 2017 г'!AT150+'[1]2 квартал 2017'!AT150</f>
        <v>0</v>
      </c>
      <c r="AU151" s="26">
        <f>'[1]1 квартал 2017 г'!AU150+'[1]2 квартал 2017'!AU150</f>
        <v>0</v>
      </c>
      <c r="AV151" s="19"/>
      <c r="AW151" s="19"/>
      <c r="AX151" s="26">
        <f>'[1]1 квартал 2017 г'!AX150+'[1]2 квартал 2017'!AX150</f>
        <v>0</v>
      </c>
      <c r="AY151" s="26">
        <f>'[1]1 квартал 2017 г'!AY150+'[1]2 квартал 2017'!AY150</f>
        <v>0</v>
      </c>
      <c r="AZ151" s="26" t="s">
        <v>56</v>
      </c>
      <c r="BA151" s="26" t="s">
        <v>53</v>
      </c>
      <c r="BB151" s="26">
        <f>'[1]1 квартал 2017 г'!BB150+'[1]2 квартал 2017'!BB150</f>
        <v>0</v>
      </c>
      <c r="BC151" s="26">
        <f>'[1]1 квартал 2017 г'!BC150+'[1]2 квартал 2017'!BC150</f>
        <v>0</v>
      </c>
      <c r="BD151" s="26" t="s">
        <v>56</v>
      </c>
      <c r="BE151" s="26" t="s">
        <v>48</v>
      </c>
      <c r="BF151" s="26">
        <f>'[1]1 квартал 2017 г'!BF150+'[1]2 квартал 2017'!BF150</f>
        <v>0</v>
      </c>
      <c r="BG151" s="26">
        <f>'[1]1 квартал 2017 г'!BG150+'[1]2 квартал 2017'!BG150</f>
        <v>0</v>
      </c>
      <c r="BH151" s="26" t="s">
        <v>56</v>
      </c>
      <c r="BI151" s="26" t="s">
        <v>53</v>
      </c>
      <c r="BJ151" s="26">
        <f>'[1]1 квартал 2017 г'!BJ150+'[1]2 квартал 2017'!BJ150</f>
        <v>0</v>
      </c>
      <c r="BK151" s="28">
        <f>'[1]1 квартал 2017 г'!BK150+'[1]2 квартал 2017'!BK150</f>
        <v>0</v>
      </c>
      <c r="BL151" s="26" t="s">
        <v>57</v>
      </c>
      <c r="BM151" s="26" t="s">
        <v>58</v>
      </c>
      <c r="BN151" s="26">
        <f>'[1]1 квартал 2017 г'!BN150+'[1]2 квартал 2017'!BN150</f>
        <v>0</v>
      </c>
      <c r="BO151" s="26">
        <f>'[1]1 квартал 2017 г'!BO150+'[1]2 квартал 2017'!BO150</f>
        <v>0</v>
      </c>
      <c r="BP151" s="26" t="s">
        <v>59</v>
      </c>
      <c r="BQ151" s="26" t="s">
        <v>58</v>
      </c>
      <c r="BR151" s="26">
        <f>'[1]1 квартал 2017 г'!BR150+'[1]2 квартал 2017'!BR150</f>
        <v>0</v>
      </c>
      <c r="BS151" s="26">
        <f>'[1]1 квартал 2017 г'!BS150+'[1]2 квартал 2017'!BS150</f>
        <v>0</v>
      </c>
      <c r="BT151" s="26" t="s">
        <v>60</v>
      </c>
      <c r="BU151" s="26" t="s">
        <v>61</v>
      </c>
      <c r="BV151" s="26">
        <f>'[1]1 квартал 2017 г'!BV150+'[1]2 квартал 2017'!BV150</f>
        <v>0</v>
      </c>
      <c r="BW151" s="26">
        <f>'[1]1 квартал 2017 г'!BW150+'[1]2 квартал 2017'!BW150</f>
        <v>0</v>
      </c>
      <c r="BX151" s="26" t="s">
        <v>60</v>
      </c>
      <c r="BY151" s="26" t="s">
        <v>55</v>
      </c>
      <c r="BZ151" s="26">
        <f>'[1]1 квартал 2017 г'!BZ150+'[1]2 квартал 2017'!BZ150</f>
        <v>0</v>
      </c>
      <c r="CA151" s="26">
        <f>'[1]1 квартал 2017 г'!CA150+'[1]2 квартал 2017'!CA150</f>
        <v>0</v>
      </c>
      <c r="CB151" s="26" t="s">
        <v>60</v>
      </c>
      <c r="CC151" s="26" t="s">
        <v>62</v>
      </c>
      <c r="CD151" s="26">
        <f>'[1]1 квартал 2017 г'!CD150+'[1]2 квартал 2017'!CD150</f>
        <v>0</v>
      </c>
      <c r="CE151" s="26">
        <f>'[1]1 квартал 2017 г'!CE150+'[1]2 квартал 2017'!CE150</f>
        <v>0</v>
      </c>
      <c r="CF151" s="26" t="s">
        <v>60</v>
      </c>
      <c r="CG151" s="26" t="s">
        <v>62</v>
      </c>
      <c r="CH151" s="26">
        <f>'[1]1 квартал 2017 г'!CH150+'[1]2 квартал 2017'!CH150</f>
        <v>0</v>
      </c>
      <c r="CI151" s="26">
        <f>'[1]1 квартал 2017 г'!CI150+'[1]2 квартал 2017'!CI150</f>
        <v>0</v>
      </c>
      <c r="CJ151" s="26" t="s">
        <v>60</v>
      </c>
      <c r="CK151" s="26" t="s">
        <v>53</v>
      </c>
      <c r="CL151" s="26">
        <f>'[1]1 квартал 2017 г'!CL150+'[1]2 квартал 2017'!CL150</f>
        <v>0</v>
      </c>
      <c r="CM151" s="26">
        <f>'[1]1 квартал 2017 г'!CM150+'[1]2 квартал 2017'!CM150</f>
        <v>0</v>
      </c>
      <c r="CN151" s="26" t="s">
        <v>63</v>
      </c>
      <c r="CO151" s="26" t="s">
        <v>53</v>
      </c>
      <c r="CP151" s="26">
        <f>'[1]1 квартал 2017 г'!CP150+'[1]2 квартал 2017'!CP150</f>
        <v>6</v>
      </c>
      <c r="CQ151" s="26">
        <f>'[1]1 квартал 2017 г'!CQ150+'[1]2 квартал 2017'!CQ150</f>
        <v>1.9119999999999999</v>
      </c>
      <c r="CR151" s="26" t="s">
        <v>64</v>
      </c>
      <c r="CS151" s="26" t="s">
        <v>65</v>
      </c>
      <c r="CT151" s="26">
        <f>'[1]1 квартал 2017 г'!CT150+'[1]2 квартал 2017'!CT150</f>
        <v>0</v>
      </c>
      <c r="CU151" s="26">
        <f>'[1]1 квартал 2017 г'!CU150+'[1]2 квартал 2017'!CU150</f>
        <v>0</v>
      </c>
      <c r="CV151" s="26" t="s">
        <v>64</v>
      </c>
      <c r="CW151" s="26" t="s">
        <v>53</v>
      </c>
      <c r="CX151" s="26">
        <f>'[1]1 квартал 2017 г'!CX150+'[1]2 квартал 2017'!CX150</f>
        <v>2</v>
      </c>
      <c r="CY151" s="26">
        <f>'[1]1 квартал 2017 г'!CY150+'[1]2 квартал 2017'!CY150</f>
        <v>2.7549999999999999</v>
      </c>
      <c r="CZ151" s="26" t="s">
        <v>64</v>
      </c>
      <c r="DA151" s="26" t="s">
        <v>53</v>
      </c>
      <c r="DB151" s="26">
        <f>'[1]1 квартал 2017 г'!DB150+'[1]2 квартал 2017'!DB150</f>
        <v>0</v>
      </c>
      <c r="DC151" s="26">
        <f>'[1]1 квартал 2017 г'!DC150+'[1]2 квартал 2017'!DC150</f>
        <v>0</v>
      </c>
      <c r="DD151" s="26" t="s">
        <v>66</v>
      </c>
      <c r="DE151" s="26" t="s">
        <v>67</v>
      </c>
      <c r="DF151" s="26">
        <f>'[1]1 квартал 2017 г'!DF150+'[1]2 квартал 2017'!DF150</f>
        <v>0</v>
      </c>
      <c r="DG151" s="26">
        <f>'[1]1 квартал 2017 г'!DG150+'[1]2 квартал 2017'!DG150</f>
        <v>0</v>
      </c>
      <c r="DH151" s="26" t="s">
        <v>68</v>
      </c>
      <c r="DI151" s="26" t="s">
        <v>69</v>
      </c>
      <c r="DJ151" s="26">
        <f>'[1]1 квартал 2017 г'!DJ150+'[1]2 квартал 2017'!DJ150</f>
        <v>0</v>
      </c>
      <c r="DK151" s="26">
        <f>'[1]1 квартал 2017 г'!DK150+'[1]2 квартал 2017'!DK150</f>
        <v>0</v>
      </c>
      <c r="DL151" s="26" t="s">
        <v>70</v>
      </c>
      <c r="DM151" s="28">
        <f>'[1]1 квартал 2017 г'!DM150+'[1]2 квартал 2017'!DM150</f>
        <v>0</v>
      </c>
    </row>
    <row r="152" spans="1:119" customFormat="1" ht="15.75" x14ac:dyDescent="0.25">
      <c r="A152" s="19">
        <v>150</v>
      </c>
      <c r="B152" s="19">
        <v>1</v>
      </c>
      <c r="C152" s="20" t="s">
        <v>220</v>
      </c>
      <c r="D152" s="21" t="s">
        <v>42</v>
      </c>
      <c r="E152" s="30">
        <v>187.43574999999998</v>
      </c>
      <c r="F152" s="23">
        <v>95.077560000000005</v>
      </c>
      <c r="G152" s="23">
        <v>20.253119999999999</v>
      </c>
      <c r="H152" s="23">
        <f t="shared" si="8"/>
        <v>115.33068</v>
      </c>
      <c r="I152" s="24">
        <f t="shared" si="9"/>
        <v>302.76643000000001</v>
      </c>
      <c r="J152" s="25">
        <f t="shared" si="10"/>
        <v>6.5570000000000004</v>
      </c>
      <c r="K152" s="25">
        <f t="shared" si="11"/>
        <v>296.20943</v>
      </c>
      <c r="L152" s="26" t="s">
        <v>43</v>
      </c>
      <c r="M152" s="26" t="s">
        <v>44</v>
      </c>
      <c r="N152" s="26">
        <f>'[1]1 квартал 2017 г'!N151+'[1]2 квартал 2017'!N151</f>
        <v>0</v>
      </c>
      <c r="O152" s="27">
        <f>'[1]1 квартал 2017 г'!O151+'[1]2 квартал 2017'!O151</f>
        <v>0</v>
      </c>
      <c r="P152" s="26" t="s">
        <v>45</v>
      </c>
      <c r="Q152" s="26" t="s">
        <v>46</v>
      </c>
      <c r="R152" s="26">
        <f>'[1]1 квартал 2017 г'!R151+'[1]2 квартал 2017'!R151</f>
        <v>0</v>
      </c>
      <c r="S152" s="26">
        <f>'[1]1 квартал 2017 г'!S151+'[1]2 квартал 2017'!S151</f>
        <v>0</v>
      </c>
      <c r="T152" s="26" t="s">
        <v>45</v>
      </c>
      <c r="U152" s="26" t="s">
        <v>47</v>
      </c>
      <c r="V152" s="19">
        <f>'[1]1 квартал 2017 г'!V151+'[1]2 квартал 2017'!V151</f>
        <v>0</v>
      </c>
      <c r="W152" s="19">
        <f>'[1]1 квартал 2017 г'!W151+'[1]2 квартал 2017'!W151</f>
        <v>0</v>
      </c>
      <c r="X152" s="19" t="s">
        <v>45</v>
      </c>
      <c r="Y152" s="19" t="s">
        <v>48</v>
      </c>
      <c r="Z152" s="19">
        <f>'[1]1 квартал 2017 г'!Z151+'[1]2 квартал 2017'!Z151</f>
        <v>0</v>
      </c>
      <c r="AA152" s="19">
        <f>'[1]1 квартал 2017 г'!AA151+'[1]2 квартал 2017'!AA151</f>
        <v>0</v>
      </c>
      <c r="AB152" s="26" t="s">
        <v>45</v>
      </c>
      <c r="AC152" s="26" t="s">
        <v>46</v>
      </c>
      <c r="AD152" s="26">
        <f>'[1]1 квартал 2017 г'!AD151+'[1]2 квартал 2017'!AD151</f>
        <v>0</v>
      </c>
      <c r="AE152" s="26">
        <f>'[1]1 квартал 2017 г'!AE151+'[1]2 квартал 2017'!AE151</f>
        <v>0</v>
      </c>
      <c r="AF152" s="26" t="s">
        <v>49</v>
      </c>
      <c r="AG152" s="26" t="s">
        <v>44</v>
      </c>
      <c r="AH152" s="26">
        <f>'[1]1 квартал 2017 г'!AH151+'[1]2 квартал 2017'!AH151</f>
        <v>0</v>
      </c>
      <c r="AI152" s="26">
        <f>'[1]1 квартал 2017 г'!AI151+'[1]2 квартал 2017'!AI151</f>
        <v>0</v>
      </c>
      <c r="AJ152" s="26" t="s">
        <v>50</v>
      </c>
      <c r="AK152" s="26" t="s">
        <v>51</v>
      </c>
      <c r="AL152" s="26">
        <f>'[1]1 квартал 2017 г'!AL151+'[1]2 квартал 2017'!AL151</f>
        <v>0</v>
      </c>
      <c r="AM152" s="28">
        <f>'[1]1 квартал 2017 г'!AM151+'[1]2 квартал 2017'!AM151</f>
        <v>0</v>
      </c>
      <c r="AN152" s="26" t="s">
        <v>52</v>
      </c>
      <c r="AO152" s="26" t="s">
        <v>53</v>
      </c>
      <c r="AP152" s="26">
        <f>'[1]1 квартал 2017 г'!AP151+'[1]2 квартал 2017'!AP151</f>
        <v>9</v>
      </c>
      <c r="AQ152" s="26">
        <f>'[1]1 квартал 2017 г'!AQ151+'[1]2 квартал 2017'!AQ151</f>
        <v>5.4570000000000007</v>
      </c>
      <c r="AR152" s="26" t="s">
        <v>54</v>
      </c>
      <c r="AS152" s="26" t="s">
        <v>55</v>
      </c>
      <c r="AT152" s="26">
        <f>'[1]1 квартал 2017 г'!AT151+'[1]2 квартал 2017'!AT151</f>
        <v>0</v>
      </c>
      <c r="AU152" s="26">
        <f>'[1]1 квартал 2017 г'!AU151+'[1]2 квартал 2017'!AU151</f>
        <v>0</v>
      </c>
      <c r="AV152" s="19"/>
      <c r="AW152" s="19"/>
      <c r="AX152" s="26">
        <f>'[1]1 квартал 2017 г'!AX151+'[1]2 квартал 2017'!AX151</f>
        <v>0</v>
      </c>
      <c r="AY152" s="26">
        <f>'[1]1 квартал 2017 г'!AY151+'[1]2 квартал 2017'!AY151</f>
        <v>0</v>
      </c>
      <c r="AZ152" s="26" t="s">
        <v>56</v>
      </c>
      <c r="BA152" s="26" t="s">
        <v>53</v>
      </c>
      <c r="BB152" s="26">
        <f>'[1]1 квартал 2017 г'!BB151+'[1]2 квартал 2017'!BB151</f>
        <v>0</v>
      </c>
      <c r="BC152" s="26">
        <f>'[1]1 квартал 2017 г'!BC151+'[1]2 квартал 2017'!BC151</f>
        <v>0</v>
      </c>
      <c r="BD152" s="26" t="s">
        <v>56</v>
      </c>
      <c r="BE152" s="26" t="s">
        <v>48</v>
      </c>
      <c r="BF152" s="26">
        <f>'[1]1 квартал 2017 г'!BF151+'[1]2 квартал 2017'!BF151</f>
        <v>0</v>
      </c>
      <c r="BG152" s="26">
        <f>'[1]1 квартал 2017 г'!BG151+'[1]2 квартал 2017'!BG151</f>
        <v>0</v>
      </c>
      <c r="BH152" s="26" t="s">
        <v>56</v>
      </c>
      <c r="BI152" s="26" t="s">
        <v>53</v>
      </c>
      <c r="BJ152" s="26">
        <f>'[1]1 квартал 2017 г'!BJ151+'[1]2 квартал 2017'!BJ151</f>
        <v>0</v>
      </c>
      <c r="BK152" s="28">
        <f>'[1]1 квартал 2017 г'!BK151+'[1]2 квартал 2017'!BK151</f>
        <v>0</v>
      </c>
      <c r="BL152" s="26" t="s">
        <v>57</v>
      </c>
      <c r="BM152" s="26" t="s">
        <v>58</v>
      </c>
      <c r="BN152" s="26">
        <f>'[1]1 квартал 2017 г'!BN151+'[1]2 квартал 2017'!BN151</f>
        <v>0</v>
      </c>
      <c r="BO152" s="26">
        <f>'[1]1 квартал 2017 г'!BO151+'[1]2 квартал 2017'!BO151</f>
        <v>0</v>
      </c>
      <c r="BP152" s="26" t="s">
        <v>59</v>
      </c>
      <c r="BQ152" s="26" t="s">
        <v>58</v>
      </c>
      <c r="BR152" s="26">
        <f>'[1]1 квартал 2017 г'!BR151+'[1]2 квартал 2017'!BR151</f>
        <v>0</v>
      </c>
      <c r="BS152" s="26">
        <f>'[1]1 квартал 2017 г'!BS151+'[1]2 квартал 2017'!BS151</f>
        <v>0</v>
      </c>
      <c r="BT152" s="26" t="s">
        <v>60</v>
      </c>
      <c r="BU152" s="26" t="s">
        <v>61</v>
      </c>
      <c r="BV152" s="26">
        <f>'[1]1 квартал 2017 г'!BV151+'[1]2 квартал 2017'!BV151</f>
        <v>0</v>
      </c>
      <c r="BW152" s="26">
        <f>'[1]1 квартал 2017 г'!BW151+'[1]2 квартал 2017'!BW151</f>
        <v>0</v>
      </c>
      <c r="BX152" s="26" t="s">
        <v>60</v>
      </c>
      <c r="BY152" s="26" t="s">
        <v>55</v>
      </c>
      <c r="BZ152" s="26">
        <f>'[1]1 квартал 2017 г'!BZ151+'[1]2 квартал 2017'!BZ151</f>
        <v>0</v>
      </c>
      <c r="CA152" s="26">
        <f>'[1]1 квартал 2017 г'!CA151+'[1]2 квартал 2017'!CA151</f>
        <v>0</v>
      </c>
      <c r="CB152" s="26" t="s">
        <v>60</v>
      </c>
      <c r="CC152" s="26" t="s">
        <v>62</v>
      </c>
      <c r="CD152" s="26">
        <f>'[1]1 квартал 2017 г'!CD151+'[1]2 квартал 2017'!CD151</f>
        <v>0</v>
      </c>
      <c r="CE152" s="26">
        <f>'[1]1 квартал 2017 г'!CE151+'[1]2 квартал 2017'!CE151</f>
        <v>0</v>
      </c>
      <c r="CF152" s="26" t="s">
        <v>60</v>
      </c>
      <c r="CG152" s="26" t="s">
        <v>62</v>
      </c>
      <c r="CH152" s="26">
        <f>'[1]1 квартал 2017 г'!CH151+'[1]2 квартал 2017'!CH151</f>
        <v>0</v>
      </c>
      <c r="CI152" s="26">
        <f>'[1]1 квартал 2017 г'!CI151+'[1]2 квартал 2017'!CI151</f>
        <v>0</v>
      </c>
      <c r="CJ152" s="26" t="s">
        <v>60</v>
      </c>
      <c r="CK152" s="26" t="s">
        <v>53</v>
      </c>
      <c r="CL152" s="26">
        <f>'[1]1 квартал 2017 г'!CL151+'[1]2 квартал 2017'!CL151</f>
        <v>0</v>
      </c>
      <c r="CM152" s="26">
        <f>'[1]1 квартал 2017 г'!CM151+'[1]2 квартал 2017'!CM151</f>
        <v>0</v>
      </c>
      <c r="CN152" s="26" t="s">
        <v>63</v>
      </c>
      <c r="CO152" s="26" t="s">
        <v>53</v>
      </c>
      <c r="CP152" s="26">
        <f>'[1]1 квартал 2017 г'!CP151+'[1]2 квартал 2017'!CP151</f>
        <v>1</v>
      </c>
      <c r="CQ152" s="26">
        <f>'[1]1 квартал 2017 г'!CQ151+'[1]2 квартал 2017'!CQ151</f>
        <v>1.1000000000000001</v>
      </c>
      <c r="CR152" s="26" t="s">
        <v>64</v>
      </c>
      <c r="CS152" s="26" t="s">
        <v>65</v>
      </c>
      <c r="CT152" s="26">
        <f>'[1]1 квартал 2017 г'!CT151+'[1]2 квартал 2017'!CT151</f>
        <v>0</v>
      </c>
      <c r="CU152" s="26">
        <f>'[1]1 квартал 2017 г'!CU151+'[1]2 квартал 2017'!CU151</f>
        <v>0</v>
      </c>
      <c r="CV152" s="26" t="s">
        <v>64</v>
      </c>
      <c r="CW152" s="26" t="s">
        <v>53</v>
      </c>
      <c r="CX152" s="26">
        <f>'[1]1 квартал 2017 г'!CX151+'[1]2 квартал 2017'!CX151</f>
        <v>0</v>
      </c>
      <c r="CY152" s="26">
        <f>'[1]1 квартал 2017 г'!CY151+'[1]2 квартал 2017'!CY151</f>
        <v>0</v>
      </c>
      <c r="CZ152" s="26" t="s">
        <v>64</v>
      </c>
      <c r="DA152" s="26" t="s">
        <v>53</v>
      </c>
      <c r="DB152" s="26">
        <f>'[1]1 квартал 2017 г'!DB151+'[1]2 квартал 2017'!DB151</f>
        <v>0</v>
      </c>
      <c r="DC152" s="26">
        <f>'[1]1 квартал 2017 г'!DC151+'[1]2 квартал 2017'!DC151</f>
        <v>0</v>
      </c>
      <c r="DD152" s="26" t="s">
        <v>66</v>
      </c>
      <c r="DE152" s="26" t="s">
        <v>67</v>
      </c>
      <c r="DF152" s="26">
        <f>'[1]1 квартал 2017 г'!DF151+'[1]2 квартал 2017'!DF151</f>
        <v>0</v>
      </c>
      <c r="DG152" s="26">
        <f>'[1]1 квартал 2017 г'!DG151+'[1]2 квартал 2017'!DG151</f>
        <v>0</v>
      </c>
      <c r="DH152" s="26" t="s">
        <v>68</v>
      </c>
      <c r="DI152" s="26" t="s">
        <v>69</v>
      </c>
      <c r="DJ152" s="26">
        <f>'[1]1 квартал 2017 г'!DJ151+'[1]2 квартал 2017'!DJ151</f>
        <v>0</v>
      </c>
      <c r="DK152" s="26">
        <f>'[1]1 квартал 2017 г'!DK151+'[1]2 квартал 2017'!DK151</f>
        <v>0</v>
      </c>
      <c r="DL152" s="26" t="s">
        <v>70</v>
      </c>
      <c r="DM152" s="28">
        <f>'[1]1 квартал 2017 г'!DM151+'[1]2 квартал 2017'!DM151</f>
        <v>0</v>
      </c>
    </row>
    <row r="153" spans="1:119" customFormat="1" ht="15.75" x14ac:dyDescent="0.25">
      <c r="A153" s="19">
        <v>151</v>
      </c>
      <c r="B153" s="19">
        <v>1</v>
      </c>
      <c r="C153" s="20" t="s">
        <v>221</v>
      </c>
      <c r="D153" s="21" t="s">
        <v>42</v>
      </c>
      <c r="E153" s="30">
        <v>178.89093000000008</v>
      </c>
      <c r="F153" s="23">
        <v>276.18936000000002</v>
      </c>
      <c r="G153" s="23">
        <v>52.013379999999998</v>
      </c>
      <c r="H153" s="23">
        <f t="shared" si="8"/>
        <v>328.20274000000001</v>
      </c>
      <c r="I153" s="24">
        <f t="shared" si="9"/>
        <v>507.09367000000009</v>
      </c>
      <c r="J153" s="25">
        <f t="shared" si="10"/>
        <v>22.320999999999998</v>
      </c>
      <c r="K153" s="25">
        <f t="shared" si="11"/>
        <v>484.77267000000006</v>
      </c>
      <c r="L153" s="26" t="s">
        <v>43</v>
      </c>
      <c r="M153" s="26" t="s">
        <v>44</v>
      </c>
      <c r="N153" s="26">
        <f>'[1]1 квартал 2017 г'!N152+'[1]2 квартал 2017'!N152</f>
        <v>0</v>
      </c>
      <c r="O153" s="27">
        <f>'[1]1 квартал 2017 г'!O152+'[1]2 квартал 2017'!O152</f>
        <v>0</v>
      </c>
      <c r="P153" s="26" t="s">
        <v>45</v>
      </c>
      <c r="Q153" s="26" t="s">
        <v>46</v>
      </c>
      <c r="R153" s="26">
        <f>'[1]1 квартал 2017 г'!R152+'[1]2 квартал 2017'!R152</f>
        <v>0</v>
      </c>
      <c r="S153" s="26">
        <f>'[1]1 квартал 2017 г'!S152+'[1]2 квартал 2017'!S152</f>
        <v>0</v>
      </c>
      <c r="T153" s="26" t="s">
        <v>45</v>
      </c>
      <c r="U153" s="26" t="s">
        <v>47</v>
      </c>
      <c r="V153" s="19">
        <f>'[1]1 квартал 2017 г'!V152+'[1]2 квартал 2017'!V152</f>
        <v>0</v>
      </c>
      <c r="W153" s="19">
        <f>'[1]1 квартал 2017 г'!W152+'[1]2 квартал 2017'!W152</f>
        <v>0</v>
      </c>
      <c r="X153" s="19" t="s">
        <v>45</v>
      </c>
      <c r="Y153" s="19" t="s">
        <v>48</v>
      </c>
      <c r="Z153" s="19">
        <f>'[1]1 квартал 2017 г'!Z152+'[1]2 квартал 2017'!Z152</f>
        <v>0</v>
      </c>
      <c r="AA153" s="19">
        <f>'[1]1 квартал 2017 г'!AA152+'[1]2 квартал 2017'!AA152</f>
        <v>0</v>
      </c>
      <c r="AB153" s="26" t="s">
        <v>45</v>
      </c>
      <c r="AC153" s="26" t="s">
        <v>46</v>
      </c>
      <c r="AD153" s="26">
        <f>'[1]1 квартал 2017 г'!AD152+'[1]2 квартал 2017'!AD152</f>
        <v>0</v>
      </c>
      <c r="AE153" s="26">
        <f>'[1]1 квартал 2017 г'!AE152+'[1]2 квартал 2017'!AE152</f>
        <v>0</v>
      </c>
      <c r="AF153" s="26" t="s">
        <v>49</v>
      </c>
      <c r="AG153" s="26" t="s">
        <v>44</v>
      </c>
      <c r="AH153" s="26">
        <f>'[1]1 квартал 2017 г'!AH152+'[1]2 квартал 2017'!AH152</f>
        <v>0</v>
      </c>
      <c r="AI153" s="26">
        <f>'[1]1 квартал 2017 г'!AI152+'[1]2 квартал 2017'!AI152</f>
        <v>0</v>
      </c>
      <c r="AJ153" s="26" t="s">
        <v>50</v>
      </c>
      <c r="AK153" s="26" t="s">
        <v>51</v>
      </c>
      <c r="AL153" s="26">
        <f>'[1]1 квартал 2017 г'!AL152+'[1]2 квартал 2017'!AL152</f>
        <v>0</v>
      </c>
      <c r="AM153" s="28">
        <f>'[1]1 квартал 2017 г'!AM152+'[1]2 квартал 2017'!AM152</f>
        <v>0</v>
      </c>
      <c r="AN153" s="26" t="s">
        <v>52</v>
      </c>
      <c r="AO153" s="26" t="s">
        <v>53</v>
      </c>
      <c r="AP153" s="26">
        <f>'[1]1 квартал 2017 г'!AP152+'[1]2 квартал 2017'!AP152</f>
        <v>7</v>
      </c>
      <c r="AQ153" s="26">
        <f>'[1]1 квартал 2017 г'!AQ152+'[1]2 квартал 2017'!AQ152</f>
        <v>3.6850000000000001</v>
      </c>
      <c r="AR153" s="26" t="s">
        <v>54</v>
      </c>
      <c r="AS153" s="26" t="s">
        <v>55</v>
      </c>
      <c r="AT153" s="26">
        <f>'[1]1 квартал 2017 г'!AT152+'[1]2 квартал 2017'!AT152</f>
        <v>0</v>
      </c>
      <c r="AU153" s="26">
        <f>'[1]1 квартал 2017 г'!AU152+'[1]2 квартал 2017'!AU152</f>
        <v>0</v>
      </c>
      <c r="AV153" s="19"/>
      <c r="AW153" s="19"/>
      <c r="AX153" s="26">
        <f>'[1]1 квартал 2017 г'!AX152+'[1]2 квартал 2017'!AX152</f>
        <v>0</v>
      </c>
      <c r="AY153" s="26">
        <f>'[1]1 квартал 2017 г'!AY152+'[1]2 квартал 2017'!AY152</f>
        <v>0</v>
      </c>
      <c r="AZ153" s="26" t="s">
        <v>56</v>
      </c>
      <c r="BA153" s="26" t="s">
        <v>53</v>
      </c>
      <c r="BB153" s="26">
        <f>'[1]1 квартал 2017 г'!BB152+'[1]2 квартал 2017'!BB152</f>
        <v>0</v>
      </c>
      <c r="BC153" s="26">
        <f>'[1]1 квартал 2017 г'!BC152+'[1]2 квартал 2017'!BC152</f>
        <v>0</v>
      </c>
      <c r="BD153" s="26" t="s">
        <v>56</v>
      </c>
      <c r="BE153" s="26" t="s">
        <v>48</v>
      </c>
      <c r="BF153" s="26">
        <f>'[1]1 квартал 2017 г'!BF152+'[1]2 квартал 2017'!BF152</f>
        <v>0</v>
      </c>
      <c r="BG153" s="26">
        <f>'[1]1 квартал 2017 г'!BG152+'[1]2 квартал 2017'!BG152</f>
        <v>0</v>
      </c>
      <c r="BH153" s="26" t="s">
        <v>56</v>
      </c>
      <c r="BI153" s="26" t="s">
        <v>53</v>
      </c>
      <c r="BJ153" s="26">
        <f>'[1]1 квартал 2017 г'!BJ152+'[1]2 квартал 2017'!BJ152</f>
        <v>0</v>
      </c>
      <c r="BK153" s="28">
        <f>'[1]1 квартал 2017 г'!BK152+'[1]2 квартал 2017'!BK152</f>
        <v>0</v>
      </c>
      <c r="BL153" s="26" t="s">
        <v>57</v>
      </c>
      <c r="BM153" s="26" t="s">
        <v>58</v>
      </c>
      <c r="BN153" s="26">
        <f>'[1]1 квартал 2017 г'!BN152+'[1]2 квартал 2017'!BN152</f>
        <v>0</v>
      </c>
      <c r="BO153" s="26">
        <f>'[1]1 квартал 2017 г'!BO152+'[1]2 квартал 2017'!BO152</f>
        <v>0</v>
      </c>
      <c r="BP153" s="26" t="s">
        <v>59</v>
      </c>
      <c r="BQ153" s="26" t="s">
        <v>58</v>
      </c>
      <c r="BR153" s="26">
        <f>'[1]1 квартал 2017 г'!BR152+'[1]2 квартал 2017'!BR152</f>
        <v>0</v>
      </c>
      <c r="BS153" s="26">
        <f>'[1]1 квартал 2017 г'!BS152+'[1]2 квартал 2017'!BS152</f>
        <v>0</v>
      </c>
      <c r="BT153" s="26" t="s">
        <v>60</v>
      </c>
      <c r="BU153" s="26" t="s">
        <v>61</v>
      </c>
      <c r="BV153" s="26">
        <f>'[1]1 квартал 2017 г'!BV152+'[1]2 квартал 2017'!BV152</f>
        <v>0</v>
      </c>
      <c r="BW153" s="26">
        <f>'[1]1 квартал 2017 г'!BW152+'[1]2 квартал 2017'!BW152</f>
        <v>0</v>
      </c>
      <c r="BX153" s="26" t="s">
        <v>60</v>
      </c>
      <c r="BY153" s="26" t="s">
        <v>55</v>
      </c>
      <c r="BZ153" s="26">
        <f>'[1]1 квартал 2017 г'!BZ152+'[1]2 квартал 2017'!BZ152</f>
        <v>0</v>
      </c>
      <c r="CA153" s="26">
        <f>'[1]1 квартал 2017 г'!CA152+'[1]2 квартал 2017'!CA152</f>
        <v>0</v>
      </c>
      <c r="CB153" s="26" t="s">
        <v>60</v>
      </c>
      <c r="CC153" s="26" t="s">
        <v>62</v>
      </c>
      <c r="CD153" s="26">
        <f>'[1]1 квартал 2017 г'!CD152+'[1]2 квартал 2017'!CD152</f>
        <v>8.9999999999999993E-3</v>
      </c>
      <c r="CE153" s="26">
        <f>'[1]1 квартал 2017 г'!CE152+'[1]2 квартал 2017'!CE152</f>
        <v>12.315</v>
      </c>
      <c r="CF153" s="26" t="s">
        <v>60</v>
      </c>
      <c r="CG153" s="26" t="s">
        <v>62</v>
      </c>
      <c r="CH153" s="26">
        <f>'[1]1 квартал 2017 г'!CH152+'[1]2 квартал 2017'!CH152</f>
        <v>0</v>
      </c>
      <c r="CI153" s="26">
        <f>'[1]1 квартал 2017 г'!CI152+'[1]2 квартал 2017'!CI152</f>
        <v>0</v>
      </c>
      <c r="CJ153" s="26" t="s">
        <v>60</v>
      </c>
      <c r="CK153" s="26" t="s">
        <v>53</v>
      </c>
      <c r="CL153" s="26">
        <f>'[1]1 квартал 2017 г'!CL152+'[1]2 квартал 2017'!CL152</f>
        <v>1</v>
      </c>
      <c r="CM153" s="26">
        <f>'[1]1 квартал 2017 г'!CM152+'[1]2 квартал 2017'!CM152</f>
        <v>4.2549999999999999</v>
      </c>
      <c r="CN153" s="26" t="s">
        <v>63</v>
      </c>
      <c r="CO153" s="26" t="s">
        <v>53</v>
      </c>
      <c r="CP153" s="26">
        <f>'[1]1 квартал 2017 г'!CP152+'[1]2 квартал 2017'!CP152</f>
        <v>0</v>
      </c>
      <c r="CQ153" s="26">
        <f>'[1]1 квартал 2017 г'!CQ152+'[1]2 квартал 2017'!CQ152</f>
        <v>0</v>
      </c>
      <c r="CR153" s="26" t="s">
        <v>64</v>
      </c>
      <c r="CS153" s="26" t="s">
        <v>65</v>
      </c>
      <c r="CT153" s="26">
        <f>'[1]1 квартал 2017 г'!CT152+'[1]2 квартал 2017'!CT152</f>
        <v>0</v>
      </c>
      <c r="CU153" s="26">
        <f>'[1]1 квартал 2017 г'!CU152+'[1]2 квартал 2017'!CU152</f>
        <v>0</v>
      </c>
      <c r="CV153" s="26" t="s">
        <v>64</v>
      </c>
      <c r="CW153" s="26" t="s">
        <v>53</v>
      </c>
      <c r="CX153" s="26">
        <f>'[1]1 квартал 2017 г'!CX152+'[1]2 квартал 2017'!CX152</f>
        <v>0</v>
      </c>
      <c r="CY153" s="26">
        <f>'[1]1 квартал 2017 г'!CY152+'[1]2 квартал 2017'!CY152</f>
        <v>0</v>
      </c>
      <c r="CZ153" s="26" t="s">
        <v>64</v>
      </c>
      <c r="DA153" s="26" t="s">
        <v>53</v>
      </c>
      <c r="DB153" s="26">
        <f>'[1]1 квартал 2017 г'!DB152+'[1]2 квартал 2017'!DB152</f>
        <v>0</v>
      </c>
      <c r="DC153" s="26">
        <f>'[1]1 квартал 2017 г'!DC152+'[1]2 квартал 2017'!DC152</f>
        <v>0</v>
      </c>
      <c r="DD153" s="26" t="s">
        <v>66</v>
      </c>
      <c r="DE153" s="26" t="s">
        <v>67</v>
      </c>
      <c r="DF153" s="26">
        <f>'[1]1 квартал 2017 г'!DF152+'[1]2 квартал 2017'!DF152</f>
        <v>0</v>
      </c>
      <c r="DG153" s="26">
        <f>'[1]1 квартал 2017 г'!DG152+'[1]2 квартал 2017'!DG152</f>
        <v>0</v>
      </c>
      <c r="DH153" s="26" t="s">
        <v>68</v>
      </c>
      <c r="DI153" s="26" t="s">
        <v>69</v>
      </c>
      <c r="DJ153" s="26">
        <f>'[1]1 квартал 2017 г'!DJ152+'[1]2 квартал 2017'!DJ152</f>
        <v>0</v>
      </c>
      <c r="DK153" s="26">
        <f>'[1]1 квартал 2017 г'!DK152+'[1]2 квартал 2017'!DK152</f>
        <v>0</v>
      </c>
      <c r="DL153" s="26" t="s">
        <v>70</v>
      </c>
      <c r="DM153" s="28">
        <f>'[1]1 квартал 2017 г'!DM152+'[1]2 квартал 2017'!DM152</f>
        <v>2.0659999999999998</v>
      </c>
    </row>
    <row r="154" spans="1:119" customFormat="1" ht="15.75" x14ac:dyDescent="0.25">
      <c r="A154" s="19">
        <v>152</v>
      </c>
      <c r="B154" s="19">
        <v>1</v>
      </c>
      <c r="C154" s="20" t="s">
        <v>222</v>
      </c>
      <c r="D154" s="21" t="s">
        <v>42</v>
      </c>
      <c r="E154" s="30">
        <v>-37.365000000000002</v>
      </c>
      <c r="F154" s="23">
        <v>16.836120000000001</v>
      </c>
      <c r="G154" s="23">
        <v>3.2236799999999999</v>
      </c>
      <c r="H154" s="23">
        <f t="shared" si="8"/>
        <v>20.059800000000003</v>
      </c>
      <c r="I154" s="24">
        <f t="shared" si="9"/>
        <v>-17.305199999999999</v>
      </c>
      <c r="J154" s="25">
        <f t="shared" si="10"/>
        <v>4.8069999999999995</v>
      </c>
      <c r="K154" s="25">
        <f t="shared" si="11"/>
        <v>-22.112199999999998</v>
      </c>
      <c r="L154" s="26" t="s">
        <v>43</v>
      </c>
      <c r="M154" s="26" t="s">
        <v>44</v>
      </c>
      <c r="N154" s="26">
        <f>'[1]1 квартал 2017 г'!N153+'[1]2 квартал 2017'!N153</f>
        <v>0</v>
      </c>
      <c r="O154" s="27">
        <f>'[1]1 квартал 2017 г'!O153+'[1]2 квартал 2017'!O153</f>
        <v>0</v>
      </c>
      <c r="P154" s="26" t="s">
        <v>45</v>
      </c>
      <c r="Q154" s="26" t="s">
        <v>46</v>
      </c>
      <c r="R154" s="26">
        <f>'[1]1 квартал 2017 г'!R153+'[1]2 квартал 2017'!R153</f>
        <v>0</v>
      </c>
      <c r="S154" s="26">
        <f>'[1]1 квартал 2017 г'!S153+'[1]2 квартал 2017'!S153</f>
        <v>0</v>
      </c>
      <c r="T154" s="26" t="s">
        <v>45</v>
      </c>
      <c r="U154" s="26" t="s">
        <v>47</v>
      </c>
      <c r="V154" s="19">
        <f>'[1]1 квартал 2017 г'!V153+'[1]2 квартал 2017'!V153</f>
        <v>0</v>
      </c>
      <c r="W154" s="19">
        <f>'[1]1 квартал 2017 г'!W153+'[1]2 квартал 2017'!W153</f>
        <v>0</v>
      </c>
      <c r="X154" s="19" t="s">
        <v>45</v>
      </c>
      <c r="Y154" s="19" t="s">
        <v>48</v>
      </c>
      <c r="Z154" s="19">
        <f>'[1]1 квартал 2017 г'!Z153+'[1]2 квартал 2017'!Z153</f>
        <v>0</v>
      </c>
      <c r="AA154" s="19">
        <f>'[1]1 квартал 2017 г'!AA153+'[1]2 квартал 2017'!AA153</f>
        <v>0</v>
      </c>
      <c r="AB154" s="26" t="s">
        <v>45</v>
      </c>
      <c r="AC154" s="26" t="s">
        <v>46</v>
      </c>
      <c r="AD154" s="26">
        <f>'[1]1 квартал 2017 г'!AD153+'[1]2 квартал 2017'!AD153</f>
        <v>0</v>
      </c>
      <c r="AE154" s="26">
        <f>'[1]1 квартал 2017 г'!AE153+'[1]2 квартал 2017'!AE153</f>
        <v>0</v>
      </c>
      <c r="AF154" s="26" t="s">
        <v>49</v>
      </c>
      <c r="AG154" s="26" t="s">
        <v>44</v>
      </c>
      <c r="AH154" s="26">
        <f>'[1]1 квартал 2017 г'!AH153+'[1]2 квартал 2017'!AH153</f>
        <v>0</v>
      </c>
      <c r="AI154" s="26">
        <f>'[1]1 квартал 2017 г'!AI153+'[1]2 квартал 2017'!AI153</f>
        <v>0</v>
      </c>
      <c r="AJ154" s="26" t="s">
        <v>50</v>
      </c>
      <c r="AK154" s="26" t="s">
        <v>51</v>
      </c>
      <c r="AL154" s="26">
        <f>'[1]1 квартал 2017 г'!AL153+'[1]2 квартал 2017'!AL153</f>
        <v>0</v>
      </c>
      <c r="AM154" s="28">
        <f>'[1]1 квартал 2017 г'!AM153+'[1]2 квартал 2017'!AM153</f>
        <v>0</v>
      </c>
      <c r="AN154" s="26" t="s">
        <v>52</v>
      </c>
      <c r="AO154" s="26" t="s">
        <v>53</v>
      </c>
      <c r="AP154" s="26">
        <f>'[1]1 квартал 2017 г'!AP153+'[1]2 квартал 2017'!AP153</f>
        <v>6</v>
      </c>
      <c r="AQ154" s="26">
        <f>'[1]1 квартал 2017 г'!AQ153+'[1]2 квартал 2017'!AQ153</f>
        <v>4.8069999999999995</v>
      </c>
      <c r="AR154" s="26" t="s">
        <v>54</v>
      </c>
      <c r="AS154" s="26" t="s">
        <v>55</v>
      </c>
      <c r="AT154" s="26">
        <f>'[1]1 квартал 2017 г'!AT153+'[1]2 квартал 2017'!AT153</f>
        <v>0</v>
      </c>
      <c r="AU154" s="26">
        <f>'[1]1 квартал 2017 г'!AU153+'[1]2 квартал 2017'!AU153</f>
        <v>0</v>
      </c>
      <c r="AV154" s="19"/>
      <c r="AW154" s="19"/>
      <c r="AX154" s="26">
        <f>'[1]1 квартал 2017 г'!AX153+'[1]2 квартал 2017'!AX153</f>
        <v>0</v>
      </c>
      <c r="AY154" s="26">
        <f>'[1]1 квартал 2017 г'!AY153+'[1]2 квартал 2017'!AY153</f>
        <v>0</v>
      </c>
      <c r="AZ154" s="26" t="s">
        <v>56</v>
      </c>
      <c r="BA154" s="26" t="s">
        <v>53</v>
      </c>
      <c r="BB154" s="26">
        <f>'[1]1 квартал 2017 г'!BB153+'[1]2 квартал 2017'!BB153</f>
        <v>0</v>
      </c>
      <c r="BC154" s="26">
        <f>'[1]1 квартал 2017 г'!BC153+'[1]2 квартал 2017'!BC153</f>
        <v>0</v>
      </c>
      <c r="BD154" s="26" t="s">
        <v>56</v>
      </c>
      <c r="BE154" s="26" t="s">
        <v>48</v>
      </c>
      <c r="BF154" s="26">
        <f>'[1]1 квартал 2017 г'!BF153+'[1]2 квартал 2017'!BF153</f>
        <v>0</v>
      </c>
      <c r="BG154" s="26">
        <f>'[1]1 квартал 2017 г'!BG153+'[1]2 квартал 2017'!BG153</f>
        <v>0</v>
      </c>
      <c r="BH154" s="26" t="s">
        <v>56</v>
      </c>
      <c r="BI154" s="26" t="s">
        <v>53</v>
      </c>
      <c r="BJ154" s="26">
        <f>'[1]1 квартал 2017 г'!BJ153+'[1]2 квартал 2017'!BJ153</f>
        <v>0</v>
      </c>
      <c r="BK154" s="28">
        <f>'[1]1 квартал 2017 г'!BK153+'[1]2 квартал 2017'!BK153</f>
        <v>0</v>
      </c>
      <c r="BL154" s="26" t="s">
        <v>57</v>
      </c>
      <c r="BM154" s="26" t="s">
        <v>58</v>
      </c>
      <c r="BN154" s="26">
        <f>'[1]1 квартал 2017 г'!BN153+'[1]2 квартал 2017'!BN153</f>
        <v>0</v>
      </c>
      <c r="BO154" s="26">
        <f>'[1]1 квартал 2017 г'!BO153+'[1]2 квартал 2017'!BO153</f>
        <v>0</v>
      </c>
      <c r="BP154" s="26" t="s">
        <v>59</v>
      </c>
      <c r="BQ154" s="26" t="s">
        <v>58</v>
      </c>
      <c r="BR154" s="26">
        <f>'[1]1 квартал 2017 г'!BR153+'[1]2 квартал 2017'!BR153</f>
        <v>0</v>
      </c>
      <c r="BS154" s="26">
        <f>'[1]1 квартал 2017 г'!BS153+'[1]2 квартал 2017'!BS153</f>
        <v>0</v>
      </c>
      <c r="BT154" s="26" t="s">
        <v>60</v>
      </c>
      <c r="BU154" s="26" t="s">
        <v>61</v>
      </c>
      <c r="BV154" s="26">
        <f>'[1]1 квартал 2017 г'!BV153+'[1]2 квартал 2017'!BV153</f>
        <v>0</v>
      </c>
      <c r="BW154" s="26">
        <f>'[1]1 квартал 2017 г'!BW153+'[1]2 квартал 2017'!BW153</f>
        <v>0</v>
      </c>
      <c r="BX154" s="26" t="s">
        <v>60</v>
      </c>
      <c r="BY154" s="26" t="s">
        <v>55</v>
      </c>
      <c r="BZ154" s="26">
        <f>'[1]1 квартал 2017 г'!BZ153+'[1]2 квартал 2017'!BZ153</f>
        <v>0</v>
      </c>
      <c r="CA154" s="26">
        <f>'[1]1 квартал 2017 г'!CA153+'[1]2 квартал 2017'!CA153</f>
        <v>0</v>
      </c>
      <c r="CB154" s="26" t="s">
        <v>60</v>
      </c>
      <c r="CC154" s="26" t="s">
        <v>62</v>
      </c>
      <c r="CD154" s="26">
        <f>'[1]1 квартал 2017 г'!CD153+'[1]2 квартал 2017'!CD153</f>
        <v>0</v>
      </c>
      <c r="CE154" s="26">
        <f>'[1]1 квартал 2017 г'!CE153+'[1]2 квартал 2017'!CE153</f>
        <v>0</v>
      </c>
      <c r="CF154" s="26" t="s">
        <v>60</v>
      </c>
      <c r="CG154" s="26" t="s">
        <v>62</v>
      </c>
      <c r="CH154" s="26">
        <f>'[1]1 квартал 2017 г'!CH153+'[1]2 квартал 2017'!CH153</f>
        <v>0</v>
      </c>
      <c r="CI154" s="26">
        <f>'[1]1 квартал 2017 г'!CI153+'[1]2 квартал 2017'!CI153</f>
        <v>0</v>
      </c>
      <c r="CJ154" s="26" t="s">
        <v>60</v>
      </c>
      <c r="CK154" s="26" t="s">
        <v>53</v>
      </c>
      <c r="CL154" s="26">
        <f>'[1]1 квартал 2017 г'!CL153+'[1]2 квартал 2017'!CL153</f>
        <v>0</v>
      </c>
      <c r="CM154" s="26">
        <f>'[1]1 квартал 2017 г'!CM153+'[1]2 квартал 2017'!CM153</f>
        <v>0</v>
      </c>
      <c r="CN154" s="26" t="s">
        <v>63</v>
      </c>
      <c r="CO154" s="26" t="s">
        <v>53</v>
      </c>
      <c r="CP154" s="26">
        <f>'[1]1 квартал 2017 г'!CP153+'[1]2 квартал 2017'!CP153</f>
        <v>0</v>
      </c>
      <c r="CQ154" s="26">
        <f>'[1]1 квартал 2017 г'!CQ153+'[1]2 квартал 2017'!CQ153</f>
        <v>0</v>
      </c>
      <c r="CR154" s="26" t="s">
        <v>64</v>
      </c>
      <c r="CS154" s="26" t="s">
        <v>65</v>
      </c>
      <c r="CT154" s="26">
        <f>'[1]1 квартал 2017 г'!CT153+'[1]2 квартал 2017'!CT153</f>
        <v>0</v>
      </c>
      <c r="CU154" s="26">
        <f>'[1]1 квартал 2017 г'!CU153+'[1]2 квартал 2017'!CU153</f>
        <v>0</v>
      </c>
      <c r="CV154" s="26" t="s">
        <v>64</v>
      </c>
      <c r="CW154" s="26" t="s">
        <v>53</v>
      </c>
      <c r="CX154" s="26">
        <f>'[1]1 квартал 2017 г'!CX153+'[1]2 квартал 2017'!CX153</f>
        <v>0</v>
      </c>
      <c r="CY154" s="26">
        <f>'[1]1 квартал 2017 г'!CY153+'[1]2 квартал 2017'!CY153</f>
        <v>0</v>
      </c>
      <c r="CZ154" s="26" t="s">
        <v>64</v>
      </c>
      <c r="DA154" s="26" t="s">
        <v>53</v>
      </c>
      <c r="DB154" s="26">
        <f>'[1]1 квартал 2017 г'!DB153+'[1]2 квартал 2017'!DB153</f>
        <v>0</v>
      </c>
      <c r="DC154" s="26">
        <f>'[1]1 квартал 2017 г'!DC153+'[1]2 квартал 2017'!DC153</f>
        <v>0</v>
      </c>
      <c r="DD154" s="26" t="s">
        <v>66</v>
      </c>
      <c r="DE154" s="26" t="s">
        <v>67</v>
      </c>
      <c r="DF154" s="26">
        <f>'[1]1 квартал 2017 г'!DF153+'[1]2 квартал 2017'!DF153</f>
        <v>0</v>
      </c>
      <c r="DG154" s="26">
        <f>'[1]1 квартал 2017 г'!DG153+'[1]2 квартал 2017'!DG153</f>
        <v>0</v>
      </c>
      <c r="DH154" s="26" t="s">
        <v>68</v>
      </c>
      <c r="DI154" s="26" t="s">
        <v>69</v>
      </c>
      <c r="DJ154" s="26">
        <f>'[1]1 квартал 2017 г'!DJ153+'[1]2 квартал 2017'!DJ153</f>
        <v>0</v>
      </c>
      <c r="DK154" s="26">
        <f>'[1]1 квартал 2017 г'!DK153+'[1]2 квартал 2017'!DK153</f>
        <v>0</v>
      </c>
      <c r="DL154" s="26" t="s">
        <v>70</v>
      </c>
      <c r="DM154" s="28">
        <f>'[1]1 квартал 2017 г'!DM153+'[1]2 квартал 2017'!DM153</f>
        <v>0</v>
      </c>
    </row>
    <row r="155" spans="1:119" customFormat="1" ht="15.75" x14ac:dyDescent="0.25">
      <c r="A155" s="19">
        <v>153</v>
      </c>
      <c r="B155" s="19">
        <v>1</v>
      </c>
      <c r="C155" s="20" t="s">
        <v>223</v>
      </c>
      <c r="D155" s="21" t="s">
        <v>42</v>
      </c>
      <c r="E155" s="30">
        <v>706.62495999999999</v>
      </c>
      <c r="F155" s="23">
        <v>215.12459999999999</v>
      </c>
      <c r="G155" s="23">
        <v>36.595779999999998</v>
      </c>
      <c r="H155" s="23">
        <f t="shared" si="8"/>
        <v>251.72037999999998</v>
      </c>
      <c r="I155" s="24">
        <f t="shared" si="9"/>
        <v>958.34533999999996</v>
      </c>
      <c r="J155" s="25">
        <f t="shared" si="10"/>
        <v>129.149</v>
      </c>
      <c r="K155" s="25">
        <f t="shared" si="11"/>
        <v>829.19633999999996</v>
      </c>
      <c r="L155" s="26" t="s">
        <v>43</v>
      </c>
      <c r="M155" s="26" t="s">
        <v>44</v>
      </c>
      <c r="N155" s="26">
        <f>'[1]1 квартал 2017 г'!N154+'[1]2 квартал 2017'!N154</f>
        <v>0</v>
      </c>
      <c r="O155" s="27">
        <f>'[1]1 квартал 2017 г'!O154+'[1]2 квартал 2017'!O154</f>
        <v>0</v>
      </c>
      <c r="P155" s="26" t="s">
        <v>45</v>
      </c>
      <c r="Q155" s="26" t="s">
        <v>46</v>
      </c>
      <c r="R155" s="26">
        <f>'[1]1 квартал 2017 г'!R154+'[1]2 квартал 2017'!R154</f>
        <v>0</v>
      </c>
      <c r="S155" s="26">
        <f>'[1]1 квартал 2017 г'!S154+'[1]2 квартал 2017'!S154</f>
        <v>0</v>
      </c>
      <c r="T155" s="26" t="s">
        <v>45</v>
      </c>
      <c r="U155" s="26" t="s">
        <v>47</v>
      </c>
      <c r="V155" s="19">
        <f>'[1]1 квартал 2017 г'!V154+'[1]2 квартал 2017'!V154</f>
        <v>0</v>
      </c>
      <c r="W155" s="19">
        <f>'[1]1 квартал 2017 г'!W154+'[1]2 квартал 2017'!W154</f>
        <v>0</v>
      </c>
      <c r="X155" s="19" t="s">
        <v>45</v>
      </c>
      <c r="Y155" s="19" t="s">
        <v>48</v>
      </c>
      <c r="Z155" s="19">
        <f>'[1]1 квартал 2017 г'!Z154+'[1]2 квартал 2017'!Z154</f>
        <v>0</v>
      </c>
      <c r="AA155" s="19">
        <f>'[1]1 квартал 2017 г'!AA154+'[1]2 квартал 2017'!AA154</f>
        <v>0</v>
      </c>
      <c r="AB155" s="26" t="s">
        <v>45</v>
      </c>
      <c r="AC155" s="26" t="s">
        <v>46</v>
      </c>
      <c r="AD155" s="26">
        <f>'[1]1 квартал 2017 г'!AD154+'[1]2 квартал 2017'!AD154</f>
        <v>0</v>
      </c>
      <c r="AE155" s="26">
        <f>'[1]1 квартал 2017 г'!AE154+'[1]2 квартал 2017'!AE154</f>
        <v>0</v>
      </c>
      <c r="AF155" s="26" t="s">
        <v>49</v>
      </c>
      <c r="AG155" s="26" t="s">
        <v>44</v>
      </c>
      <c r="AH155" s="26">
        <f>'[1]1 квартал 2017 г'!AH154+'[1]2 квартал 2017'!AH154</f>
        <v>0</v>
      </c>
      <c r="AI155" s="26">
        <f>'[1]1 квартал 2017 г'!AI154+'[1]2 квартал 2017'!AI154</f>
        <v>0</v>
      </c>
      <c r="AJ155" s="26" t="s">
        <v>50</v>
      </c>
      <c r="AK155" s="26" t="s">
        <v>51</v>
      </c>
      <c r="AL155" s="26">
        <f>'[1]1 квартал 2017 г'!AL154+'[1]2 квартал 2017'!AL154</f>
        <v>0</v>
      </c>
      <c r="AM155" s="28">
        <f>'[1]1 квартал 2017 г'!AM154+'[1]2 квартал 2017'!AM154</f>
        <v>0</v>
      </c>
      <c r="AN155" s="26" t="s">
        <v>52</v>
      </c>
      <c r="AO155" s="26" t="s">
        <v>53</v>
      </c>
      <c r="AP155" s="26">
        <f>'[1]1 квартал 2017 г'!AP154+'[1]2 квартал 2017'!AP154</f>
        <v>11</v>
      </c>
      <c r="AQ155" s="26">
        <f>'[1]1 квартал 2017 г'!AQ154+'[1]2 квартал 2017'!AQ154</f>
        <v>10.579000000000001</v>
      </c>
      <c r="AR155" s="26" t="s">
        <v>54</v>
      </c>
      <c r="AS155" s="26" t="s">
        <v>55</v>
      </c>
      <c r="AT155" s="26">
        <f>'[1]1 квартал 2017 г'!AT154+'[1]2 квартал 2017'!AT154</f>
        <v>0</v>
      </c>
      <c r="AU155" s="26">
        <f>'[1]1 квартал 2017 г'!AU154+'[1]2 квартал 2017'!AU154</f>
        <v>0</v>
      </c>
      <c r="AV155" s="19"/>
      <c r="AW155" s="19"/>
      <c r="AX155" s="26">
        <f>'[1]1 квартал 2017 г'!AX154+'[1]2 квартал 2017'!AX154</f>
        <v>0</v>
      </c>
      <c r="AY155" s="26">
        <f>'[1]1 квартал 2017 г'!AY154+'[1]2 квартал 2017'!AY154</f>
        <v>0</v>
      </c>
      <c r="AZ155" s="26" t="s">
        <v>56</v>
      </c>
      <c r="BA155" s="26" t="s">
        <v>53</v>
      </c>
      <c r="BB155" s="26">
        <f>'[1]1 квартал 2017 г'!BB154+'[1]2 квартал 2017'!BB154</f>
        <v>0</v>
      </c>
      <c r="BC155" s="26">
        <f>'[1]1 квартал 2017 г'!BC154+'[1]2 квартал 2017'!BC154</f>
        <v>0</v>
      </c>
      <c r="BD155" s="26" t="s">
        <v>56</v>
      </c>
      <c r="BE155" s="26" t="s">
        <v>48</v>
      </c>
      <c r="BF155" s="26">
        <f>'[1]1 квартал 2017 г'!BF154+'[1]2 квартал 2017'!BF154</f>
        <v>0</v>
      </c>
      <c r="BG155" s="26">
        <f>'[1]1 квартал 2017 г'!BG154+'[1]2 квартал 2017'!BG154</f>
        <v>0</v>
      </c>
      <c r="BH155" s="26" t="s">
        <v>56</v>
      </c>
      <c r="BI155" s="26" t="s">
        <v>53</v>
      </c>
      <c r="BJ155" s="26">
        <f>'[1]1 квартал 2017 г'!BJ154+'[1]2 квартал 2017'!BJ154</f>
        <v>0</v>
      </c>
      <c r="BK155" s="28">
        <f>'[1]1 квартал 2017 г'!BK154+'[1]2 квартал 2017'!BK154</f>
        <v>0</v>
      </c>
      <c r="BL155" s="26" t="s">
        <v>57</v>
      </c>
      <c r="BM155" s="26" t="s">
        <v>58</v>
      </c>
      <c r="BN155" s="26">
        <f>'[1]1 квартал 2017 г'!BN154+'[1]2 квартал 2017'!BN154</f>
        <v>0</v>
      </c>
      <c r="BO155" s="26">
        <f>'[1]1 квартал 2017 г'!BO154+'[1]2 квартал 2017'!BO154</f>
        <v>0</v>
      </c>
      <c r="BP155" s="26" t="s">
        <v>59</v>
      </c>
      <c r="BQ155" s="26" t="s">
        <v>58</v>
      </c>
      <c r="BR155" s="26">
        <f>'[1]1 квартал 2017 г'!BR154+'[1]2 квартал 2017'!BR154</f>
        <v>0</v>
      </c>
      <c r="BS155" s="26">
        <f>'[1]1 квартал 2017 г'!BS154+'[1]2 квартал 2017'!BS154</f>
        <v>0</v>
      </c>
      <c r="BT155" s="26" t="s">
        <v>60</v>
      </c>
      <c r="BU155" s="26" t="s">
        <v>61</v>
      </c>
      <c r="BV155" s="26">
        <f>'[1]1 квартал 2017 г'!BV154+'[1]2 квартал 2017'!BV154</f>
        <v>0</v>
      </c>
      <c r="BW155" s="26">
        <f>'[1]1 квартал 2017 г'!BW154+'[1]2 квартал 2017'!BW154</f>
        <v>0</v>
      </c>
      <c r="BX155" s="26" t="s">
        <v>60</v>
      </c>
      <c r="BY155" s="26" t="s">
        <v>55</v>
      </c>
      <c r="BZ155" s="26">
        <f>'[1]1 квартал 2017 г'!BZ154+'[1]2 квартал 2017'!BZ154</f>
        <v>0</v>
      </c>
      <c r="CA155" s="26">
        <f>'[1]1 квартал 2017 г'!CA154+'[1]2 квартал 2017'!CA154</f>
        <v>0</v>
      </c>
      <c r="CB155" s="26" t="s">
        <v>60</v>
      </c>
      <c r="CC155" s="26" t="s">
        <v>62</v>
      </c>
      <c r="CD155" s="26">
        <f>'[1]1 квартал 2017 г'!CD154+'[1]2 квартал 2017'!CD154</f>
        <v>0</v>
      </c>
      <c r="CE155" s="26">
        <f>'[1]1 квартал 2017 г'!CE154+'[1]2 квартал 2017'!CE154</f>
        <v>0</v>
      </c>
      <c r="CF155" s="26" t="s">
        <v>60</v>
      </c>
      <c r="CG155" s="26" t="s">
        <v>62</v>
      </c>
      <c r="CH155" s="26">
        <f>'[1]1 квартал 2017 г'!CH154+'[1]2 квартал 2017'!CH154</f>
        <v>6.0000000000000001E-3</v>
      </c>
      <c r="CI155" s="26">
        <f>'[1]1 квартал 2017 г'!CI154+'[1]2 квартал 2017'!CI154</f>
        <v>14.593</v>
      </c>
      <c r="CJ155" s="26" t="s">
        <v>60</v>
      </c>
      <c r="CK155" s="26" t="s">
        <v>53</v>
      </c>
      <c r="CL155" s="26">
        <f>'[1]1 квартал 2017 г'!CL154+'[1]2 квартал 2017'!CL154</f>
        <v>0</v>
      </c>
      <c r="CM155" s="26">
        <f>'[1]1 квартал 2017 г'!CM154+'[1]2 квартал 2017'!CM154</f>
        <v>0</v>
      </c>
      <c r="CN155" s="26" t="s">
        <v>63</v>
      </c>
      <c r="CO155" s="26" t="s">
        <v>53</v>
      </c>
      <c r="CP155" s="26">
        <f>'[1]1 квартал 2017 г'!CP154+'[1]2 квартал 2017'!CP154</f>
        <v>0</v>
      </c>
      <c r="CQ155" s="26">
        <f>'[1]1 квартал 2017 г'!CQ154+'[1]2 квартал 2017'!CQ154</f>
        <v>0</v>
      </c>
      <c r="CR155" s="26" t="s">
        <v>64</v>
      </c>
      <c r="CS155" s="26" t="s">
        <v>65</v>
      </c>
      <c r="CT155" s="26">
        <f>'[1]1 квартал 2017 г'!CT154+'[1]2 квартал 2017'!CT154</f>
        <v>0</v>
      </c>
      <c r="CU155" s="26">
        <f>'[1]1 квартал 2017 г'!CU154+'[1]2 квартал 2017'!CU154</f>
        <v>0</v>
      </c>
      <c r="CV155" s="26" t="s">
        <v>64</v>
      </c>
      <c r="CW155" s="26" t="s">
        <v>53</v>
      </c>
      <c r="CX155" s="26">
        <f>'[1]1 квартал 2017 г'!CX154+'[1]2 квартал 2017'!CX154</f>
        <v>1</v>
      </c>
      <c r="CY155" s="26">
        <f>'[1]1 квартал 2017 г'!CY154+'[1]2 квартал 2017'!CY154</f>
        <v>1.1299999999999999</v>
      </c>
      <c r="CZ155" s="26" t="s">
        <v>64</v>
      </c>
      <c r="DA155" s="26" t="s">
        <v>53</v>
      </c>
      <c r="DB155" s="26">
        <f>'[1]1 квартал 2017 г'!DB154+'[1]2 квартал 2017'!DB154</f>
        <v>0</v>
      </c>
      <c r="DC155" s="26">
        <f>'[1]1 квартал 2017 г'!DC154+'[1]2 квартал 2017'!DC154</f>
        <v>0</v>
      </c>
      <c r="DD155" s="26" t="s">
        <v>66</v>
      </c>
      <c r="DE155" s="26" t="s">
        <v>67</v>
      </c>
      <c r="DF155" s="26">
        <f>'[1]1 квартал 2017 г'!DF154+'[1]2 квартал 2017'!DF154</f>
        <v>0</v>
      </c>
      <c r="DG155" s="26">
        <f>'[1]1 квартал 2017 г'!DG154+'[1]2 квартал 2017'!DG154</f>
        <v>0</v>
      </c>
      <c r="DH155" s="26" t="s">
        <v>68</v>
      </c>
      <c r="DI155" s="26" t="s">
        <v>69</v>
      </c>
      <c r="DJ155" s="26">
        <f>'[1]1 квартал 2017 г'!DJ154+'[1]2 квартал 2017'!DJ154</f>
        <v>1.278</v>
      </c>
      <c r="DK155" s="26">
        <f>'[1]1 квартал 2017 г'!DK154+'[1]2 квартал 2017'!DK154</f>
        <v>102.24000000000001</v>
      </c>
      <c r="DL155" s="26" t="s">
        <v>70</v>
      </c>
      <c r="DM155" s="28">
        <f>'[1]1 квартал 2017 г'!DM154+'[1]2 квартал 2017'!DM154</f>
        <v>0.60699999999999998</v>
      </c>
    </row>
    <row r="156" spans="1:119" s="31" customFormat="1" ht="15.75" x14ac:dyDescent="0.25">
      <c r="A156" s="19">
        <v>154</v>
      </c>
      <c r="B156" s="19">
        <v>1</v>
      </c>
      <c r="C156" s="20" t="s">
        <v>224</v>
      </c>
      <c r="D156" s="21" t="s">
        <v>42</v>
      </c>
      <c r="E156" s="30">
        <v>69.142379999999989</v>
      </c>
      <c r="F156" s="23">
        <v>217.21440000000001</v>
      </c>
      <c r="G156" s="23">
        <v>71.523650000000004</v>
      </c>
      <c r="H156" s="23">
        <f t="shared" si="8"/>
        <v>288.73805000000004</v>
      </c>
      <c r="I156" s="24">
        <f t="shared" si="9"/>
        <v>357.88043000000005</v>
      </c>
      <c r="J156" s="25">
        <f t="shared" si="10"/>
        <v>50.257000000000005</v>
      </c>
      <c r="K156" s="25">
        <f t="shared" si="11"/>
        <v>307.62343000000004</v>
      </c>
      <c r="L156" s="26" t="s">
        <v>43</v>
      </c>
      <c r="M156" s="26" t="s">
        <v>44</v>
      </c>
      <c r="N156" s="26">
        <f>'[1]1 квартал 2017 г'!N155+'[1]2 квартал 2017'!N155</f>
        <v>0</v>
      </c>
      <c r="O156" s="27">
        <f>'[1]1 квартал 2017 г'!O155+'[1]2 квартал 2017'!O155</f>
        <v>0</v>
      </c>
      <c r="P156" s="26" t="s">
        <v>45</v>
      </c>
      <c r="Q156" s="26" t="s">
        <v>46</v>
      </c>
      <c r="R156" s="26">
        <f>'[1]1 квартал 2017 г'!R155+'[1]2 квартал 2017'!R155</f>
        <v>0</v>
      </c>
      <c r="S156" s="26">
        <f>'[1]1 квартал 2017 г'!S155+'[1]2 квартал 2017'!S155</f>
        <v>0</v>
      </c>
      <c r="T156" s="26" t="s">
        <v>45</v>
      </c>
      <c r="U156" s="26" t="s">
        <v>47</v>
      </c>
      <c r="V156" s="19">
        <f>'[1]1 квартал 2017 г'!V155+'[1]2 квартал 2017'!V155</f>
        <v>0</v>
      </c>
      <c r="W156" s="19">
        <f>'[1]1 квартал 2017 г'!W155+'[1]2 квартал 2017'!W155</f>
        <v>0</v>
      </c>
      <c r="X156" s="19" t="s">
        <v>45</v>
      </c>
      <c r="Y156" s="19" t="s">
        <v>48</v>
      </c>
      <c r="Z156" s="19">
        <f>'[1]1 квартал 2017 г'!Z155+'[1]2 квартал 2017'!Z155</f>
        <v>0</v>
      </c>
      <c r="AA156" s="19">
        <f>'[1]1 квартал 2017 г'!AA155+'[1]2 квартал 2017'!AA155</f>
        <v>0</v>
      </c>
      <c r="AB156" s="26" t="s">
        <v>45</v>
      </c>
      <c r="AC156" s="26" t="s">
        <v>46</v>
      </c>
      <c r="AD156" s="26">
        <f>'[1]1 квартал 2017 г'!AD155+'[1]2 квартал 2017'!AD155</f>
        <v>0</v>
      </c>
      <c r="AE156" s="26">
        <f>'[1]1 квартал 2017 г'!AE155+'[1]2 квартал 2017'!AE155</f>
        <v>0</v>
      </c>
      <c r="AF156" s="26" t="s">
        <v>49</v>
      </c>
      <c r="AG156" s="26" t="s">
        <v>44</v>
      </c>
      <c r="AH156" s="26">
        <f>'[1]1 квартал 2017 г'!AH155+'[1]2 квартал 2017'!AH155</f>
        <v>0</v>
      </c>
      <c r="AI156" s="26">
        <f>'[1]1 квартал 2017 г'!AI155+'[1]2 квартал 2017'!AI155</f>
        <v>0</v>
      </c>
      <c r="AJ156" s="26" t="s">
        <v>50</v>
      </c>
      <c r="AK156" s="26" t="s">
        <v>51</v>
      </c>
      <c r="AL156" s="26">
        <f>'[1]1 квартал 2017 г'!AL155+'[1]2 квартал 2017'!AL155</f>
        <v>0</v>
      </c>
      <c r="AM156" s="28">
        <f>'[1]1 квартал 2017 г'!AM155+'[1]2 квартал 2017'!AM155</f>
        <v>0</v>
      </c>
      <c r="AN156" s="26" t="s">
        <v>52</v>
      </c>
      <c r="AO156" s="26" t="s">
        <v>53</v>
      </c>
      <c r="AP156" s="26">
        <f>'[1]1 квартал 2017 г'!AP155+'[1]2 квартал 2017'!AP155</f>
        <v>29</v>
      </c>
      <c r="AQ156" s="26">
        <f>'[1]1 квартал 2017 г'!AQ155+'[1]2 квартал 2017'!AQ155</f>
        <v>15.111000000000001</v>
      </c>
      <c r="AR156" s="26" t="s">
        <v>54</v>
      </c>
      <c r="AS156" s="26" t="s">
        <v>55</v>
      </c>
      <c r="AT156" s="26">
        <f>'[1]1 квартал 2017 г'!AT155+'[1]2 квартал 2017'!AT155</f>
        <v>0</v>
      </c>
      <c r="AU156" s="26">
        <f>'[1]1 квартал 2017 г'!AU155+'[1]2 квартал 2017'!AU155</f>
        <v>0</v>
      </c>
      <c r="AV156" s="19"/>
      <c r="AW156" s="19"/>
      <c r="AX156" s="26">
        <f>'[1]1 квартал 2017 г'!AX155+'[1]2 квартал 2017'!AX155</f>
        <v>0</v>
      </c>
      <c r="AY156" s="26">
        <f>'[1]1 квартал 2017 г'!AY155+'[1]2 квартал 2017'!AY155</f>
        <v>0</v>
      </c>
      <c r="AZ156" s="26" t="s">
        <v>56</v>
      </c>
      <c r="BA156" s="26" t="s">
        <v>53</v>
      </c>
      <c r="BB156" s="26">
        <f>'[1]1 квартал 2017 г'!BB155+'[1]2 квартал 2017'!BB155</f>
        <v>0</v>
      </c>
      <c r="BC156" s="26">
        <f>'[1]1 квартал 2017 г'!BC155+'[1]2 квартал 2017'!BC155</f>
        <v>0</v>
      </c>
      <c r="BD156" s="26" t="s">
        <v>56</v>
      </c>
      <c r="BE156" s="26" t="s">
        <v>48</v>
      </c>
      <c r="BF156" s="26">
        <f>'[1]1 квартал 2017 г'!BF155+'[1]2 квартал 2017'!BF155</f>
        <v>0</v>
      </c>
      <c r="BG156" s="26">
        <f>'[1]1 квартал 2017 г'!BG155+'[1]2 квартал 2017'!BG155</f>
        <v>0</v>
      </c>
      <c r="BH156" s="26" t="s">
        <v>56</v>
      </c>
      <c r="BI156" s="26" t="s">
        <v>53</v>
      </c>
      <c r="BJ156" s="26">
        <f>'[1]1 квартал 2017 г'!BJ155+'[1]2 квартал 2017'!BJ155</f>
        <v>0</v>
      </c>
      <c r="BK156" s="28">
        <f>'[1]1 квартал 2017 г'!BK155+'[1]2 квартал 2017'!BK155</f>
        <v>0</v>
      </c>
      <c r="BL156" s="26" t="s">
        <v>57</v>
      </c>
      <c r="BM156" s="26" t="s">
        <v>58</v>
      </c>
      <c r="BN156" s="26">
        <f>'[1]1 квартал 2017 г'!BN155+'[1]2 квартал 2017'!BN155</f>
        <v>0</v>
      </c>
      <c r="BO156" s="26">
        <f>'[1]1 квартал 2017 г'!BO155+'[1]2 квартал 2017'!BO155</f>
        <v>0</v>
      </c>
      <c r="BP156" s="26" t="s">
        <v>59</v>
      </c>
      <c r="BQ156" s="26" t="s">
        <v>58</v>
      </c>
      <c r="BR156" s="26">
        <f>'[1]1 квартал 2017 г'!BR155+'[1]2 квартал 2017'!BR155</f>
        <v>0</v>
      </c>
      <c r="BS156" s="26">
        <f>'[1]1 квартал 2017 г'!BS155+'[1]2 квартал 2017'!BS155</f>
        <v>0</v>
      </c>
      <c r="BT156" s="26" t="s">
        <v>60</v>
      </c>
      <c r="BU156" s="26" t="s">
        <v>61</v>
      </c>
      <c r="BV156" s="26">
        <f>'[1]1 квартал 2017 г'!BV155+'[1]2 квартал 2017'!BV155</f>
        <v>0</v>
      </c>
      <c r="BW156" s="26">
        <f>'[1]1 квартал 2017 г'!BW155+'[1]2 квартал 2017'!BW155</f>
        <v>0</v>
      </c>
      <c r="BX156" s="26" t="s">
        <v>60</v>
      </c>
      <c r="BY156" s="26" t="s">
        <v>55</v>
      </c>
      <c r="BZ156" s="26">
        <f>'[1]1 квартал 2017 г'!BZ155+'[1]2 квартал 2017'!BZ155</f>
        <v>5.0000000000000001E-3</v>
      </c>
      <c r="CA156" s="26">
        <f>'[1]1 квартал 2017 г'!CA155+'[1]2 квартал 2017'!CA155</f>
        <v>7.9530000000000003</v>
      </c>
      <c r="CB156" s="26" t="s">
        <v>60</v>
      </c>
      <c r="CC156" s="26" t="s">
        <v>62</v>
      </c>
      <c r="CD156" s="26">
        <f>'[1]1 квартал 2017 г'!CD155+'[1]2 квартал 2017'!CD155</f>
        <v>0</v>
      </c>
      <c r="CE156" s="26">
        <f>'[1]1 квартал 2017 г'!CE155+'[1]2 квартал 2017'!CE155</f>
        <v>0</v>
      </c>
      <c r="CF156" s="26" t="s">
        <v>60</v>
      </c>
      <c r="CG156" s="26" t="s">
        <v>62</v>
      </c>
      <c r="CH156" s="26">
        <f>'[1]1 квартал 2017 г'!CH155+'[1]2 квартал 2017'!CH155</f>
        <v>0</v>
      </c>
      <c r="CI156" s="26">
        <f>'[1]1 квартал 2017 г'!CI155+'[1]2 квартал 2017'!CI155</f>
        <v>0</v>
      </c>
      <c r="CJ156" s="26" t="s">
        <v>60</v>
      </c>
      <c r="CK156" s="26" t="s">
        <v>53</v>
      </c>
      <c r="CL156" s="26">
        <f>'[1]1 квартал 2017 г'!CL155+'[1]2 квартал 2017'!CL155</f>
        <v>0</v>
      </c>
      <c r="CM156" s="26">
        <f>'[1]1 квартал 2017 г'!CM155+'[1]2 квартал 2017'!CM155</f>
        <v>0</v>
      </c>
      <c r="CN156" s="26" t="s">
        <v>63</v>
      </c>
      <c r="CO156" s="26" t="s">
        <v>53</v>
      </c>
      <c r="CP156" s="26">
        <f>'[1]1 квартал 2017 г'!CP155+'[1]2 квартал 2017'!CP155</f>
        <v>8</v>
      </c>
      <c r="CQ156" s="26">
        <f>'[1]1 квартал 2017 г'!CQ155+'[1]2 квартал 2017'!CQ155</f>
        <v>2.585</v>
      </c>
      <c r="CR156" s="26" t="s">
        <v>64</v>
      </c>
      <c r="CS156" s="26" t="s">
        <v>65</v>
      </c>
      <c r="CT156" s="26">
        <f>'[1]1 квартал 2017 г'!CT155+'[1]2 квартал 2017'!CT155</f>
        <v>2.5999999999999999E-2</v>
      </c>
      <c r="CU156" s="26">
        <f>'[1]1 квартал 2017 г'!CU155+'[1]2 квартал 2017'!CU155</f>
        <v>4.6950000000000003</v>
      </c>
      <c r="CV156" s="26" t="s">
        <v>64</v>
      </c>
      <c r="CW156" s="26" t="s">
        <v>53</v>
      </c>
      <c r="CX156" s="26">
        <f>'[1]1 квартал 2017 г'!CX155+'[1]2 квартал 2017'!CX155</f>
        <v>5</v>
      </c>
      <c r="CY156" s="26">
        <f>'[1]1 квартал 2017 г'!CY155+'[1]2 квартал 2017'!CY155</f>
        <v>6.99</v>
      </c>
      <c r="CZ156" s="26" t="s">
        <v>64</v>
      </c>
      <c r="DA156" s="26" t="s">
        <v>53</v>
      </c>
      <c r="DB156" s="26">
        <f>'[1]1 квартал 2017 г'!DB155+'[1]2 квартал 2017'!DB155</f>
        <v>0</v>
      </c>
      <c r="DC156" s="26">
        <f>'[1]1 квартал 2017 г'!DC155+'[1]2 квартал 2017'!DC155</f>
        <v>0</v>
      </c>
      <c r="DD156" s="26" t="s">
        <v>66</v>
      </c>
      <c r="DE156" s="26" t="s">
        <v>67</v>
      </c>
      <c r="DF156" s="26">
        <f>'[1]1 квартал 2017 г'!DF155+'[1]2 квартал 2017'!DF155</f>
        <v>0</v>
      </c>
      <c r="DG156" s="26">
        <f>'[1]1 квартал 2017 г'!DG155+'[1]2 квартал 2017'!DG155</f>
        <v>0</v>
      </c>
      <c r="DH156" s="26" t="s">
        <v>68</v>
      </c>
      <c r="DI156" s="26" t="s">
        <v>69</v>
      </c>
      <c r="DJ156" s="26">
        <f>'[1]1 квартал 2017 г'!DJ155+'[1]2 квартал 2017'!DJ155</f>
        <v>0</v>
      </c>
      <c r="DK156" s="26">
        <f>'[1]1 квартал 2017 г'!DK155+'[1]2 квартал 2017'!DK155</f>
        <v>0</v>
      </c>
      <c r="DL156" s="26" t="s">
        <v>70</v>
      </c>
      <c r="DM156" s="28">
        <f>'[1]1 квартал 2017 г'!DM155+'[1]2 квартал 2017'!DM155</f>
        <v>12.923</v>
      </c>
      <c r="DO156"/>
    </row>
    <row r="157" spans="1:119" s="31" customFormat="1" ht="15.75" x14ac:dyDescent="0.25">
      <c r="A157" s="19">
        <v>155</v>
      </c>
      <c r="B157" s="19">
        <v>2</v>
      </c>
      <c r="C157" s="20" t="s">
        <v>225</v>
      </c>
      <c r="D157" s="21" t="s">
        <v>42</v>
      </c>
      <c r="E157" s="30">
        <v>-164.50360000000001</v>
      </c>
      <c r="F157" s="23">
        <v>362.25024000000002</v>
      </c>
      <c r="G157" s="23">
        <v>38.866370000000003</v>
      </c>
      <c r="H157" s="23">
        <f t="shared" si="8"/>
        <v>401.11661000000004</v>
      </c>
      <c r="I157" s="24">
        <f t="shared" si="9"/>
        <v>236.61301000000003</v>
      </c>
      <c r="J157" s="25">
        <f t="shared" si="10"/>
        <v>62.643000000000008</v>
      </c>
      <c r="K157" s="25">
        <f t="shared" si="11"/>
        <v>173.97001000000003</v>
      </c>
      <c r="L157" s="26" t="s">
        <v>43</v>
      </c>
      <c r="M157" s="26" t="s">
        <v>44</v>
      </c>
      <c r="N157" s="26">
        <f>'[1]1 квартал 2017 г'!N156+'[1]2 квартал 2017'!N156</f>
        <v>0</v>
      </c>
      <c r="O157" s="27">
        <f>'[1]1 квартал 2017 г'!O156+'[1]2 квартал 2017'!O156</f>
        <v>0</v>
      </c>
      <c r="P157" s="26" t="s">
        <v>45</v>
      </c>
      <c r="Q157" s="26" t="s">
        <v>46</v>
      </c>
      <c r="R157" s="26">
        <f>'[1]1 квартал 2017 г'!R156+'[1]2 квартал 2017'!R156</f>
        <v>0</v>
      </c>
      <c r="S157" s="26">
        <f>'[1]1 квартал 2017 г'!S156+'[1]2 квартал 2017'!S156</f>
        <v>0</v>
      </c>
      <c r="T157" s="26" t="s">
        <v>45</v>
      </c>
      <c r="U157" s="26" t="s">
        <v>47</v>
      </c>
      <c r="V157" s="19">
        <f>'[1]1 квартал 2017 г'!V156+'[1]2 квартал 2017'!V156</f>
        <v>0</v>
      </c>
      <c r="W157" s="19">
        <f>'[1]1 квартал 2017 г'!W156+'[1]2 квартал 2017'!W156</f>
        <v>0</v>
      </c>
      <c r="X157" s="19" t="s">
        <v>45</v>
      </c>
      <c r="Y157" s="19" t="s">
        <v>48</v>
      </c>
      <c r="Z157" s="19">
        <f>'[1]1 квартал 2017 г'!Z156+'[1]2 квартал 2017'!Z156</f>
        <v>0</v>
      </c>
      <c r="AA157" s="19">
        <f>'[1]1 квартал 2017 г'!AA156+'[1]2 квартал 2017'!AA156</f>
        <v>0</v>
      </c>
      <c r="AB157" s="26" t="s">
        <v>45</v>
      </c>
      <c r="AC157" s="26" t="s">
        <v>46</v>
      </c>
      <c r="AD157" s="26">
        <f>'[1]1 квартал 2017 г'!AD156+'[1]2 квартал 2017'!AD156</f>
        <v>0</v>
      </c>
      <c r="AE157" s="26">
        <f>'[1]1 квартал 2017 г'!AE156+'[1]2 квартал 2017'!AE156</f>
        <v>0</v>
      </c>
      <c r="AF157" s="26" t="s">
        <v>49</v>
      </c>
      <c r="AG157" s="26" t="s">
        <v>44</v>
      </c>
      <c r="AH157" s="26">
        <f>'[1]1 квартал 2017 г'!AH156+'[1]2 квартал 2017'!AH156</f>
        <v>1E-3</v>
      </c>
      <c r="AI157" s="26">
        <f>'[1]1 квартал 2017 г'!AI156+'[1]2 квартал 2017'!AI156</f>
        <v>1.0469999999999999</v>
      </c>
      <c r="AJ157" s="26" t="s">
        <v>50</v>
      </c>
      <c r="AK157" s="26" t="s">
        <v>51</v>
      </c>
      <c r="AL157" s="26">
        <f>'[1]1 квартал 2017 г'!AL156+'[1]2 квартал 2017'!AL156</f>
        <v>0</v>
      </c>
      <c r="AM157" s="28">
        <f>'[1]1 квартал 2017 г'!AM156+'[1]2 квартал 2017'!AM156</f>
        <v>0</v>
      </c>
      <c r="AN157" s="26" t="s">
        <v>52</v>
      </c>
      <c r="AO157" s="26" t="s">
        <v>53</v>
      </c>
      <c r="AP157" s="26">
        <f>'[1]1 квартал 2017 г'!AP156+'[1]2 квартал 2017'!AP156</f>
        <v>0</v>
      </c>
      <c r="AQ157" s="26">
        <f>'[1]1 квартал 2017 г'!AQ156+'[1]2 квартал 2017'!AQ156</f>
        <v>0</v>
      </c>
      <c r="AR157" s="26" t="s">
        <v>54</v>
      </c>
      <c r="AS157" s="26" t="s">
        <v>55</v>
      </c>
      <c r="AT157" s="26">
        <f>'[1]1 квартал 2017 г'!AT156+'[1]2 квартал 2017'!AT156</f>
        <v>0</v>
      </c>
      <c r="AU157" s="26">
        <f>'[1]1 квартал 2017 г'!AU156+'[1]2 квартал 2017'!AU156</f>
        <v>0</v>
      </c>
      <c r="AV157" s="19"/>
      <c r="AW157" s="19"/>
      <c r="AX157" s="26">
        <f>'[1]1 квартал 2017 г'!AX156+'[1]2 квартал 2017'!AX156</f>
        <v>0</v>
      </c>
      <c r="AY157" s="26">
        <f>'[1]1 квартал 2017 г'!AY156+'[1]2 квартал 2017'!AY156</f>
        <v>0</v>
      </c>
      <c r="AZ157" s="26" t="s">
        <v>56</v>
      </c>
      <c r="BA157" s="26" t="s">
        <v>53</v>
      </c>
      <c r="BB157" s="26">
        <f>'[1]1 квартал 2017 г'!BB156+'[1]2 квартал 2017'!BB156</f>
        <v>0</v>
      </c>
      <c r="BC157" s="26">
        <f>'[1]1 квартал 2017 г'!BC156+'[1]2 квартал 2017'!BC156</f>
        <v>0</v>
      </c>
      <c r="BD157" s="26" t="s">
        <v>56</v>
      </c>
      <c r="BE157" s="26" t="s">
        <v>48</v>
      </c>
      <c r="BF157" s="26">
        <f>'[1]1 квартал 2017 г'!BF156+'[1]2 квартал 2017'!BF156</f>
        <v>0</v>
      </c>
      <c r="BG157" s="26">
        <f>'[1]1 квартал 2017 г'!BG156+'[1]2 квартал 2017'!BG156</f>
        <v>0</v>
      </c>
      <c r="BH157" s="26" t="s">
        <v>56</v>
      </c>
      <c r="BI157" s="26" t="s">
        <v>53</v>
      </c>
      <c r="BJ157" s="26">
        <f>'[1]1 квартал 2017 г'!BJ156+'[1]2 квартал 2017'!BJ156</f>
        <v>0</v>
      </c>
      <c r="BK157" s="28">
        <f>'[1]1 квартал 2017 г'!BK156+'[1]2 квартал 2017'!BK156</f>
        <v>0</v>
      </c>
      <c r="BL157" s="26" t="s">
        <v>57</v>
      </c>
      <c r="BM157" s="26" t="s">
        <v>58</v>
      </c>
      <c r="BN157" s="26">
        <f>'[1]1 квартал 2017 г'!BN156+'[1]2 квартал 2017'!BN156</f>
        <v>0</v>
      </c>
      <c r="BO157" s="26">
        <f>'[1]1 квартал 2017 г'!BO156+'[1]2 квартал 2017'!BO156</f>
        <v>0</v>
      </c>
      <c r="BP157" s="26" t="s">
        <v>59</v>
      </c>
      <c r="BQ157" s="26" t="s">
        <v>58</v>
      </c>
      <c r="BR157" s="26">
        <f>'[1]1 квартал 2017 г'!BR156+'[1]2 квартал 2017'!BR156</f>
        <v>0</v>
      </c>
      <c r="BS157" s="26">
        <f>'[1]1 квартал 2017 г'!BS156+'[1]2 квартал 2017'!BS156</f>
        <v>0</v>
      </c>
      <c r="BT157" s="26" t="s">
        <v>60</v>
      </c>
      <c r="BU157" s="26" t="s">
        <v>61</v>
      </c>
      <c r="BV157" s="26">
        <f>'[1]1 квартал 2017 г'!BV156+'[1]2 квартал 2017'!BV156</f>
        <v>0</v>
      </c>
      <c r="BW157" s="26">
        <f>'[1]1 квартал 2017 г'!BW156+'[1]2 квартал 2017'!BW156</f>
        <v>0</v>
      </c>
      <c r="BX157" s="26" t="s">
        <v>60</v>
      </c>
      <c r="BY157" s="26" t="s">
        <v>55</v>
      </c>
      <c r="BZ157" s="26">
        <f>'[1]1 квартал 2017 г'!BZ156+'[1]2 квартал 2017'!BZ156</f>
        <v>2.4999999999999998E-2</v>
      </c>
      <c r="CA157" s="26">
        <f>'[1]1 квартал 2017 г'!CA156+'[1]2 квартал 2017'!CA156</f>
        <v>28.529</v>
      </c>
      <c r="CB157" s="26" t="s">
        <v>60</v>
      </c>
      <c r="CC157" s="26" t="s">
        <v>62</v>
      </c>
      <c r="CD157" s="26">
        <f>'[1]1 квартал 2017 г'!CD156+'[1]2 квартал 2017'!CD156</f>
        <v>1.2E-2</v>
      </c>
      <c r="CE157" s="26">
        <f>'[1]1 квартал 2017 г'!CE156+'[1]2 квартал 2017'!CE156</f>
        <v>14.312999999999999</v>
      </c>
      <c r="CF157" s="26" t="s">
        <v>60</v>
      </c>
      <c r="CG157" s="26" t="s">
        <v>62</v>
      </c>
      <c r="CH157" s="26">
        <f>'[1]1 квартал 2017 г'!CH156+'[1]2 квартал 2017'!CH156</f>
        <v>6.0000000000000001E-3</v>
      </c>
      <c r="CI157" s="26">
        <f>'[1]1 квартал 2017 г'!CI156+'[1]2 квартал 2017'!CI156</f>
        <v>5.6020000000000003</v>
      </c>
      <c r="CJ157" s="26" t="s">
        <v>60</v>
      </c>
      <c r="CK157" s="26" t="s">
        <v>53</v>
      </c>
      <c r="CL157" s="26">
        <f>'[1]1 квартал 2017 г'!CL156+'[1]2 квартал 2017'!CL156</f>
        <v>0</v>
      </c>
      <c r="CM157" s="26">
        <f>'[1]1 квартал 2017 г'!CM156+'[1]2 квартал 2017'!CM156</f>
        <v>0</v>
      </c>
      <c r="CN157" s="26" t="s">
        <v>63</v>
      </c>
      <c r="CO157" s="26" t="s">
        <v>53</v>
      </c>
      <c r="CP157" s="26">
        <f>'[1]1 квартал 2017 г'!CP156+'[1]2 квартал 2017'!CP156</f>
        <v>8</v>
      </c>
      <c r="CQ157" s="26">
        <f>'[1]1 квартал 2017 г'!CQ156+'[1]2 квартал 2017'!CQ156</f>
        <v>3.0110000000000001</v>
      </c>
      <c r="CR157" s="26" t="s">
        <v>64</v>
      </c>
      <c r="CS157" s="26" t="s">
        <v>65</v>
      </c>
      <c r="CT157" s="26">
        <f>'[1]1 квартал 2017 г'!CT156+'[1]2 квартал 2017'!CT156</f>
        <v>1.0999999999999999E-2</v>
      </c>
      <c r="CU157" s="26">
        <f>'[1]1 квартал 2017 г'!CU156+'[1]2 квартал 2017'!CU156</f>
        <v>1.99</v>
      </c>
      <c r="CV157" s="26" t="s">
        <v>64</v>
      </c>
      <c r="CW157" s="26" t="s">
        <v>53</v>
      </c>
      <c r="CX157" s="26">
        <f>'[1]1 квартал 2017 г'!CX156+'[1]2 квартал 2017'!CX156</f>
        <v>21</v>
      </c>
      <c r="CY157" s="26">
        <f>'[1]1 квартал 2017 г'!CY156+'[1]2 квартал 2017'!CY156</f>
        <v>7.6080000000000005</v>
      </c>
      <c r="CZ157" s="26" t="s">
        <v>64</v>
      </c>
      <c r="DA157" s="26" t="s">
        <v>53</v>
      </c>
      <c r="DB157" s="26">
        <f>'[1]1 квартал 2017 г'!DB156+'[1]2 квартал 2017'!DB156</f>
        <v>0</v>
      </c>
      <c r="DC157" s="26">
        <f>'[1]1 квартал 2017 г'!DC156+'[1]2 квартал 2017'!DC156</f>
        <v>0</v>
      </c>
      <c r="DD157" s="26" t="s">
        <v>66</v>
      </c>
      <c r="DE157" s="26" t="s">
        <v>67</v>
      </c>
      <c r="DF157" s="26">
        <f>'[1]1 квартал 2017 г'!DF156+'[1]2 квартал 2017'!DF156</f>
        <v>0</v>
      </c>
      <c r="DG157" s="26">
        <f>'[1]1 квартал 2017 г'!DG156+'[1]2 квартал 2017'!DG156</f>
        <v>0</v>
      </c>
      <c r="DH157" s="26" t="s">
        <v>68</v>
      </c>
      <c r="DI157" s="26" t="s">
        <v>69</v>
      </c>
      <c r="DJ157" s="26">
        <f>'[1]1 квартал 2017 г'!DJ156+'[1]2 квартал 2017'!DJ156</f>
        <v>0</v>
      </c>
      <c r="DK157" s="26">
        <f>'[1]1 квартал 2017 г'!DK156+'[1]2 квартал 2017'!DK156</f>
        <v>0</v>
      </c>
      <c r="DL157" s="26" t="s">
        <v>70</v>
      </c>
      <c r="DM157" s="28">
        <f>'[1]1 квартал 2017 г'!DM156+'[1]2 квартал 2017'!DM156</f>
        <v>0.54299999999999993</v>
      </c>
      <c r="DO157"/>
    </row>
    <row r="158" spans="1:119" customFormat="1" ht="15.75" x14ac:dyDescent="0.25">
      <c r="A158" s="19">
        <v>156</v>
      </c>
      <c r="B158" s="19">
        <v>1</v>
      </c>
      <c r="C158" s="20" t="s">
        <v>226</v>
      </c>
      <c r="D158" s="21" t="s">
        <v>42</v>
      </c>
      <c r="E158" s="30">
        <v>16.774000000000001</v>
      </c>
      <c r="F158" s="23">
        <v>235.94028</v>
      </c>
      <c r="G158" s="23">
        <v>55.573439999999998</v>
      </c>
      <c r="H158" s="23">
        <f t="shared" si="8"/>
        <v>291.51371999999998</v>
      </c>
      <c r="I158" s="24">
        <f t="shared" si="9"/>
        <v>308.28771999999998</v>
      </c>
      <c r="J158" s="25">
        <f t="shared" si="10"/>
        <v>28.385000000000002</v>
      </c>
      <c r="K158" s="25">
        <f t="shared" si="11"/>
        <v>279.90271999999999</v>
      </c>
      <c r="L158" s="26" t="s">
        <v>43</v>
      </c>
      <c r="M158" s="26" t="s">
        <v>44</v>
      </c>
      <c r="N158" s="26">
        <f>'[1]1 квартал 2017 г'!N157+'[1]2 квартал 2017'!N157</f>
        <v>2E-3</v>
      </c>
      <c r="O158" s="27">
        <f>'[1]1 квартал 2017 г'!O157+'[1]2 квартал 2017'!O157</f>
        <v>1.2050000000000001</v>
      </c>
      <c r="P158" s="26" t="s">
        <v>45</v>
      </c>
      <c r="Q158" s="26" t="s">
        <v>46</v>
      </c>
      <c r="R158" s="26">
        <f>'[1]1 квартал 2017 г'!R157+'[1]2 квартал 2017'!R157</f>
        <v>0</v>
      </c>
      <c r="S158" s="26">
        <f>'[1]1 квартал 2017 г'!S157+'[1]2 квартал 2017'!S157</f>
        <v>0</v>
      </c>
      <c r="T158" s="26" t="s">
        <v>45</v>
      </c>
      <c r="U158" s="26" t="s">
        <v>47</v>
      </c>
      <c r="V158" s="19">
        <f>'[1]1 квартал 2017 г'!V157+'[1]2 квартал 2017'!V157</f>
        <v>0</v>
      </c>
      <c r="W158" s="19">
        <f>'[1]1 квартал 2017 г'!W157+'[1]2 квартал 2017'!W157</f>
        <v>0</v>
      </c>
      <c r="X158" s="19" t="s">
        <v>45</v>
      </c>
      <c r="Y158" s="19" t="s">
        <v>48</v>
      </c>
      <c r="Z158" s="19">
        <f>'[1]1 квартал 2017 г'!Z157+'[1]2 квартал 2017'!Z157</f>
        <v>0</v>
      </c>
      <c r="AA158" s="19">
        <f>'[1]1 квартал 2017 г'!AA157+'[1]2 квартал 2017'!AA157</f>
        <v>0</v>
      </c>
      <c r="AB158" s="26" t="s">
        <v>45</v>
      </c>
      <c r="AC158" s="26" t="s">
        <v>46</v>
      </c>
      <c r="AD158" s="26">
        <f>'[1]1 квартал 2017 г'!AD157+'[1]2 квартал 2017'!AD157</f>
        <v>0</v>
      </c>
      <c r="AE158" s="26">
        <f>'[1]1 квартал 2017 г'!AE157+'[1]2 квартал 2017'!AE157</f>
        <v>0</v>
      </c>
      <c r="AF158" s="26" t="s">
        <v>49</v>
      </c>
      <c r="AG158" s="26" t="s">
        <v>44</v>
      </c>
      <c r="AH158" s="26">
        <f>'[1]1 квартал 2017 г'!AH157+'[1]2 квартал 2017'!AH157</f>
        <v>6.3E-2</v>
      </c>
      <c r="AI158" s="26">
        <f>'[1]1 квартал 2017 г'!AI157+'[1]2 квартал 2017'!AI157</f>
        <v>7.73</v>
      </c>
      <c r="AJ158" s="26" t="s">
        <v>50</v>
      </c>
      <c r="AK158" s="26" t="s">
        <v>51</v>
      </c>
      <c r="AL158" s="26">
        <f>'[1]1 квартал 2017 г'!AL157+'[1]2 квартал 2017'!AL157</f>
        <v>0</v>
      </c>
      <c r="AM158" s="28">
        <f>'[1]1 квартал 2017 г'!AM157+'[1]2 квартал 2017'!AM157</f>
        <v>0</v>
      </c>
      <c r="AN158" s="26" t="s">
        <v>52</v>
      </c>
      <c r="AO158" s="26" t="s">
        <v>53</v>
      </c>
      <c r="AP158" s="26">
        <f>'[1]1 квартал 2017 г'!AP157+'[1]2 квартал 2017'!AP157</f>
        <v>11</v>
      </c>
      <c r="AQ158" s="26">
        <f>'[1]1 квартал 2017 г'!AQ157+'[1]2 квартал 2017'!AQ157</f>
        <v>7.1179999999999994</v>
      </c>
      <c r="AR158" s="26" t="s">
        <v>54</v>
      </c>
      <c r="AS158" s="26" t="s">
        <v>55</v>
      </c>
      <c r="AT158" s="26">
        <f>'[1]1 квартал 2017 г'!AT157+'[1]2 квартал 2017'!AT157</f>
        <v>0</v>
      </c>
      <c r="AU158" s="26">
        <f>'[1]1 квартал 2017 г'!AU157+'[1]2 квартал 2017'!AU157</f>
        <v>0</v>
      </c>
      <c r="AV158" s="19"/>
      <c r="AW158" s="19"/>
      <c r="AX158" s="26">
        <f>'[1]1 квартал 2017 г'!AX157+'[1]2 квартал 2017'!AX157</f>
        <v>0</v>
      </c>
      <c r="AY158" s="26">
        <f>'[1]1 квартал 2017 г'!AY157+'[1]2 квартал 2017'!AY157</f>
        <v>0</v>
      </c>
      <c r="AZ158" s="26" t="s">
        <v>56</v>
      </c>
      <c r="BA158" s="26" t="s">
        <v>53</v>
      </c>
      <c r="BB158" s="26">
        <f>'[1]1 квартал 2017 г'!BB157+'[1]2 квартал 2017'!BB157</f>
        <v>0</v>
      </c>
      <c r="BC158" s="26">
        <f>'[1]1 квартал 2017 г'!BC157+'[1]2 квартал 2017'!BC157</f>
        <v>0</v>
      </c>
      <c r="BD158" s="26" t="s">
        <v>56</v>
      </c>
      <c r="BE158" s="26" t="s">
        <v>48</v>
      </c>
      <c r="BF158" s="26">
        <f>'[1]1 квартал 2017 г'!BF157+'[1]2 квартал 2017'!BF157</f>
        <v>0</v>
      </c>
      <c r="BG158" s="26">
        <f>'[1]1 квартал 2017 г'!BG157+'[1]2 квартал 2017'!BG157</f>
        <v>0</v>
      </c>
      <c r="BH158" s="26" t="s">
        <v>56</v>
      </c>
      <c r="BI158" s="26" t="s">
        <v>53</v>
      </c>
      <c r="BJ158" s="26">
        <f>'[1]1 квартал 2017 г'!BJ157+'[1]2 квартал 2017'!BJ157</f>
        <v>0</v>
      </c>
      <c r="BK158" s="28">
        <f>'[1]1 квартал 2017 г'!BK157+'[1]2 квартал 2017'!BK157</f>
        <v>0</v>
      </c>
      <c r="BL158" s="26" t="s">
        <v>57</v>
      </c>
      <c r="BM158" s="26" t="s">
        <v>58</v>
      </c>
      <c r="BN158" s="26">
        <f>'[1]1 квартал 2017 г'!BN157+'[1]2 квартал 2017'!BN157</f>
        <v>0</v>
      </c>
      <c r="BO158" s="26">
        <f>'[1]1 квартал 2017 г'!BO157+'[1]2 квартал 2017'!BO157</f>
        <v>0</v>
      </c>
      <c r="BP158" s="26" t="s">
        <v>59</v>
      </c>
      <c r="BQ158" s="26" t="s">
        <v>58</v>
      </c>
      <c r="BR158" s="26">
        <f>'[1]1 квартал 2017 г'!BR157+'[1]2 квартал 2017'!BR157</f>
        <v>0</v>
      </c>
      <c r="BS158" s="26">
        <f>'[1]1 квартал 2017 г'!BS157+'[1]2 квартал 2017'!BS157</f>
        <v>0</v>
      </c>
      <c r="BT158" s="26" t="s">
        <v>60</v>
      </c>
      <c r="BU158" s="26" t="s">
        <v>61</v>
      </c>
      <c r="BV158" s="26">
        <f>'[1]1 квартал 2017 г'!BV157+'[1]2 квартал 2017'!BV157</f>
        <v>0</v>
      </c>
      <c r="BW158" s="26">
        <f>'[1]1 квартал 2017 г'!BW157+'[1]2 квартал 2017'!BW157</f>
        <v>0</v>
      </c>
      <c r="BX158" s="26" t="s">
        <v>60</v>
      </c>
      <c r="BY158" s="26" t="s">
        <v>55</v>
      </c>
      <c r="BZ158" s="26">
        <f>'[1]1 квартал 2017 г'!BZ157+'[1]2 квартал 2017'!BZ157</f>
        <v>0</v>
      </c>
      <c r="CA158" s="26">
        <f>'[1]1 квартал 2017 г'!CA157+'[1]2 квартал 2017'!CA157</f>
        <v>0</v>
      </c>
      <c r="CB158" s="26" t="s">
        <v>60</v>
      </c>
      <c r="CC158" s="26" t="s">
        <v>62</v>
      </c>
      <c r="CD158" s="26">
        <f>'[1]1 квартал 2017 г'!CD157+'[1]2 квартал 2017'!CD157</f>
        <v>0</v>
      </c>
      <c r="CE158" s="26">
        <f>'[1]1 квартал 2017 г'!CE157+'[1]2 квартал 2017'!CE157</f>
        <v>0</v>
      </c>
      <c r="CF158" s="26" t="s">
        <v>60</v>
      </c>
      <c r="CG158" s="26" t="s">
        <v>62</v>
      </c>
      <c r="CH158" s="26">
        <f>'[1]1 квартал 2017 г'!CH157+'[1]2 квартал 2017'!CH157</f>
        <v>0</v>
      </c>
      <c r="CI158" s="26">
        <f>'[1]1 квартал 2017 г'!CI157+'[1]2 квартал 2017'!CI157</f>
        <v>0</v>
      </c>
      <c r="CJ158" s="26" t="s">
        <v>60</v>
      </c>
      <c r="CK158" s="26" t="s">
        <v>53</v>
      </c>
      <c r="CL158" s="26">
        <f>'[1]1 квартал 2017 г'!CL157+'[1]2 квартал 2017'!CL157</f>
        <v>0</v>
      </c>
      <c r="CM158" s="26">
        <f>'[1]1 квартал 2017 г'!CM157+'[1]2 квартал 2017'!CM157</f>
        <v>0</v>
      </c>
      <c r="CN158" s="26" t="s">
        <v>63</v>
      </c>
      <c r="CO158" s="26" t="s">
        <v>53</v>
      </c>
      <c r="CP158" s="26">
        <f>'[1]1 квартал 2017 г'!CP157+'[1]2 квартал 2017'!CP157</f>
        <v>3</v>
      </c>
      <c r="CQ158" s="26">
        <f>'[1]1 квартал 2017 г'!CQ157+'[1]2 квартал 2017'!CQ157</f>
        <v>2.0089999999999999</v>
      </c>
      <c r="CR158" s="26" t="s">
        <v>64</v>
      </c>
      <c r="CS158" s="26" t="s">
        <v>65</v>
      </c>
      <c r="CT158" s="26">
        <f>'[1]1 квартал 2017 г'!CT157+'[1]2 квартал 2017'!CT157</f>
        <v>0.01</v>
      </c>
      <c r="CU158" s="26">
        <f>'[1]1 квартал 2017 г'!CU157+'[1]2 квартал 2017'!CU157</f>
        <v>1.8120000000000001</v>
      </c>
      <c r="CV158" s="26" t="s">
        <v>64</v>
      </c>
      <c r="CW158" s="26" t="s">
        <v>53</v>
      </c>
      <c r="CX158" s="26">
        <f>'[1]1 квартал 2017 г'!CX157+'[1]2 квартал 2017'!CX157</f>
        <v>6</v>
      </c>
      <c r="CY158" s="26">
        <f>'[1]1 квартал 2017 г'!CY157+'[1]2 квартал 2017'!CY157</f>
        <v>5.8129999999999997</v>
      </c>
      <c r="CZ158" s="26" t="s">
        <v>64</v>
      </c>
      <c r="DA158" s="26" t="s">
        <v>53</v>
      </c>
      <c r="DB158" s="26">
        <f>'[1]1 квартал 2017 г'!DB157+'[1]2 квартал 2017'!DB157</f>
        <v>0</v>
      </c>
      <c r="DC158" s="26">
        <f>'[1]1 квартал 2017 г'!DC157+'[1]2 квартал 2017'!DC157</f>
        <v>0</v>
      </c>
      <c r="DD158" s="26" t="s">
        <v>66</v>
      </c>
      <c r="DE158" s="26" t="s">
        <v>67</v>
      </c>
      <c r="DF158" s="26">
        <f>'[1]1 квартал 2017 г'!DF157+'[1]2 квартал 2017'!DF157</f>
        <v>1E-3</v>
      </c>
      <c r="DG158" s="26">
        <f>'[1]1 квартал 2017 г'!DG157+'[1]2 квартал 2017'!DG157</f>
        <v>1.581</v>
      </c>
      <c r="DH158" s="26" t="s">
        <v>68</v>
      </c>
      <c r="DI158" s="26" t="s">
        <v>69</v>
      </c>
      <c r="DJ158" s="26">
        <f>'[1]1 квартал 2017 г'!DJ157+'[1]2 квартал 2017'!DJ157</f>
        <v>0</v>
      </c>
      <c r="DK158" s="26">
        <f>'[1]1 квартал 2017 г'!DK157+'[1]2 квартал 2017'!DK157</f>
        <v>0</v>
      </c>
      <c r="DL158" s="26" t="s">
        <v>70</v>
      </c>
      <c r="DM158" s="28">
        <f>'[1]1 квартал 2017 г'!DM157+'[1]2 квартал 2017'!DM157</f>
        <v>1.117</v>
      </c>
    </row>
    <row r="159" spans="1:119" customFormat="1" ht="15.75" x14ac:dyDescent="0.25">
      <c r="A159" s="19">
        <v>157</v>
      </c>
      <c r="B159" s="19">
        <v>1</v>
      </c>
      <c r="C159" s="20" t="s">
        <v>227</v>
      </c>
      <c r="D159" s="21" t="s">
        <v>42</v>
      </c>
      <c r="E159" s="30">
        <v>214.70398</v>
      </c>
      <c r="F159" s="23">
        <v>73.310760000000002</v>
      </c>
      <c r="G159" s="23">
        <v>27.499389999999998</v>
      </c>
      <c r="H159" s="23">
        <f t="shared" si="8"/>
        <v>100.81014999999999</v>
      </c>
      <c r="I159" s="24">
        <f t="shared" si="9"/>
        <v>315.51413000000002</v>
      </c>
      <c r="J159" s="25">
        <f t="shared" si="10"/>
        <v>460.87599999999998</v>
      </c>
      <c r="K159" s="25">
        <f t="shared" si="11"/>
        <v>-145.36186999999995</v>
      </c>
      <c r="L159" s="26" t="s">
        <v>43</v>
      </c>
      <c r="M159" s="26" t="s">
        <v>44</v>
      </c>
      <c r="N159" s="26">
        <f>'[1]1 квартал 2017 г'!N158+'[1]2 квартал 2017'!N158</f>
        <v>0</v>
      </c>
      <c r="O159" s="27">
        <f>'[1]1 квартал 2017 г'!O158+'[1]2 квартал 2017'!O158</f>
        <v>0</v>
      </c>
      <c r="P159" s="26" t="s">
        <v>45</v>
      </c>
      <c r="Q159" s="26" t="s">
        <v>46</v>
      </c>
      <c r="R159" s="26">
        <f>'[1]1 квартал 2017 г'!R158+'[1]2 квартал 2017'!R158</f>
        <v>0</v>
      </c>
      <c r="S159" s="26">
        <f>'[1]1 квартал 2017 г'!S158+'[1]2 квартал 2017'!S158</f>
        <v>0</v>
      </c>
      <c r="T159" s="26" t="s">
        <v>45</v>
      </c>
      <c r="U159" s="26" t="s">
        <v>47</v>
      </c>
      <c r="V159" s="19">
        <f>'[1]1 квартал 2017 г'!V158+'[1]2 квартал 2017'!V158</f>
        <v>0</v>
      </c>
      <c r="W159" s="19">
        <f>'[1]1 квартал 2017 г'!W158+'[1]2 квартал 2017'!W158</f>
        <v>0</v>
      </c>
      <c r="X159" s="19" t="s">
        <v>45</v>
      </c>
      <c r="Y159" s="19" t="s">
        <v>48</v>
      </c>
      <c r="Z159" s="19">
        <f>'[1]1 квартал 2017 г'!Z158+'[1]2 квартал 2017'!Z158</f>
        <v>0</v>
      </c>
      <c r="AA159" s="19">
        <f>'[1]1 квартал 2017 г'!AA158+'[1]2 квартал 2017'!AA158</f>
        <v>0</v>
      </c>
      <c r="AB159" s="26" t="s">
        <v>45</v>
      </c>
      <c r="AC159" s="26" t="s">
        <v>46</v>
      </c>
      <c r="AD159" s="26">
        <f>'[1]1 квартал 2017 г'!AD158+'[1]2 квартал 2017'!AD158</f>
        <v>14</v>
      </c>
      <c r="AE159" s="26">
        <f>'[1]1 квартал 2017 г'!AE158+'[1]2 квартал 2017'!AE158</f>
        <v>30.241</v>
      </c>
      <c r="AF159" s="26" t="s">
        <v>49</v>
      </c>
      <c r="AG159" s="26" t="s">
        <v>44</v>
      </c>
      <c r="AH159" s="26">
        <f>'[1]1 квартал 2017 г'!AH158+'[1]2 квартал 2017'!AH158</f>
        <v>0</v>
      </c>
      <c r="AI159" s="26">
        <f>'[1]1 квартал 2017 г'!AI158+'[1]2 квартал 2017'!AI158</f>
        <v>0</v>
      </c>
      <c r="AJ159" s="26" t="s">
        <v>50</v>
      </c>
      <c r="AK159" s="26" t="s">
        <v>51</v>
      </c>
      <c r="AL159" s="26">
        <f>'[1]1 квартал 2017 г'!AL158+'[1]2 квартал 2017'!AL158</f>
        <v>0</v>
      </c>
      <c r="AM159" s="28">
        <f>'[1]1 квартал 2017 г'!AM158+'[1]2 квартал 2017'!AM158</f>
        <v>0</v>
      </c>
      <c r="AN159" s="26" t="s">
        <v>52</v>
      </c>
      <c r="AO159" s="26" t="s">
        <v>53</v>
      </c>
      <c r="AP159" s="26">
        <f>'[1]1 квартал 2017 г'!AP158+'[1]2 квартал 2017'!AP158</f>
        <v>4</v>
      </c>
      <c r="AQ159" s="26">
        <f>'[1]1 квартал 2017 г'!AQ158+'[1]2 квартал 2017'!AQ158</f>
        <v>1.9039999999999999</v>
      </c>
      <c r="AR159" s="26" t="s">
        <v>54</v>
      </c>
      <c r="AS159" s="26" t="s">
        <v>55</v>
      </c>
      <c r="AT159" s="26">
        <f>'[1]1 квартал 2017 г'!AT158+'[1]2 квартал 2017'!AT158</f>
        <v>0</v>
      </c>
      <c r="AU159" s="26">
        <f>'[1]1 квартал 2017 г'!AU158+'[1]2 квартал 2017'!AU158</f>
        <v>0</v>
      </c>
      <c r="AV159" s="19"/>
      <c r="AW159" s="19"/>
      <c r="AX159" s="26">
        <f>'[1]1 квартал 2017 г'!AX158+'[1]2 квартал 2017'!AX158</f>
        <v>0</v>
      </c>
      <c r="AY159" s="26">
        <f>'[1]1 квартал 2017 г'!AY158+'[1]2 квартал 2017'!AY158</f>
        <v>0</v>
      </c>
      <c r="AZ159" s="26" t="s">
        <v>56</v>
      </c>
      <c r="BA159" s="26" t="s">
        <v>53</v>
      </c>
      <c r="BB159" s="26">
        <f>'[1]1 квартал 2017 г'!BB158+'[1]2 квартал 2017'!BB158</f>
        <v>0</v>
      </c>
      <c r="BC159" s="26">
        <f>'[1]1 квартал 2017 г'!BC158+'[1]2 квартал 2017'!BC158</f>
        <v>0</v>
      </c>
      <c r="BD159" s="26" t="s">
        <v>56</v>
      </c>
      <c r="BE159" s="26" t="s">
        <v>48</v>
      </c>
      <c r="BF159" s="26">
        <f>'[1]1 квартал 2017 г'!BF158+'[1]2 квартал 2017'!BF158</f>
        <v>0</v>
      </c>
      <c r="BG159" s="26">
        <f>'[1]1 квартал 2017 г'!BG158+'[1]2 квартал 2017'!BG158</f>
        <v>0</v>
      </c>
      <c r="BH159" s="26" t="s">
        <v>56</v>
      </c>
      <c r="BI159" s="26" t="s">
        <v>53</v>
      </c>
      <c r="BJ159" s="26">
        <f>'[1]1 квартал 2017 г'!BJ158+'[1]2 квартал 2017'!BJ158</f>
        <v>10</v>
      </c>
      <c r="BK159" s="28">
        <f>'[1]1 квартал 2017 г'!BK158+'[1]2 квартал 2017'!BK158</f>
        <v>428.37</v>
      </c>
      <c r="BL159" s="26" t="s">
        <v>57</v>
      </c>
      <c r="BM159" s="26" t="s">
        <v>58</v>
      </c>
      <c r="BN159" s="26">
        <f>'[1]1 квартал 2017 г'!BN158+'[1]2 квартал 2017'!BN158</f>
        <v>0</v>
      </c>
      <c r="BO159" s="26">
        <f>'[1]1 квартал 2017 г'!BO158+'[1]2 квартал 2017'!BO158</f>
        <v>0</v>
      </c>
      <c r="BP159" s="26" t="s">
        <v>59</v>
      </c>
      <c r="BQ159" s="26" t="s">
        <v>58</v>
      </c>
      <c r="BR159" s="26">
        <f>'[1]1 квартал 2017 г'!BR158+'[1]2 квартал 2017'!BR158</f>
        <v>0</v>
      </c>
      <c r="BS159" s="26">
        <f>'[1]1 квартал 2017 г'!BS158+'[1]2 квартал 2017'!BS158</f>
        <v>0</v>
      </c>
      <c r="BT159" s="26" t="s">
        <v>60</v>
      </c>
      <c r="BU159" s="26" t="s">
        <v>61</v>
      </c>
      <c r="BV159" s="26">
        <f>'[1]1 квартал 2017 г'!BV158+'[1]2 квартал 2017'!BV158</f>
        <v>0</v>
      </c>
      <c r="BW159" s="26">
        <f>'[1]1 квартал 2017 г'!BW158+'[1]2 квартал 2017'!BW158</f>
        <v>0</v>
      </c>
      <c r="BX159" s="26" t="s">
        <v>60</v>
      </c>
      <c r="BY159" s="26" t="s">
        <v>55</v>
      </c>
      <c r="BZ159" s="26">
        <f>'[1]1 квартал 2017 г'!BZ158+'[1]2 квартал 2017'!BZ158</f>
        <v>0</v>
      </c>
      <c r="CA159" s="26">
        <f>'[1]1 квартал 2017 г'!CA158+'[1]2 квартал 2017'!CA158</f>
        <v>0</v>
      </c>
      <c r="CB159" s="26" t="s">
        <v>60</v>
      </c>
      <c r="CC159" s="26" t="s">
        <v>62</v>
      </c>
      <c r="CD159" s="26">
        <f>'[1]1 квартал 2017 г'!CD158+'[1]2 квартал 2017'!CD158</f>
        <v>0</v>
      </c>
      <c r="CE159" s="26">
        <f>'[1]1 квартал 2017 г'!CE158+'[1]2 квартал 2017'!CE158</f>
        <v>0</v>
      </c>
      <c r="CF159" s="26" t="s">
        <v>60</v>
      </c>
      <c r="CG159" s="26" t="s">
        <v>62</v>
      </c>
      <c r="CH159" s="26">
        <f>'[1]1 квартал 2017 г'!CH158+'[1]2 квартал 2017'!CH158</f>
        <v>0</v>
      </c>
      <c r="CI159" s="26">
        <f>'[1]1 квартал 2017 г'!CI158+'[1]2 квартал 2017'!CI158</f>
        <v>0</v>
      </c>
      <c r="CJ159" s="26" t="s">
        <v>60</v>
      </c>
      <c r="CK159" s="26" t="s">
        <v>53</v>
      </c>
      <c r="CL159" s="26">
        <f>'[1]1 квартал 2017 г'!CL158+'[1]2 квартал 2017'!CL158</f>
        <v>0</v>
      </c>
      <c r="CM159" s="26">
        <f>'[1]1 квартал 2017 г'!CM158+'[1]2 квартал 2017'!CM158</f>
        <v>0</v>
      </c>
      <c r="CN159" s="26" t="s">
        <v>63</v>
      </c>
      <c r="CO159" s="26" t="s">
        <v>53</v>
      </c>
      <c r="CP159" s="26">
        <f>'[1]1 квартал 2017 г'!CP158+'[1]2 квартал 2017'!CP158</f>
        <v>0</v>
      </c>
      <c r="CQ159" s="26">
        <f>'[1]1 квартал 2017 г'!CQ158+'[1]2 квартал 2017'!CQ158</f>
        <v>0</v>
      </c>
      <c r="CR159" s="26" t="s">
        <v>64</v>
      </c>
      <c r="CS159" s="26" t="s">
        <v>65</v>
      </c>
      <c r="CT159" s="26">
        <f>'[1]1 квартал 2017 г'!CT158+'[1]2 квартал 2017'!CT158</f>
        <v>0</v>
      </c>
      <c r="CU159" s="26">
        <f>'[1]1 квартал 2017 г'!CU158+'[1]2 квартал 2017'!CU158</f>
        <v>0</v>
      </c>
      <c r="CV159" s="26" t="s">
        <v>64</v>
      </c>
      <c r="CW159" s="26" t="s">
        <v>53</v>
      </c>
      <c r="CX159" s="26">
        <f>'[1]1 квартал 2017 г'!CX158+'[1]2 квартал 2017'!CX158</f>
        <v>2</v>
      </c>
      <c r="CY159" s="26">
        <f>'[1]1 квартал 2017 г'!CY158+'[1]2 квартал 2017'!CY158</f>
        <v>0.36099999999999999</v>
      </c>
      <c r="CZ159" s="26" t="s">
        <v>64</v>
      </c>
      <c r="DA159" s="26" t="s">
        <v>53</v>
      </c>
      <c r="DB159" s="26">
        <f>'[1]1 квартал 2017 г'!DB158+'[1]2 квартал 2017'!DB158</f>
        <v>0</v>
      </c>
      <c r="DC159" s="26">
        <f>'[1]1 квартал 2017 г'!DC158+'[1]2 квартал 2017'!DC158</f>
        <v>0</v>
      </c>
      <c r="DD159" s="26" t="s">
        <v>66</v>
      </c>
      <c r="DE159" s="26" t="s">
        <v>67</v>
      </c>
      <c r="DF159" s="26">
        <f>'[1]1 квартал 2017 г'!DF158+'[1]2 квартал 2017'!DF158</f>
        <v>0</v>
      </c>
      <c r="DG159" s="26">
        <f>'[1]1 квартал 2017 г'!DG158+'[1]2 квартал 2017'!DG158</f>
        <v>0</v>
      </c>
      <c r="DH159" s="26" t="s">
        <v>68</v>
      </c>
      <c r="DI159" s="26" t="s">
        <v>69</v>
      </c>
      <c r="DJ159" s="26">
        <f>'[1]1 квартал 2017 г'!DJ158+'[1]2 квартал 2017'!DJ158</f>
        <v>0</v>
      </c>
      <c r="DK159" s="26">
        <f>'[1]1 квартал 2017 г'!DK158+'[1]2 квартал 2017'!DK158</f>
        <v>0</v>
      </c>
      <c r="DL159" s="26" t="s">
        <v>70</v>
      </c>
      <c r="DM159" s="28">
        <f>'[1]1 квартал 2017 г'!DM158+'[1]2 квартал 2017'!DM158</f>
        <v>0</v>
      </c>
    </row>
    <row r="160" spans="1:119" customFormat="1" ht="15.75" x14ac:dyDescent="0.25">
      <c r="A160" s="19">
        <v>158</v>
      </c>
      <c r="B160" s="19">
        <v>1</v>
      </c>
      <c r="C160" s="20" t="s">
        <v>228</v>
      </c>
      <c r="D160" s="21" t="s">
        <v>42</v>
      </c>
      <c r="E160" s="30">
        <v>198.60677000000001</v>
      </c>
      <c r="F160" s="23">
        <v>112.80083999999999</v>
      </c>
      <c r="G160" s="23">
        <v>24.114529999999998</v>
      </c>
      <c r="H160" s="23">
        <f t="shared" si="8"/>
        <v>136.91537</v>
      </c>
      <c r="I160" s="24">
        <f t="shared" si="9"/>
        <v>335.52214000000004</v>
      </c>
      <c r="J160" s="25">
        <f t="shared" si="10"/>
        <v>89.302999999999997</v>
      </c>
      <c r="K160" s="25">
        <f t="shared" si="11"/>
        <v>246.21914000000004</v>
      </c>
      <c r="L160" s="26" t="s">
        <v>43</v>
      </c>
      <c r="M160" s="26" t="s">
        <v>44</v>
      </c>
      <c r="N160" s="26">
        <f>'[1]1 квартал 2017 г'!N159+'[1]2 квартал 2017'!N159</f>
        <v>0</v>
      </c>
      <c r="O160" s="27">
        <f>'[1]1 квартал 2017 г'!O159+'[1]2 квартал 2017'!O159</f>
        <v>0</v>
      </c>
      <c r="P160" s="26" t="s">
        <v>45</v>
      </c>
      <c r="Q160" s="26" t="s">
        <v>46</v>
      </c>
      <c r="R160" s="26">
        <f>'[1]1 квартал 2017 г'!R159+'[1]2 квартал 2017'!R159</f>
        <v>0</v>
      </c>
      <c r="S160" s="26">
        <f>'[1]1 квартал 2017 г'!S159+'[1]2 квартал 2017'!S159</f>
        <v>0</v>
      </c>
      <c r="T160" s="26" t="s">
        <v>45</v>
      </c>
      <c r="U160" s="26" t="s">
        <v>47</v>
      </c>
      <c r="V160" s="19">
        <f>'[1]1 квартал 2017 г'!V159+'[1]2 квартал 2017'!V159</f>
        <v>0</v>
      </c>
      <c r="W160" s="19">
        <f>'[1]1 квартал 2017 г'!W159+'[1]2 квартал 2017'!W159</f>
        <v>0</v>
      </c>
      <c r="X160" s="19" t="s">
        <v>45</v>
      </c>
      <c r="Y160" s="19" t="s">
        <v>48</v>
      </c>
      <c r="Z160" s="19">
        <f>'[1]1 квартал 2017 г'!Z159+'[1]2 квартал 2017'!Z159</f>
        <v>0</v>
      </c>
      <c r="AA160" s="19">
        <f>'[1]1 квартал 2017 г'!AA159+'[1]2 квартал 2017'!AA159</f>
        <v>0</v>
      </c>
      <c r="AB160" s="26" t="s">
        <v>45</v>
      </c>
      <c r="AC160" s="26" t="s">
        <v>46</v>
      </c>
      <c r="AD160" s="26">
        <f>'[1]1 квартал 2017 г'!AD159+'[1]2 квартал 2017'!AD159</f>
        <v>0</v>
      </c>
      <c r="AE160" s="26">
        <f>'[1]1 квартал 2017 г'!AE159+'[1]2 квартал 2017'!AE159</f>
        <v>0</v>
      </c>
      <c r="AF160" s="26" t="s">
        <v>49</v>
      </c>
      <c r="AG160" s="26" t="s">
        <v>44</v>
      </c>
      <c r="AH160" s="26">
        <f>'[1]1 квартал 2017 г'!AH159+'[1]2 квартал 2017'!AH159</f>
        <v>0</v>
      </c>
      <c r="AI160" s="26">
        <f>'[1]1 квартал 2017 г'!AI159+'[1]2 квартал 2017'!AI159</f>
        <v>0</v>
      </c>
      <c r="AJ160" s="26" t="s">
        <v>50</v>
      </c>
      <c r="AK160" s="26" t="s">
        <v>51</v>
      </c>
      <c r="AL160" s="26">
        <f>'[1]1 квартал 2017 г'!AL159+'[1]2 квартал 2017'!AL159</f>
        <v>0</v>
      </c>
      <c r="AM160" s="28">
        <f>'[1]1 квартал 2017 г'!AM159+'[1]2 квартал 2017'!AM159</f>
        <v>0</v>
      </c>
      <c r="AN160" s="26" t="s">
        <v>52</v>
      </c>
      <c r="AO160" s="26" t="s">
        <v>53</v>
      </c>
      <c r="AP160" s="26">
        <f>'[1]1 квартал 2017 г'!AP159+'[1]2 квартал 2017'!AP159</f>
        <v>0</v>
      </c>
      <c r="AQ160" s="26">
        <f>'[1]1 квартал 2017 г'!AQ159+'[1]2 квартал 2017'!AQ159</f>
        <v>0</v>
      </c>
      <c r="AR160" s="26" t="s">
        <v>54</v>
      </c>
      <c r="AS160" s="26" t="s">
        <v>55</v>
      </c>
      <c r="AT160" s="26">
        <f>'[1]1 квартал 2017 г'!AT159+'[1]2 квартал 2017'!AT159</f>
        <v>0</v>
      </c>
      <c r="AU160" s="26">
        <f>'[1]1 квартал 2017 г'!AU159+'[1]2 квартал 2017'!AU159</f>
        <v>0</v>
      </c>
      <c r="AV160" s="19"/>
      <c r="AW160" s="19"/>
      <c r="AX160" s="26">
        <f>'[1]1 квартал 2017 г'!AX159+'[1]2 квартал 2017'!AX159</f>
        <v>0</v>
      </c>
      <c r="AY160" s="26">
        <f>'[1]1 квартал 2017 г'!AY159+'[1]2 квартал 2017'!AY159</f>
        <v>0</v>
      </c>
      <c r="AZ160" s="26" t="s">
        <v>56</v>
      </c>
      <c r="BA160" s="26" t="s">
        <v>53</v>
      </c>
      <c r="BB160" s="26">
        <f>'[1]1 квартал 2017 г'!BB159+'[1]2 квартал 2017'!BB159</f>
        <v>0</v>
      </c>
      <c r="BC160" s="26">
        <f>'[1]1 квартал 2017 г'!BC159+'[1]2 квартал 2017'!BC159</f>
        <v>0</v>
      </c>
      <c r="BD160" s="26" t="s">
        <v>56</v>
      </c>
      <c r="BE160" s="26" t="s">
        <v>48</v>
      </c>
      <c r="BF160" s="26">
        <f>'[1]1 квартал 2017 г'!BF159+'[1]2 квартал 2017'!BF159</f>
        <v>0</v>
      </c>
      <c r="BG160" s="26">
        <f>'[1]1 квартал 2017 г'!BG159+'[1]2 квартал 2017'!BG159</f>
        <v>0</v>
      </c>
      <c r="BH160" s="26" t="s">
        <v>56</v>
      </c>
      <c r="BI160" s="26" t="s">
        <v>53</v>
      </c>
      <c r="BJ160" s="26">
        <f>'[1]1 квартал 2017 г'!BJ159+'[1]2 квартал 2017'!BJ159</f>
        <v>0</v>
      </c>
      <c r="BK160" s="28">
        <f>'[1]1 квартал 2017 г'!BK159+'[1]2 квартал 2017'!BK159</f>
        <v>0</v>
      </c>
      <c r="BL160" s="26" t="s">
        <v>57</v>
      </c>
      <c r="BM160" s="26" t="s">
        <v>58</v>
      </c>
      <c r="BN160" s="26">
        <f>'[1]1 квартал 2017 г'!BN159+'[1]2 квартал 2017'!BN159</f>
        <v>0</v>
      </c>
      <c r="BO160" s="26">
        <f>'[1]1 квартал 2017 г'!BO159+'[1]2 квартал 2017'!BO159</f>
        <v>0</v>
      </c>
      <c r="BP160" s="26" t="s">
        <v>59</v>
      </c>
      <c r="BQ160" s="26" t="s">
        <v>58</v>
      </c>
      <c r="BR160" s="26">
        <f>'[1]1 квартал 2017 г'!BR159+'[1]2 квартал 2017'!BR159</f>
        <v>0</v>
      </c>
      <c r="BS160" s="26">
        <f>'[1]1 квартал 2017 г'!BS159+'[1]2 квартал 2017'!BS159</f>
        <v>0</v>
      </c>
      <c r="BT160" s="26" t="s">
        <v>60</v>
      </c>
      <c r="BU160" s="26" t="s">
        <v>61</v>
      </c>
      <c r="BV160" s="26">
        <f>'[1]1 квартал 2017 г'!BV159+'[1]2 квартал 2017'!BV159</f>
        <v>0</v>
      </c>
      <c r="BW160" s="26">
        <f>'[1]1 квартал 2017 г'!BW159+'[1]2 квартал 2017'!BW159</f>
        <v>0</v>
      </c>
      <c r="BX160" s="26" t="s">
        <v>60</v>
      </c>
      <c r="BY160" s="26" t="s">
        <v>55</v>
      </c>
      <c r="BZ160" s="26">
        <f>'[1]1 квартал 2017 г'!BZ159+'[1]2 квартал 2017'!BZ159</f>
        <v>0</v>
      </c>
      <c r="CA160" s="26">
        <f>'[1]1 квартал 2017 г'!CA159+'[1]2 квартал 2017'!CA159</f>
        <v>0</v>
      </c>
      <c r="CB160" s="26" t="s">
        <v>60</v>
      </c>
      <c r="CC160" s="26" t="s">
        <v>62</v>
      </c>
      <c r="CD160" s="26">
        <f>'[1]1 квартал 2017 г'!CD159+'[1]2 квартал 2017'!CD159</f>
        <v>0</v>
      </c>
      <c r="CE160" s="26">
        <f>'[1]1 квартал 2017 г'!CE159+'[1]2 квартал 2017'!CE159</f>
        <v>0</v>
      </c>
      <c r="CF160" s="26" t="s">
        <v>60</v>
      </c>
      <c r="CG160" s="26" t="s">
        <v>62</v>
      </c>
      <c r="CH160" s="26">
        <f>'[1]1 квартал 2017 г'!CH159+'[1]2 квартал 2017'!CH159</f>
        <v>0</v>
      </c>
      <c r="CI160" s="26">
        <f>'[1]1 квартал 2017 г'!CI159+'[1]2 квартал 2017'!CI159</f>
        <v>0</v>
      </c>
      <c r="CJ160" s="26" t="s">
        <v>60</v>
      </c>
      <c r="CK160" s="26" t="s">
        <v>53</v>
      </c>
      <c r="CL160" s="26">
        <f>'[1]1 квартал 2017 г'!CL159+'[1]2 квартал 2017'!CL159</f>
        <v>0</v>
      </c>
      <c r="CM160" s="26">
        <f>'[1]1 квартал 2017 г'!CM159+'[1]2 квартал 2017'!CM159</f>
        <v>0</v>
      </c>
      <c r="CN160" s="26" t="s">
        <v>63</v>
      </c>
      <c r="CO160" s="26" t="s">
        <v>53</v>
      </c>
      <c r="CP160" s="26">
        <f>'[1]1 квартал 2017 г'!CP159+'[1]2 квартал 2017'!CP159</f>
        <v>0</v>
      </c>
      <c r="CQ160" s="26">
        <f>'[1]1 квартал 2017 г'!CQ159+'[1]2 квартал 2017'!CQ159</f>
        <v>0</v>
      </c>
      <c r="CR160" s="26" t="s">
        <v>64</v>
      </c>
      <c r="CS160" s="26" t="s">
        <v>65</v>
      </c>
      <c r="CT160" s="26">
        <f>'[1]1 квартал 2017 г'!CT159+'[1]2 квартал 2017'!CT159</f>
        <v>1.0999999999999999E-2</v>
      </c>
      <c r="CU160" s="26">
        <f>'[1]1 квартал 2017 г'!CU159+'[1]2 квартал 2017'!CU159</f>
        <v>1.99</v>
      </c>
      <c r="CV160" s="26" t="s">
        <v>64</v>
      </c>
      <c r="CW160" s="26" t="s">
        <v>53</v>
      </c>
      <c r="CX160" s="26">
        <f>'[1]1 квартал 2017 г'!CX159+'[1]2 квартал 2017'!CX159</f>
        <v>4</v>
      </c>
      <c r="CY160" s="26">
        <f>'[1]1 квартал 2017 г'!CY159+'[1]2 квартал 2017'!CY159</f>
        <v>3.073</v>
      </c>
      <c r="CZ160" s="26" t="s">
        <v>64</v>
      </c>
      <c r="DA160" s="26" t="s">
        <v>53</v>
      </c>
      <c r="DB160" s="26">
        <f>'[1]1 квартал 2017 г'!DB159+'[1]2 квартал 2017'!DB159</f>
        <v>0</v>
      </c>
      <c r="DC160" s="26">
        <f>'[1]1 квартал 2017 г'!DC159+'[1]2 квартал 2017'!DC159</f>
        <v>0</v>
      </c>
      <c r="DD160" s="26" t="s">
        <v>66</v>
      </c>
      <c r="DE160" s="26" t="s">
        <v>67</v>
      </c>
      <c r="DF160" s="26">
        <f>'[1]1 квартал 2017 г'!DF159+'[1]2 квартал 2017'!DF159</f>
        <v>0</v>
      </c>
      <c r="DG160" s="26">
        <f>'[1]1 квартал 2017 г'!DG159+'[1]2 квартал 2017'!DG159</f>
        <v>0</v>
      </c>
      <c r="DH160" s="26" t="s">
        <v>68</v>
      </c>
      <c r="DI160" s="26" t="s">
        <v>69</v>
      </c>
      <c r="DJ160" s="26">
        <f>'[1]1 квартал 2017 г'!DJ159+'[1]2 квартал 2017'!DJ159</f>
        <v>1.0529999999999999</v>
      </c>
      <c r="DK160" s="26">
        <f>'[1]1 квартал 2017 г'!DK159+'[1]2 квартал 2017'!DK159</f>
        <v>84.24</v>
      </c>
      <c r="DL160" s="26" t="s">
        <v>70</v>
      </c>
      <c r="DM160" s="28">
        <f>'[1]1 квартал 2017 г'!DM159+'[1]2 квартал 2017'!DM159</f>
        <v>0</v>
      </c>
    </row>
    <row r="161" spans="1:119" customFormat="1" ht="15.75" x14ac:dyDescent="0.25">
      <c r="A161" s="19">
        <v>159</v>
      </c>
      <c r="B161" s="19">
        <v>2</v>
      </c>
      <c r="C161" s="20" t="s">
        <v>229</v>
      </c>
      <c r="D161" s="21" t="s">
        <v>42</v>
      </c>
      <c r="E161" s="30">
        <v>1896.0108</v>
      </c>
      <c r="F161" s="23">
        <v>770.21436000000006</v>
      </c>
      <c r="G161" s="23">
        <v>40.97578</v>
      </c>
      <c r="H161" s="23">
        <f t="shared" si="8"/>
        <v>811.19014000000004</v>
      </c>
      <c r="I161" s="24">
        <f t="shared" si="9"/>
        <v>2707.2009400000002</v>
      </c>
      <c r="J161" s="25">
        <f t="shared" si="10"/>
        <v>39.68</v>
      </c>
      <c r="K161" s="25">
        <f t="shared" si="11"/>
        <v>2667.5209400000003</v>
      </c>
      <c r="L161" s="26" t="s">
        <v>43</v>
      </c>
      <c r="M161" s="26" t="s">
        <v>44</v>
      </c>
      <c r="N161" s="26">
        <f>'[1]1 квартал 2017 г'!N160+'[1]2 квартал 2017'!N160</f>
        <v>0</v>
      </c>
      <c r="O161" s="27">
        <f>'[1]1 квартал 2017 г'!O160+'[1]2 квартал 2017'!O160</f>
        <v>0</v>
      </c>
      <c r="P161" s="26" t="s">
        <v>45</v>
      </c>
      <c r="Q161" s="26" t="s">
        <v>46</v>
      </c>
      <c r="R161" s="26">
        <f>'[1]1 квартал 2017 г'!R160+'[1]2 квартал 2017'!R160</f>
        <v>0</v>
      </c>
      <c r="S161" s="26">
        <f>'[1]1 квартал 2017 г'!S160+'[1]2 квартал 2017'!S160</f>
        <v>0</v>
      </c>
      <c r="T161" s="26" t="s">
        <v>45</v>
      </c>
      <c r="U161" s="26" t="s">
        <v>47</v>
      </c>
      <c r="V161" s="19">
        <f>'[1]1 квартал 2017 г'!V160+'[1]2 квартал 2017'!V160</f>
        <v>0</v>
      </c>
      <c r="W161" s="19">
        <f>'[1]1 квартал 2017 г'!W160+'[1]2 квартал 2017'!W160</f>
        <v>0</v>
      </c>
      <c r="X161" s="19" t="s">
        <v>45</v>
      </c>
      <c r="Y161" s="19" t="s">
        <v>48</v>
      </c>
      <c r="Z161" s="19">
        <f>'[1]1 квартал 2017 г'!Z160+'[1]2 квартал 2017'!Z160</f>
        <v>0</v>
      </c>
      <c r="AA161" s="19">
        <f>'[1]1 квартал 2017 г'!AA160+'[1]2 квартал 2017'!AA160</f>
        <v>0</v>
      </c>
      <c r="AB161" s="26" t="s">
        <v>45</v>
      </c>
      <c r="AC161" s="26" t="s">
        <v>46</v>
      </c>
      <c r="AD161" s="26">
        <f>'[1]1 квартал 2017 г'!AD160+'[1]2 квартал 2017'!AD160</f>
        <v>0</v>
      </c>
      <c r="AE161" s="26">
        <f>'[1]1 квартал 2017 г'!AE160+'[1]2 квартал 2017'!AE160</f>
        <v>0</v>
      </c>
      <c r="AF161" s="26" t="s">
        <v>49</v>
      </c>
      <c r="AG161" s="26" t="s">
        <v>44</v>
      </c>
      <c r="AH161" s="26">
        <f>'[1]1 квартал 2017 г'!AH160+'[1]2 квартал 2017'!AH160</f>
        <v>0</v>
      </c>
      <c r="AI161" s="26">
        <f>'[1]1 квартал 2017 г'!AI160+'[1]2 квартал 2017'!AI160</f>
        <v>0</v>
      </c>
      <c r="AJ161" s="26" t="s">
        <v>50</v>
      </c>
      <c r="AK161" s="26" t="s">
        <v>51</v>
      </c>
      <c r="AL161" s="26">
        <f>'[1]1 квартал 2017 г'!AL160+'[1]2 квартал 2017'!AL160</f>
        <v>0</v>
      </c>
      <c r="AM161" s="28">
        <f>'[1]1 квартал 2017 г'!AM160+'[1]2 квартал 2017'!AM160</f>
        <v>0</v>
      </c>
      <c r="AN161" s="26" t="s">
        <v>52</v>
      </c>
      <c r="AO161" s="26" t="s">
        <v>53</v>
      </c>
      <c r="AP161" s="26">
        <f>'[1]1 квартал 2017 г'!AP160+'[1]2 квартал 2017'!AP160</f>
        <v>5</v>
      </c>
      <c r="AQ161" s="26">
        <f>'[1]1 квартал 2017 г'!AQ160+'[1]2 квартал 2017'!AQ160</f>
        <v>2.3330000000000002</v>
      </c>
      <c r="AR161" s="26" t="s">
        <v>54</v>
      </c>
      <c r="AS161" s="26" t="s">
        <v>55</v>
      </c>
      <c r="AT161" s="26">
        <f>'[1]1 квартал 2017 г'!AT160+'[1]2 квартал 2017'!AT160</f>
        <v>0</v>
      </c>
      <c r="AU161" s="26">
        <f>'[1]1 квартал 2017 г'!AU160+'[1]2 квартал 2017'!AU160</f>
        <v>0</v>
      </c>
      <c r="AV161" s="19"/>
      <c r="AW161" s="19"/>
      <c r="AX161" s="26">
        <f>'[1]1 квартал 2017 г'!AX160+'[1]2 квартал 2017'!AX160</f>
        <v>0</v>
      </c>
      <c r="AY161" s="26">
        <f>'[1]1 квартал 2017 г'!AY160+'[1]2 квартал 2017'!AY160</f>
        <v>0</v>
      </c>
      <c r="AZ161" s="26" t="s">
        <v>56</v>
      </c>
      <c r="BA161" s="26" t="s">
        <v>53</v>
      </c>
      <c r="BB161" s="26">
        <f>'[1]1 квартал 2017 г'!BB160+'[1]2 квартал 2017'!BB160</f>
        <v>0</v>
      </c>
      <c r="BC161" s="26">
        <f>'[1]1 квартал 2017 г'!BC160+'[1]2 квартал 2017'!BC160</f>
        <v>0</v>
      </c>
      <c r="BD161" s="26" t="s">
        <v>56</v>
      </c>
      <c r="BE161" s="26" t="s">
        <v>48</v>
      </c>
      <c r="BF161" s="26">
        <f>'[1]1 квартал 2017 г'!BF160+'[1]2 квартал 2017'!BF160</f>
        <v>0</v>
      </c>
      <c r="BG161" s="26">
        <f>'[1]1 квартал 2017 г'!BG160+'[1]2 квартал 2017'!BG160</f>
        <v>0</v>
      </c>
      <c r="BH161" s="26" t="s">
        <v>56</v>
      </c>
      <c r="BI161" s="26" t="s">
        <v>53</v>
      </c>
      <c r="BJ161" s="26">
        <f>'[1]1 квартал 2017 г'!BJ160+'[1]2 квартал 2017'!BJ160</f>
        <v>0</v>
      </c>
      <c r="BK161" s="28">
        <f>'[1]1 квартал 2017 г'!BK160+'[1]2 квартал 2017'!BK160</f>
        <v>0</v>
      </c>
      <c r="BL161" s="26" t="s">
        <v>57</v>
      </c>
      <c r="BM161" s="26" t="s">
        <v>58</v>
      </c>
      <c r="BN161" s="26">
        <f>'[1]1 квартал 2017 г'!BN160+'[1]2 квартал 2017'!BN160</f>
        <v>0</v>
      </c>
      <c r="BO161" s="26">
        <f>'[1]1 квартал 2017 г'!BO160+'[1]2 квартал 2017'!BO160</f>
        <v>0</v>
      </c>
      <c r="BP161" s="26" t="s">
        <v>59</v>
      </c>
      <c r="BQ161" s="26" t="s">
        <v>58</v>
      </c>
      <c r="BR161" s="26">
        <f>'[1]1 квартал 2017 г'!BR160+'[1]2 квартал 2017'!BR160</f>
        <v>0</v>
      </c>
      <c r="BS161" s="26">
        <f>'[1]1 квартал 2017 г'!BS160+'[1]2 квартал 2017'!BS160</f>
        <v>0</v>
      </c>
      <c r="BT161" s="26" t="s">
        <v>60</v>
      </c>
      <c r="BU161" s="26" t="s">
        <v>61</v>
      </c>
      <c r="BV161" s="26">
        <f>'[1]1 квартал 2017 г'!BV160+'[1]2 квартал 2017'!BV160</f>
        <v>0</v>
      </c>
      <c r="BW161" s="26">
        <f>'[1]1 квартал 2017 г'!BW160+'[1]2 квартал 2017'!BW160</f>
        <v>0</v>
      </c>
      <c r="BX161" s="26" t="s">
        <v>60</v>
      </c>
      <c r="BY161" s="26" t="s">
        <v>55</v>
      </c>
      <c r="BZ161" s="26">
        <f>'[1]1 квартал 2017 г'!BZ160+'[1]2 квартал 2017'!BZ160</f>
        <v>0</v>
      </c>
      <c r="CA161" s="26">
        <f>'[1]1 квартал 2017 г'!CA160+'[1]2 квартал 2017'!CA160</f>
        <v>0</v>
      </c>
      <c r="CB161" s="26" t="s">
        <v>60</v>
      </c>
      <c r="CC161" s="26" t="s">
        <v>62</v>
      </c>
      <c r="CD161" s="26">
        <f>'[1]1 квартал 2017 г'!CD160+'[1]2 квартал 2017'!CD160</f>
        <v>5.0000000000000001E-3</v>
      </c>
      <c r="CE161" s="26">
        <f>'[1]1 квартал 2017 г'!CE160+'[1]2 квартал 2017'!CE160</f>
        <v>6.5519999999999996</v>
      </c>
      <c r="CF161" s="26" t="s">
        <v>60</v>
      </c>
      <c r="CG161" s="26" t="s">
        <v>62</v>
      </c>
      <c r="CH161" s="26">
        <f>'[1]1 квартал 2017 г'!CH160+'[1]2 квартал 2017'!CH160</f>
        <v>0</v>
      </c>
      <c r="CI161" s="26">
        <f>'[1]1 квартал 2017 г'!CI160+'[1]2 квартал 2017'!CI160</f>
        <v>0</v>
      </c>
      <c r="CJ161" s="26" t="s">
        <v>60</v>
      </c>
      <c r="CK161" s="26" t="s">
        <v>53</v>
      </c>
      <c r="CL161" s="26">
        <f>'[1]1 квартал 2017 г'!CL160+'[1]2 квартал 2017'!CL160</f>
        <v>0</v>
      </c>
      <c r="CM161" s="26">
        <f>'[1]1 квартал 2017 г'!CM160+'[1]2 квартал 2017'!CM160</f>
        <v>0</v>
      </c>
      <c r="CN161" s="26" t="s">
        <v>63</v>
      </c>
      <c r="CO161" s="26" t="s">
        <v>53</v>
      </c>
      <c r="CP161" s="26">
        <f>'[1]1 квартал 2017 г'!CP160+'[1]2 квартал 2017'!CP160</f>
        <v>2</v>
      </c>
      <c r="CQ161" s="26">
        <f>'[1]1 квартал 2017 г'!CQ160+'[1]2 квартал 2017'!CQ160</f>
        <v>1.5049999999999999</v>
      </c>
      <c r="CR161" s="26" t="s">
        <v>64</v>
      </c>
      <c r="CS161" s="26" t="s">
        <v>65</v>
      </c>
      <c r="CT161" s="26">
        <f>'[1]1 квартал 2017 г'!CT160+'[1]2 квартал 2017'!CT160</f>
        <v>3.2000000000000001E-2</v>
      </c>
      <c r="CU161" s="26">
        <f>'[1]1 квартал 2017 г'!CU160+'[1]2 квартал 2017'!CU160</f>
        <v>5.7880000000000003</v>
      </c>
      <c r="CV161" s="26" t="s">
        <v>64</v>
      </c>
      <c r="CW161" s="26" t="s">
        <v>53</v>
      </c>
      <c r="CX161" s="26">
        <f>'[1]1 квартал 2017 г'!CX160+'[1]2 квартал 2017'!CX160</f>
        <v>19</v>
      </c>
      <c r="CY161" s="26">
        <f>'[1]1 квартал 2017 г'!CY160+'[1]2 квартал 2017'!CY160</f>
        <v>17.913999999999998</v>
      </c>
      <c r="CZ161" s="26" t="s">
        <v>64</v>
      </c>
      <c r="DA161" s="26" t="s">
        <v>53</v>
      </c>
      <c r="DB161" s="26">
        <f>'[1]1 квартал 2017 г'!DB160+'[1]2 квартал 2017'!DB160</f>
        <v>0</v>
      </c>
      <c r="DC161" s="26">
        <f>'[1]1 квартал 2017 г'!DC160+'[1]2 квартал 2017'!DC160</f>
        <v>0</v>
      </c>
      <c r="DD161" s="26" t="s">
        <v>66</v>
      </c>
      <c r="DE161" s="26" t="s">
        <v>67</v>
      </c>
      <c r="DF161" s="26">
        <f>'[1]1 квартал 2017 г'!DF160+'[1]2 квартал 2017'!DF160</f>
        <v>0</v>
      </c>
      <c r="DG161" s="26">
        <f>'[1]1 квартал 2017 г'!DG160+'[1]2 квартал 2017'!DG160</f>
        <v>0</v>
      </c>
      <c r="DH161" s="26" t="s">
        <v>68</v>
      </c>
      <c r="DI161" s="26" t="s">
        <v>69</v>
      </c>
      <c r="DJ161" s="26">
        <f>'[1]1 квартал 2017 г'!DJ160+'[1]2 квартал 2017'!DJ160</f>
        <v>0</v>
      </c>
      <c r="DK161" s="26">
        <f>'[1]1 квартал 2017 г'!DK160+'[1]2 квартал 2017'!DK160</f>
        <v>0</v>
      </c>
      <c r="DL161" s="26" t="s">
        <v>70</v>
      </c>
      <c r="DM161" s="28">
        <f>'[1]1 квартал 2017 г'!DM160+'[1]2 квартал 2017'!DM160</f>
        <v>5.5880000000000001</v>
      </c>
    </row>
    <row r="162" spans="1:119" customFormat="1" ht="15.75" x14ac:dyDescent="0.25">
      <c r="A162" s="19">
        <v>160</v>
      </c>
      <c r="B162" s="19">
        <v>3</v>
      </c>
      <c r="C162" s="20" t="s">
        <v>230</v>
      </c>
      <c r="D162" s="21" t="s">
        <v>42</v>
      </c>
      <c r="E162" s="30">
        <v>-1983.9536300000002</v>
      </c>
      <c r="F162" s="23">
        <v>517.70820000000003</v>
      </c>
      <c r="G162" s="23">
        <v>54.711460000000002</v>
      </c>
      <c r="H162" s="23">
        <f t="shared" si="8"/>
        <v>572.41966000000002</v>
      </c>
      <c r="I162" s="24">
        <f t="shared" si="9"/>
        <v>-1411.5339700000002</v>
      </c>
      <c r="J162" s="25">
        <f t="shared" si="10"/>
        <v>179.54700000000003</v>
      </c>
      <c r="K162" s="25">
        <f t="shared" si="11"/>
        <v>-1591.0809700000002</v>
      </c>
      <c r="L162" s="26" t="s">
        <v>43</v>
      </c>
      <c r="M162" s="26" t="s">
        <v>44</v>
      </c>
      <c r="N162" s="26">
        <f>'[1]1 квартал 2017 г'!N161+'[1]2 квартал 2017'!N161</f>
        <v>0</v>
      </c>
      <c r="O162" s="27">
        <f>'[1]1 квартал 2017 г'!O161+'[1]2 квартал 2017'!O161</f>
        <v>0</v>
      </c>
      <c r="P162" s="26" t="s">
        <v>45</v>
      </c>
      <c r="Q162" s="26" t="s">
        <v>46</v>
      </c>
      <c r="R162" s="26">
        <f>'[1]1 квартал 2017 г'!R161+'[1]2 квартал 2017'!R161</f>
        <v>0</v>
      </c>
      <c r="S162" s="26">
        <f>'[1]1 квартал 2017 г'!S161+'[1]2 квартал 2017'!S161</f>
        <v>0</v>
      </c>
      <c r="T162" s="26" t="s">
        <v>45</v>
      </c>
      <c r="U162" s="26" t="s">
        <v>47</v>
      </c>
      <c r="V162" s="19">
        <f>'[1]1 квартал 2017 г'!V161+'[1]2 квартал 2017'!V161</f>
        <v>0</v>
      </c>
      <c r="W162" s="19">
        <f>'[1]1 квартал 2017 г'!W161+'[1]2 квартал 2017'!W161</f>
        <v>0</v>
      </c>
      <c r="X162" s="19" t="s">
        <v>45</v>
      </c>
      <c r="Y162" s="19" t="s">
        <v>48</v>
      </c>
      <c r="Z162" s="19">
        <f>'[1]1 квартал 2017 г'!Z161+'[1]2 квартал 2017'!Z161</f>
        <v>0</v>
      </c>
      <c r="AA162" s="19">
        <f>'[1]1 квартал 2017 г'!AA161+'[1]2 квартал 2017'!AA161</f>
        <v>0</v>
      </c>
      <c r="AB162" s="26" t="s">
        <v>45</v>
      </c>
      <c r="AC162" s="26" t="s">
        <v>46</v>
      </c>
      <c r="AD162" s="26">
        <f>'[1]1 квартал 2017 г'!AD161+'[1]2 квартал 2017'!AD161</f>
        <v>0</v>
      </c>
      <c r="AE162" s="26">
        <f>'[1]1 квартал 2017 г'!AE161+'[1]2 квартал 2017'!AE161</f>
        <v>0</v>
      </c>
      <c r="AF162" s="26" t="s">
        <v>49</v>
      </c>
      <c r="AG162" s="26" t="s">
        <v>44</v>
      </c>
      <c r="AH162" s="26">
        <f>'[1]1 квартал 2017 г'!AH161+'[1]2 квартал 2017'!AH161</f>
        <v>1.7999999999999999E-2</v>
      </c>
      <c r="AI162" s="26">
        <f>'[1]1 квартал 2017 г'!AI161+'[1]2 квартал 2017'!AI161</f>
        <v>18.721</v>
      </c>
      <c r="AJ162" s="26" t="s">
        <v>50</v>
      </c>
      <c r="AK162" s="26" t="s">
        <v>51</v>
      </c>
      <c r="AL162" s="26">
        <f>'[1]1 квартал 2017 г'!AL161+'[1]2 квартал 2017'!AL161</f>
        <v>0</v>
      </c>
      <c r="AM162" s="28">
        <f>'[1]1 квартал 2017 г'!AM161+'[1]2 квартал 2017'!AM161</f>
        <v>0</v>
      </c>
      <c r="AN162" s="26" t="s">
        <v>52</v>
      </c>
      <c r="AO162" s="26" t="s">
        <v>53</v>
      </c>
      <c r="AP162" s="26">
        <f>'[1]1 квартал 2017 г'!AP161+'[1]2 квартал 2017'!AP161</f>
        <v>2</v>
      </c>
      <c r="AQ162" s="26">
        <f>'[1]1 квартал 2017 г'!AQ161+'[1]2 квартал 2017'!AQ161</f>
        <v>0.90200000000000002</v>
      </c>
      <c r="AR162" s="26" t="s">
        <v>54</v>
      </c>
      <c r="AS162" s="26" t="s">
        <v>55</v>
      </c>
      <c r="AT162" s="26">
        <f>'[1]1 квартал 2017 г'!AT161+'[1]2 квартал 2017'!AT161</f>
        <v>0</v>
      </c>
      <c r="AU162" s="26">
        <f>'[1]1 квартал 2017 г'!AU161+'[1]2 квартал 2017'!AU161</f>
        <v>0</v>
      </c>
      <c r="AV162" s="19"/>
      <c r="AW162" s="19"/>
      <c r="AX162" s="26">
        <f>'[1]1 квартал 2017 г'!AX161+'[1]2 квартал 2017'!AX161</f>
        <v>0</v>
      </c>
      <c r="AY162" s="26">
        <f>'[1]1 квартал 2017 г'!AY161+'[1]2 квартал 2017'!AY161</f>
        <v>0</v>
      </c>
      <c r="AZ162" s="26" t="s">
        <v>56</v>
      </c>
      <c r="BA162" s="26" t="s">
        <v>53</v>
      </c>
      <c r="BB162" s="26">
        <f>'[1]1 квартал 2017 г'!BB161+'[1]2 квартал 2017'!BB161</f>
        <v>0</v>
      </c>
      <c r="BC162" s="26">
        <f>'[1]1 квартал 2017 г'!BC161+'[1]2 квартал 2017'!BC161</f>
        <v>0</v>
      </c>
      <c r="BD162" s="26" t="s">
        <v>56</v>
      </c>
      <c r="BE162" s="26" t="s">
        <v>48</v>
      </c>
      <c r="BF162" s="26">
        <f>'[1]1 квартал 2017 г'!BF161+'[1]2 квартал 2017'!BF161</f>
        <v>0</v>
      </c>
      <c r="BG162" s="26">
        <f>'[1]1 квартал 2017 г'!BG161+'[1]2 квартал 2017'!BG161</f>
        <v>0</v>
      </c>
      <c r="BH162" s="26" t="s">
        <v>56</v>
      </c>
      <c r="BI162" s="26" t="s">
        <v>53</v>
      </c>
      <c r="BJ162" s="26">
        <f>'[1]1 квартал 2017 г'!BJ161+'[1]2 квартал 2017'!BJ161</f>
        <v>0</v>
      </c>
      <c r="BK162" s="28">
        <f>'[1]1 квартал 2017 г'!BK161+'[1]2 квартал 2017'!BK161</f>
        <v>0</v>
      </c>
      <c r="BL162" s="26" t="s">
        <v>57</v>
      </c>
      <c r="BM162" s="26" t="s">
        <v>58</v>
      </c>
      <c r="BN162" s="26">
        <f>'[1]1 квартал 2017 г'!BN161+'[1]2 квартал 2017'!BN161</f>
        <v>3.0000000000000001E-3</v>
      </c>
      <c r="BO162" s="26">
        <f>'[1]1 квартал 2017 г'!BO161+'[1]2 квартал 2017'!BO161</f>
        <v>1.9419999999999999</v>
      </c>
      <c r="BP162" s="26" t="s">
        <v>59</v>
      </c>
      <c r="BQ162" s="26" t="s">
        <v>58</v>
      </c>
      <c r="BR162" s="26">
        <f>'[1]1 квартал 2017 г'!BR161+'[1]2 квартал 2017'!BR161</f>
        <v>0</v>
      </c>
      <c r="BS162" s="26">
        <f>'[1]1 квартал 2017 г'!BS161+'[1]2 квартал 2017'!BS161</f>
        <v>0</v>
      </c>
      <c r="BT162" s="26" t="s">
        <v>60</v>
      </c>
      <c r="BU162" s="26" t="s">
        <v>61</v>
      </c>
      <c r="BV162" s="26">
        <f>'[1]1 квартал 2017 г'!BV161+'[1]2 квартал 2017'!BV161</f>
        <v>3.6000000000000004E-2</v>
      </c>
      <c r="BW162" s="26">
        <f>'[1]1 квартал 2017 г'!BW161+'[1]2 квартал 2017'!BW161</f>
        <v>85.78</v>
      </c>
      <c r="BX162" s="26" t="s">
        <v>60</v>
      </c>
      <c r="BY162" s="26" t="s">
        <v>55</v>
      </c>
      <c r="BZ162" s="26">
        <f>'[1]1 квартал 2017 г'!BZ161+'[1]2 квартал 2017'!BZ161</f>
        <v>4.4999999999999998E-2</v>
      </c>
      <c r="CA162" s="26">
        <f>'[1]1 квартал 2017 г'!CA161+'[1]2 квартал 2017'!CA161</f>
        <v>29.776</v>
      </c>
      <c r="CB162" s="26" t="s">
        <v>60</v>
      </c>
      <c r="CC162" s="26" t="s">
        <v>62</v>
      </c>
      <c r="CD162" s="26">
        <f>'[1]1 квартал 2017 г'!CD161+'[1]2 квартал 2017'!CD161</f>
        <v>5.0000000000000001E-3</v>
      </c>
      <c r="CE162" s="26">
        <f>'[1]1 квартал 2017 г'!CE161+'[1]2 квартал 2017'!CE161</f>
        <v>6.3019999999999996</v>
      </c>
      <c r="CF162" s="26" t="s">
        <v>60</v>
      </c>
      <c r="CG162" s="26" t="s">
        <v>62</v>
      </c>
      <c r="CH162" s="26">
        <f>'[1]1 квартал 2017 г'!CH161+'[1]2 квартал 2017'!CH161</f>
        <v>0</v>
      </c>
      <c r="CI162" s="26">
        <f>'[1]1 квартал 2017 г'!CI161+'[1]2 квартал 2017'!CI161</f>
        <v>0</v>
      </c>
      <c r="CJ162" s="26" t="s">
        <v>60</v>
      </c>
      <c r="CK162" s="26" t="s">
        <v>53</v>
      </c>
      <c r="CL162" s="26">
        <f>'[1]1 квартал 2017 г'!CL161+'[1]2 квартал 2017'!CL161</f>
        <v>0</v>
      </c>
      <c r="CM162" s="26">
        <f>'[1]1 квартал 2017 г'!CM161+'[1]2 квартал 2017'!CM161</f>
        <v>0</v>
      </c>
      <c r="CN162" s="26" t="s">
        <v>63</v>
      </c>
      <c r="CO162" s="26" t="s">
        <v>53</v>
      </c>
      <c r="CP162" s="26">
        <f>'[1]1 квартал 2017 г'!CP161+'[1]2 квартал 2017'!CP161</f>
        <v>2</v>
      </c>
      <c r="CQ162" s="26">
        <f>'[1]1 квартал 2017 г'!CQ161+'[1]2 квартал 2017'!CQ161</f>
        <v>1.7110000000000001</v>
      </c>
      <c r="CR162" s="26" t="s">
        <v>64</v>
      </c>
      <c r="CS162" s="26" t="s">
        <v>65</v>
      </c>
      <c r="CT162" s="26">
        <f>'[1]1 квартал 2017 г'!CT161+'[1]2 квартал 2017'!CT161</f>
        <v>0</v>
      </c>
      <c r="CU162" s="26">
        <f>'[1]1 квартал 2017 г'!CU161+'[1]2 квартал 2017'!CU161</f>
        <v>0</v>
      </c>
      <c r="CV162" s="26" t="s">
        <v>64</v>
      </c>
      <c r="CW162" s="26" t="s">
        <v>53</v>
      </c>
      <c r="CX162" s="26">
        <f>'[1]1 квартал 2017 г'!CX161+'[1]2 квартал 2017'!CX161</f>
        <v>9</v>
      </c>
      <c r="CY162" s="26">
        <f>'[1]1 квартал 2017 г'!CY161+'[1]2 квартал 2017'!CY161</f>
        <v>9.222999999999999</v>
      </c>
      <c r="CZ162" s="26" t="s">
        <v>64</v>
      </c>
      <c r="DA162" s="26" t="s">
        <v>53</v>
      </c>
      <c r="DB162" s="26">
        <f>'[1]1 квартал 2017 г'!DB161+'[1]2 квартал 2017'!DB161</f>
        <v>0</v>
      </c>
      <c r="DC162" s="26">
        <f>'[1]1 квартал 2017 г'!DC161+'[1]2 квартал 2017'!DC161</f>
        <v>0</v>
      </c>
      <c r="DD162" s="26" t="s">
        <v>66</v>
      </c>
      <c r="DE162" s="26" t="s">
        <v>67</v>
      </c>
      <c r="DF162" s="26">
        <f>'[1]1 квартал 2017 г'!DF161+'[1]2 квартал 2017'!DF161</f>
        <v>0</v>
      </c>
      <c r="DG162" s="26">
        <f>'[1]1 квартал 2017 г'!DG161+'[1]2 квартал 2017'!DG161</f>
        <v>0</v>
      </c>
      <c r="DH162" s="26" t="s">
        <v>68</v>
      </c>
      <c r="DI162" s="26" t="s">
        <v>69</v>
      </c>
      <c r="DJ162" s="26">
        <f>'[1]1 квартал 2017 г'!DJ161+'[1]2 квартал 2017'!DJ161</f>
        <v>0</v>
      </c>
      <c r="DK162" s="26">
        <f>'[1]1 квартал 2017 г'!DK161+'[1]2 квартал 2017'!DK161</f>
        <v>0</v>
      </c>
      <c r="DL162" s="26" t="s">
        <v>70</v>
      </c>
      <c r="DM162" s="28">
        <f>'[1]1 квартал 2017 г'!DM161+'[1]2 квартал 2017'!DM161</f>
        <v>25.19</v>
      </c>
    </row>
    <row r="163" spans="1:119" customFormat="1" ht="15.75" x14ac:dyDescent="0.25">
      <c r="A163" s="19">
        <v>161</v>
      </c>
      <c r="B163" s="19">
        <v>3</v>
      </c>
      <c r="C163" s="20" t="s">
        <v>231</v>
      </c>
      <c r="D163" s="21" t="s">
        <v>42</v>
      </c>
      <c r="E163" s="30">
        <v>133.86873000000003</v>
      </c>
      <c r="F163" s="23">
        <v>254.76936000000001</v>
      </c>
      <c r="G163" s="23">
        <f>6.09696+23.5679</f>
        <v>29.664860000000001</v>
      </c>
      <c r="H163" s="23">
        <f t="shared" si="8"/>
        <v>284.43421999999998</v>
      </c>
      <c r="I163" s="24">
        <f t="shared" si="9"/>
        <v>418.30295000000001</v>
      </c>
      <c r="J163" s="25">
        <f t="shared" si="10"/>
        <v>63.423000000000002</v>
      </c>
      <c r="K163" s="25">
        <f t="shared" si="11"/>
        <v>354.87995000000001</v>
      </c>
      <c r="L163" s="26" t="s">
        <v>43</v>
      </c>
      <c r="M163" s="26" t="s">
        <v>44</v>
      </c>
      <c r="N163" s="26">
        <f>'[1]1 квартал 2017 г'!N162+'[1]2 квартал 2017'!N162</f>
        <v>0</v>
      </c>
      <c r="O163" s="27">
        <f>'[1]1 квартал 2017 г'!O162+'[1]2 квартал 2017'!O162</f>
        <v>0</v>
      </c>
      <c r="P163" s="26" t="s">
        <v>45</v>
      </c>
      <c r="Q163" s="26" t="s">
        <v>46</v>
      </c>
      <c r="R163" s="26">
        <f>'[1]1 квартал 2017 г'!R162+'[1]2 квартал 2017'!R162</f>
        <v>0</v>
      </c>
      <c r="S163" s="26">
        <f>'[1]1 квартал 2017 г'!S162+'[1]2 квартал 2017'!S162</f>
        <v>0</v>
      </c>
      <c r="T163" s="26" t="s">
        <v>45</v>
      </c>
      <c r="U163" s="26" t="s">
        <v>47</v>
      </c>
      <c r="V163" s="19">
        <f>'[1]1 квартал 2017 г'!V162+'[1]2 квартал 2017'!V162</f>
        <v>0</v>
      </c>
      <c r="W163" s="19">
        <f>'[1]1 квартал 2017 г'!W162+'[1]2 квартал 2017'!W162</f>
        <v>0</v>
      </c>
      <c r="X163" s="19" t="s">
        <v>45</v>
      </c>
      <c r="Y163" s="19" t="s">
        <v>48</v>
      </c>
      <c r="Z163" s="19">
        <f>'[1]1 квартал 2017 г'!Z162+'[1]2 квартал 2017'!Z162</f>
        <v>0</v>
      </c>
      <c r="AA163" s="19">
        <f>'[1]1 квартал 2017 г'!AA162+'[1]2 квартал 2017'!AA162</f>
        <v>0</v>
      </c>
      <c r="AB163" s="26" t="s">
        <v>45</v>
      </c>
      <c r="AC163" s="26" t="s">
        <v>46</v>
      </c>
      <c r="AD163" s="26">
        <f>'[1]1 квартал 2017 г'!AD162+'[1]2 квартал 2017'!AD162</f>
        <v>0</v>
      </c>
      <c r="AE163" s="26">
        <f>'[1]1 квартал 2017 г'!AE162+'[1]2 квартал 2017'!AE162</f>
        <v>0</v>
      </c>
      <c r="AF163" s="26" t="s">
        <v>49</v>
      </c>
      <c r="AG163" s="26" t="s">
        <v>44</v>
      </c>
      <c r="AH163" s="26">
        <f>'[1]1 квартал 2017 г'!AH162+'[1]2 квартал 2017'!AH162</f>
        <v>0</v>
      </c>
      <c r="AI163" s="26">
        <f>'[1]1 квартал 2017 г'!AI162+'[1]2 квартал 2017'!AI162</f>
        <v>0</v>
      </c>
      <c r="AJ163" s="26" t="s">
        <v>50</v>
      </c>
      <c r="AK163" s="26" t="s">
        <v>51</v>
      </c>
      <c r="AL163" s="26">
        <f>'[1]1 квартал 2017 г'!AL162+'[1]2 квартал 2017'!AL162</f>
        <v>0</v>
      </c>
      <c r="AM163" s="28">
        <f>'[1]1 квартал 2017 г'!AM162+'[1]2 квартал 2017'!AM162</f>
        <v>0</v>
      </c>
      <c r="AN163" s="26" t="s">
        <v>52</v>
      </c>
      <c r="AO163" s="26" t="s">
        <v>53</v>
      </c>
      <c r="AP163" s="26">
        <f>'[1]1 квартал 2017 г'!AP162+'[1]2 квартал 2017'!AP162</f>
        <v>4</v>
      </c>
      <c r="AQ163" s="26">
        <f>'[1]1 квартал 2017 г'!AQ162+'[1]2 квартал 2017'!AQ162</f>
        <v>1.8819999999999999</v>
      </c>
      <c r="AR163" s="26" t="s">
        <v>54</v>
      </c>
      <c r="AS163" s="26" t="s">
        <v>55</v>
      </c>
      <c r="AT163" s="26">
        <f>'[1]1 квартал 2017 г'!AT162+'[1]2 квартал 2017'!AT162</f>
        <v>0</v>
      </c>
      <c r="AU163" s="26">
        <f>'[1]1 квартал 2017 г'!AU162+'[1]2 квартал 2017'!AU162</f>
        <v>0</v>
      </c>
      <c r="AV163" s="19"/>
      <c r="AW163" s="19"/>
      <c r="AX163" s="26">
        <f>'[1]1 квартал 2017 г'!AX162+'[1]2 квартал 2017'!AX162</f>
        <v>0</v>
      </c>
      <c r="AY163" s="26">
        <f>'[1]1 квартал 2017 г'!AY162+'[1]2 квартал 2017'!AY162</f>
        <v>0</v>
      </c>
      <c r="AZ163" s="26" t="s">
        <v>56</v>
      </c>
      <c r="BA163" s="26" t="s">
        <v>53</v>
      </c>
      <c r="BB163" s="26">
        <f>'[1]1 квартал 2017 г'!BB162+'[1]2 квартал 2017'!BB162</f>
        <v>0</v>
      </c>
      <c r="BC163" s="26">
        <f>'[1]1 квартал 2017 г'!BC162+'[1]2 квартал 2017'!BC162</f>
        <v>0</v>
      </c>
      <c r="BD163" s="26" t="s">
        <v>56</v>
      </c>
      <c r="BE163" s="26" t="s">
        <v>48</v>
      </c>
      <c r="BF163" s="26">
        <f>'[1]1 квартал 2017 г'!BF162+'[1]2 квартал 2017'!BF162</f>
        <v>0</v>
      </c>
      <c r="BG163" s="26">
        <f>'[1]1 квартал 2017 г'!BG162+'[1]2 квартал 2017'!BG162</f>
        <v>0</v>
      </c>
      <c r="BH163" s="26" t="s">
        <v>56</v>
      </c>
      <c r="BI163" s="26" t="s">
        <v>53</v>
      </c>
      <c r="BJ163" s="26">
        <f>'[1]1 квартал 2017 г'!BJ162+'[1]2 квартал 2017'!BJ162</f>
        <v>0</v>
      </c>
      <c r="BK163" s="28">
        <f>'[1]1 квартал 2017 г'!BK162+'[1]2 квартал 2017'!BK162</f>
        <v>0</v>
      </c>
      <c r="BL163" s="26" t="s">
        <v>57</v>
      </c>
      <c r="BM163" s="26" t="s">
        <v>58</v>
      </c>
      <c r="BN163" s="26">
        <f>'[1]1 квартал 2017 г'!BN162+'[1]2 квартал 2017'!BN162</f>
        <v>0</v>
      </c>
      <c r="BO163" s="26">
        <f>'[1]1 квартал 2017 г'!BO162+'[1]2 квартал 2017'!BO162</f>
        <v>0</v>
      </c>
      <c r="BP163" s="26" t="s">
        <v>59</v>
      </c>
      <c r="BQ163" s="26" t="s">
        <v>58</v>
      </c>
      <c r="BR163" s="26">
        <f>'[1]1 квартал 2017 г'!BR162+'[1]2 квартал 2017'!BR162</f>
        <v>0</v>
      </c>
      <c r="BS163" s="26">
        <f>'[1]1 квартал 2017 г'!BS162+'[1]2 квартал 2017'!BS162</f>
        <v>0</v>
      </c>
      <c r="BT163" s="26" t="s">
        <v>60</v>
      </c>
      <c r="BU163" s="26" t="s">
        <v>61</v>
      </c>
      <c r="BV163" s="26">
        <f>'[1]1 квартал 2017 г'!BV162+'[1]2 квартал 2017'!BV162</f>
        <v>0</v>
      </c>
      <c r="BW163" s="26">
        <f>'[1]1 квартал 2017 г'!BW162+'[1]2 квартал 2017'!BW162</f>
        <v>0</v>
      </c>
      <c r="BX163" s="26" t="s">
        <v>60</v>
      </c>
      <c r="BY163" s="26" t="s">
        <v>55</v>
      </c>
      <c r="BZ163" s="26">
        <f>'[1]1 квартал 2017 г'!BZ162+'[1]2 квартал 2017'!BZ162</f>
        <v>0</v>
      </c>
      <c r="CA163" s="26">
        <f>'[1]1 квартал 2017 г'!CA162+'[1]2 квартал 2017'!CA162</f>
        <v>0</v>
      </c>
      <c r="CB163" s="26" t="s">
        <v>60</v>
      </c>
      <c r="CC163" s="26" t="s">
        <v>62</v>
      </c>
      <c r="CD163" s="26">
        <f>'[1]1 квартал 2017 г'!CD162+'[1]2 квартал 2017'!CD162</f>
        <v>0</v>
      </c>
      <c r="CE163" s="26">
        <f>'[1]1 квартал 2017 г'!CE162+'[1]2 квартал 2017'!CE162</f>
        <v>0</v>
      </c>
      <c r="CF163" s="26" t="s">
        <v>60</v>
      </c>
      <c r="CG163" s="26" t="s">
        <v>62</v>
      </c>
      <c r="CH163" s="26">
        <f>'[1]1 квартал 2017 г'!CH162+'[1]2 квартал 2017'!CH162</f>
        <v>0</v>
      </c>
      <c r="CI163" s="26">
        <f>'[1]1 квартал 2017 г'!CI162+'[1]2 квартал 2017'!CI162</f>
        <v>0</v>
      </c>
      <c r="CJ163" s="26" t="s">
        <v>60</v>
      </c>
      <c r="CK163" s="26" t="s">
        <v>53</v>
      </c>
      <c r="CL163" s="26">
        <f>'[1]1 квартал 2017 г'!CL162+'[1]2 квартал 2017'!CL162</f>
        <v>0</v>
      </c>
      <c r="CM163" s="26">
        <f>'[1]1 квартал 2017 г'!CM162+'[1]2 квартал 2017'!CM162</f>
        <v>0</v>
      </c>
      <c r="CN163" s="26" t="s">
        <v>63</v>
      </c>
      <c r="CO163" s="26" t="s">
        <v>53</v>
      </c>
      <c r="CP163" s="26">
        <f>'[1]1 квартал 2017 г'!CP162+'[1]2 квартал 2017'!CP162</f>
        <v>0</v>
      </c>
      <c r="CQ163" s="26">
        <f>'[1]1 квартал 2017 г'!CQ162+'[1]2 квартал 2017'!CQ162</f>
        <v>0</v>
      </c>
      <c r="CR163" s="26" t="s">
        <v>64</v>
      </c>
      <c r="CS163" s="26" t="s">
        <v>65</v>
      </c>
      <c r="CT163" s="26">
        <f>'[1]1 квартал 2017 г'!CT162+'[1]2 квартал 2017'!CT162</f>
        <v>0</v>
      </c>
      <c r="CU163" s="26">
        <f>'[1]1 квартал 2017 г'!CU162+'[1]2 квартал 2017'!CU162</f>
        <v>0</v>
      </c>
      <c r="CV163" s="26" t="s">
        <v>64</v>
      </c>
      <c r="CW163" s="26" t="s">
        <v>53</v>
      </c>
      <c r="CX163" s="26">
        <f>'[1]1 квартал 2017 г'!CX162+'[1]2 квартал 2017'!CX162</f>
        <v>3</v>
      </c>
      <c r="CY163" s="26">
        <f>'[1]1 квартал 2017 г'!CY162+'[1]2 квартал 2017'!CY162</f>
        <v>2.37</v>
      </c>
      <c r="CZ163" s="26" t="s">
        <v>64</v>
      </c>
      <c r="DA163" s="26" t="s">
        <v>53</v>
      </c>
      <c r="DB163" s="26">
        <f>'[1]1 квартал 2017 г'!DB162+'[1]2 квартал 2017'!DB162</f>
        <v>1</v>
      </c>
      <c r="DC163" s="26">
        <f>'[1]1 квартал 2017 г'!DC162+'[1]2 квартал 2017'!DC162</f>
        <v>3.0489999999999999</v>
      </c>
      <c r="DD163" s="26" t="s">
        <v>66</v>
      </c>
      <c r="DE163" s="26" t="s">
        <v>67</v>
      </c>
      <c r="DF163" s="26">
        <f>'[1]1 квартал 2017 г'!DF162+'[1]2 квартал 2017'!DF162</f>
        <v>0</v>
      </c>
      <c r="DG163" s="26">
        <f>'[1]1 квартал 2017 г'!DG162+'[1]2 квартал 2017'!DG162</f>
        <v>0</v>
      </c>
      <c r="DH163" s="26" t="s">
        <v>68</v>
      </c>
      <c r="DI163" s="26" t="s">
        <v>69</v>
      </c>
      <c r="DJ163" s="26">
        <f>'[1]1 квартал 2017 г'!DJ162+'[1]2 квартал 2017'!DJ162</f>
        <v>0</v>
      </c>
      <c r="DK163" s="26">
        <f>'[1]1 квартал 2017 г'!DK162+'[1]2 квартал 2017'!DK162</f>
        <v>0</v>
      </c>
      <c r="DL163" s="26" t="s">
        <v>70</v>
      </c>
      <c r="DM163" s="28">
        <f>'[1]1 квартал 2017 г'!DM162+'[1]2 квартал 2017'!DM162</f>
        <v>56.122</v>
      </c>
    </row>
    <row r="164" spans="1:119" customFormat="1" ht="15.75" x14ac:dyDescent="0.25">
      <c r="A164" s="19">
        <v>162</v>
      </c>
      <c r="B164" s="19">
        <v>3</v>
      </c>
      <c r="C164" s="20" t="s">
        <v>232</v>
      </c>
      <c r="D164" s="21" t="s">
        <v>42</v>
      </c>
      <c r="E164" s="30">
        <v>384.89533000000006</v>
      </c>
      <c r="F164" s="23">
        <v>498.55104</v>
      </c>
      <c r="G164" s="23">
        <v>19.643419999999999</v>
      </c>
      <c r="H164" s="23">
        <f t="shared" si="8"/>
        <v>518.19446000000005</v>
      </c>
      <c r="I164" s="24">
        <f t="shared" si="9"/>
        <v>903.08979000000011</v>
      </c>
      <c r="J164" s="25">
        <f t="shared" si="10"/>
        <v>567.54899999999998</v>
      </c>
      <c r="K164" s="25">
        <f t="shared" si="11"/>
        <v>335.54079000000013</v>
      </c>
      <c r="L164" s="26" t="s">
        <v>43</v>
      </c>
      <c r="M164" s="26" t="s">
        <v>44</v>
      </c>
      <c r="N164" s="26">
        <f>'[1]1 квартал 2017 г'!N163+'[1]2 квартал 2017'!N163</f>
        <v>0</v>
      </c>
      <c r="O164" s="27">
        <f>'[1]1 квартал 2017 г'!O163+'[1]2 квартал 2017'!O163</f>
        <v>0</v>
      </c>
      <c r="P164" s="26" t="s">
        <v>45</v>
      </c>
      <c r="Q164" s="26" t="s">
        <v>46</v>
      </c>
      <c r="R164" s="26">
        <f>'[1]1 квартал 2017 г'!R163+'[1]2 квартал 2017'!R163</f>
        <v>0</v>
      </c>
      <c r="S164" s="26">
        <f>'[1]1 квартал 2017 г'!S163+'[1]2 квартал 2017'!S163</f>
        <v>0</v>
      </c>
      <c r="T164" s="26" t="s">
        <v>45</v>
      </c>
      <c r="U164" s="26" t="s">
        <v>47</v>
      </c>
      <c r="V164" s="19">
        <f>'[1]1 квартал 2017 г'!V163+'[1]2 квартал 2017'!V163</f>
        <v>0</v>
      </c>
      <c r="W164" s="19">
        <f>'[1]1 квартал 2017 г'!W163+'[1]2 квартал 2017'!W163</f>
        <v>0</v>
      </c>
      <c r="X164" s="19" t="s">
        <v>45</v>
      </c>
      <c r="Y164" s="19" t="s">
        <v>48</v>
      </c>
      <c r="Z164" s="19">
        <f>'[1]1 квартал 2017 г'!Z163+'[1]2 квартал 2017'!Z163</f>
        <v>0</v>
      </c>
      <c r="AA164" s="19">
        <f>'[1]1 квартал 2017 г'!AA163+'[1]2 квартал 2017'!AA163</f>
        <v>0</v>
      </c>
      <c r="AB164" s="26" t="s">
        <v>45</v>
      </c>
      <c r="AC164" s="26" t="s">
        <v>46</v>
      </c>
      <c r="AD164" s="26">
        <f>'[1]1 квартал 2017 г'!AD163+'[1]2 квартал 2017'!AD163</f>
        <v>0</v>
      </c>
      <c r="AE164" s="26">
        <f>'[1]1 квартал 2017 г'!AE163+'[1]2 квартал 2017'!AE163</f>
        <v>0</v>
      </c>
      <c r="AF164" s="26" t="s">
        <v>49</v>
      </c>
      <c r="AG164" s="26" t="s">
        <v>44</v>
      </c>
      <c r="AH164" s="26">
        <f>'[1]1 квартал 2017 г'!AH163+'[1]2 квартал 2017'!AH163</f>
        <v>3.9E-2</v>
      </c>
      <c r="AI164" s="26">
        <f>'[1]1 квартал 2017 г'!AI163+'[1]2 квартал 2017'!AI163</f>
        <v>8.9120000000000008</v>
      </c>
      <c r="AJ164" s="26" t="s">
        <v>50</v>
      </c>
      <c r="AK164" s="26" t="s">
        <v>51</v>
      </c>
      <c r="AL164" s="26">
        <f>'[1]1 квартал 2017 г'!AL163+'[1]2 квартал 2017'!AL163</f>
        <v>0.10199999999999999</v>
      </c>
      <c r="AM164" s="28">
        <f>'[1]1 квартал 2017 г'!AM163+'[1]2 квартал 2017'!AM163</f>
        <v>429.07600000000002</v>
      </c>
      <c r="AN164" s="26" t="s">
        <v>52</v>
      </c>
      <c r="AO164" s="26" t="s">
        <v>53</v>
      </c>
      <c r="AP164" s="26">
        <f>'[1]1 квартал 2017 г'!AP163+'[1]2 квартал 2017'!AP163</f>
        <v>1</v>
      </c>
      <c r="AQ164" s="26">
        <f>'[1]1 квартал 2017 г'!AQ163+'[1]2 квартал 2017'!AQ163</f>
        <v>0.47499999999999998</v>
      </c>
      <c r="AR164" s="26" t="s">
        <v>54</v>
      </c>
      <c r="AS164" s="26" t="s">
        <v>55</v>
      </c>
      <c r="AT164" s="26">
        <f>'[1]1 квартал 2017 г'!AT163+'[1]2 квартал 2017'!AT163</f>
        <v>0</v>
      </c>
      <c r="AU164" s="26">
        <f>'[1]1 квартал 2017 г'!AU163+'[1]2 квартал 2017'!AU163</f>
        <v>0</v>
      </c>
      <c r="AV164" s="19"/>
      <c r="AW164" s="19"/>
      <c r="AX164" s="26">
        <f>'[1]1 квартал 2017 г'!AX163+'[1]2 квартал 2017'!AX163</f>
        <v>0</v>
      </c>
      <c r="AY164" s="26">
        <f>'[1]1 квартал 2017 г'!AY163+'[1]2 квартал 2017'!AY163</f>
        <v>0</v>
      </c>
      <c r="AZ164" s="26" t="s">
        <v>56</v>
      </c>
      <c r="BA164" s="26" t="s">
        <v>53</v>
      </c>
      <c r="BB164" s="26">
        <f>'[1]1 квартал 2017 г'!BB163+'[1]2 квартал 2017'!BB163</f>
        <v>1</v>
      </c>
      <c r="BC164" s="26">
        <f>'[1]1 квартал 2017 г'!BC163+'[1]2 квартал 2017'!BC163</f>
        <v>6.7430000000000003</v>
      </c>
      <c r="BD164" s="26" t="s">
        <v>56</v>
      </c>
      <c r="BE164" s="26" t="s">
        <v>48</v>
      </c>
      <c r="BF164" s="26">
        <f>'[1]1 квартал 2017 г'!BF163+'[1]2 квартал 2017'!BF163</f>
        <v>0</v>
      </c>
      <c r="BG164" s="26">
        <f>'[1]1 квартал 2017 г'!BG163+'[1]2 квартал 2017'!BG163</f>
        <v>0</v>
      </c>
      <c r="BH164" s="26" t="s">
        <v>56</v>
      </c>
      <c r="BI164" s="26" t="s">
        <v>53</v>
      </c>
      <c r="BJ164" s="26">
        <f>'[1]1 квартал 2017 г'!BJ163+'[1]2 квартал 2017'!BJ163</f>
        <v>0</v>
      </c>
      <c r="BK164" s="28">
        <f>'[1]1 квартал 2017 г'!BK163+'[1]2 квартал 2017'!BK163</f>
        <v>0</v>
      </c>
      <c r="BL164" s="26" t="s">
        <v>57</v>
      </c>
      <c r="BM164" s="26" t="s">
        <v>58</v>
      </c>
      <c r="BN164" s="26">
        <f>'[1]1 квартал 2017 г'!BN163+'[1]2 квартал 2017'!BN163</f>
        <v>0</v>
      </c>
      <c r="BO164" s="26">
        <f>'[1]1 квартал 2017 г'!BO163+'[1]2 квартал 2017'!BO163</f>
        <v>0</v>
      </c>
      <c r="BP164" s="26" t="s">
        <v>59</v>
      </c>
      <c r="BQ164" s="26" t="s">
        <v>58</v>
      </c>
      <c r="BR164" s="26">
        <f>'[1]1 квартал 2017 г'!BR163+'[1]2 квартал 2017'!BR163</f>
        <v>0</v>
      </c>
      <c r="BS164" s="26">
        <f>'[1]1 квартал 2017 г'!BS163+'[1]2 квартал 2017'!BS163</f>
        <v>0</v>
      </c>
      <c r="BT164" s="26" t="s">
        <v>60</v>
      </c>
      <c r="BU164" s="26" t="s">
        <v>61</v>
      </c>
      <c r="BV164" s="26">
        <f>'[1]1 квартал 2017 г'!BV163+'[1]2 квартал 2017'!BV163</f>
        <v>6.0000000000000001E-3</v>
      </c>
      <c r="BW164" s="26">
        <f>'[1]1 квартал 2017 г'!BW163+'[1]2 квартал 2017'!BW163</f>
        <v>4.351</v>
      </c>
      <c r="BX164" s="26" t="s">
        <v>60</v>
      </c>
      <c r="BY164" s="26" t="s">
        <v>55</v>
      </c>
      <c r="BZ164" s="26">
        <f>'[1]1 квартал 2017 г'!BZ163+'[1]2 квартал 2017'!BZ163</f>
        <v>0</v>
      </c>
      <c r="CA164" s="26">
        <f>'[1]1 квартал 2017 г'!CA163+'[1]2 квартал 2017'!CA163</f>
        <v>0</v>
      </c>
      <c r="CB164" s="26" t="s">
        <v>60</v>
      </c>
      <c r="CC164" s="26" t="s">
        <v>62</v>
      </c>
      <c r="CD164" s="26">
        <f>'[1]1 квартал 2017 г'!CD163+'[1]2 квартал 2017'!CD163</f>
        <v>5.0000000000000001E-3</v>
      </c>
      <c r="CE164" s="26">
        <f>'[1]1 квартал 2017 г'!CE163+'[1]2 квартал 2017'!CE163</f>
        <v>6.1429999999999998</v>
      </c>
      <c r="CF164" s="26" t="s">
        <v>60</v>
      </c>
      <c r="CG164" s="26" t="s">
        <v>62</v>
      </c>
      <c r="CH164" s="26">
        <f>'[1]1 квартал 2017 г'!CH163+'[1]2 квартал 2017'!CH163</f>
        <v>8.0000000000000002E-3</v>
      </c>
      <c r="CI164" s="26">
        <f>'[1]1 квартал 2017 г'!CI163+'[1]2 квартал 2017'!CI163</f>
        <v>75.331999999999994</v>
      </c>
      <c r="CJ164" s="26" t="s">
        <v>60</v>
      </c>
      <c r="CK164" s="26" t="s">
        <v>53</v>
      </c>
      <c r="CL164" s="26">
        <f>'[1]1 квартал 2017 г'!CL163+'[1]2 квартал 2017'!CL163</f>
        <v>0</v>
      </c>
      <c r="CM164" s="26">
        <f>'[1]1 квартал 2017 г'!CM163+'[1]2 квартал 2017'!CM163</f>
        <v>0</v>
      </c>
      <c r="CN164" s="26" t="s">
        <v>63</v>
      </c>
      <c r="CO164" s="26" t="s">
        <v>53</v>
      </c>
      <c r="CP164" s="26">
        <f>'[1]1 квартал 2017 г'!CP163+'[1]2 квартал 2017'!CP163</f>
        <v>0</v>
      </c>
      <c r="CQ164" s="26">
        <f>'[1]1 квартал 2017 г'!CQ163+'[1]2 квартал 2017'!CQ163</f>
        <v>0</v>
      </c>
      <c r="CR164" s="26" t="s">
        <v>64</v>
      </c>
      <c r="CS164" s="26" t="s">
        <v>65</v>
      </c>
      <c r="CT164" s="26">
        <f>'[1]1 квартал 2017 г'!CT163+'[1]2 квартал 2017'!CT163</f>
        <v>4.5999999999999999E-2</v>
      </c>
      <c r="CU164" s="26">
        <f>'[1]1 квартал 2017 г'!CU163+'[1]2 квартал 2017'!CU163</f>
        <v>8.3030000000000008</v>
      </c>
      <c r="CV164" s="26" t="s">
        <v>64</v>
      </c>
      <c r="CW164" s="26" t="s">
        <v>53</v>
      </c>
      <c r="CX164" s="26">
        <f>'[1]1 квартал 2017 г'!CX163+'[1]2 квартал 2017'!CX163</f>
        <v>12</v>
      </c>
      <c r="CY164" s="26">
        <f>'[1]1 квартал 2017 г'!CY163+'[1]2 квартал 2017'!CY163</f>
        <v>11.628</v>
      </c>
      <c r="CZ164" s="26" t="s">
        <v>64</v>
      </c>
      <c r="DA164" s="26" t="s">
        <v>53</v>
      </c>
      <c r="DB164" s="26">
        <f>'[1]1 квартал 2017 г'!DB163+'[1]2 квартал 2017'!DB163</f>
        <v>3</v>
      </c>
      <c r="DC164" s="26">
        <f>'[1]1 квартал 2017 г'!DC163+'[1]2 квартал 2017'!DC163</f>
        <v>9.2080000000000002</v>
      </c>
      <c r="DD164" s="26" t="s">
        <v>66</v>
      </c>
      <c r="DE164" s="26" t="s">
        <v>67</v>
      </c>
      <c r="DF164" s="26">
        <f>'[1]1 квартал 2017 г'!DF163+'[1]2 квартал 2017'!DF163</f>
        <v>0</v>
      </c>
      <c r="DG164" s="26">
        <f>'[1]1 квартал 2017 г'!DG163+'[1]2 квартал 2017'!DG163</f>
        <v>0</v>
      </c>
      <c r="DH164" s="26" t="s">
        <v>68</v>
      </c>
      <c r="DI164" s="26" t="s">
        <v>69</v>
      </c>
      <c r="DJ164" s="26">
        <f>'[1]1 квартал 2017 г'!DJ163+'[1]2 квартал 2017'!DJ163</f>
        <v>0</v>
      </c>
      <c r="DK164" s="26">
        <f>'[1]1 квартал 2017 г'!DK163+'[1]2 квартал 2017'!DK163</f>
        <v>0</v>
      </c>
      <c r="DL164" s="26" t="s">
        <v>70</v>
      </c>
      <c r="DM164" s="28">
        <f>'[1]1 квартал 2017 г'!DM163+'[1]2 квартал 2017'!DM163</f>
        <v>7.3780000000000001</v>
      </c>
    </row>
    <row r="165" spans="1:119" customFormat="1" ht="15.75" x14ac:dyDescent="0.25">
      <c r="A165" s="19">
        <v>163</v>
      </c>
      <c r="B165" s="19">
        <v>3</v>
      </c>
      <c r="C165" s="20" t="s">
        <v>233</v>
      </c>
      <c r="D165" s="21" t="s">
        <v>42</v>
      </c>
      <c r="E165" s="30">
        <v>552.73633000000007</v>
      </c>
      <c r="F165" s="23">
        <v>336.09791999999999</v>
      </c>
      <c r="G165" s="23">
        <v>83.962850000000003</v>
      </c>
      <c r="H165" s="23">
        <f t="shared" si="8"/>
        <v>420.06076999999999</v>
      </c>
      <c r="I165" s="24">
        <f t="shared" si="9"/>
        <v>972.7971</v>
      </c>
      <c r="J165" s="25">
        <f t="shared" si="10"/>
        <v>1256.6210000000001</v>
      </c>
      <c r="K165" s="25">
        <f t="shared" si="11"/>
        <v>-283.82390000000009</v>
      </c>
      <c r="L165" s="26" t="s">
        <v>43</v>
      </c>
      <c r="M165" s="26" t="s">
        <v>44</v>
      </c>
      <c r="N165" s="26">
        <f>'[1]1 квартал 2017 г'!N164+'[1]2 квартал 2017'!N164</f>
        <v>0</v>
      </c>
      <c r="O165" s="27">
        <f>'[1]1 квартал 2017 г'!O164+'[1]2 квартал 2017'!O164</f>
        <v>0</v>
      </c>
      <c r="P165" s="26" t="s">
        <v>45</v>
      </c>
      <c r="Q165" s="26" t="s">
        <v>46</v>
      </c>
      <c r="R165" s="26">
        <f>'[1]1 квартал 2017 г'!R164+'[1]2 квартал 2017'!R164</f>
        <v>0</v>
      </c>
      <c r="S165" s="26">
        <f>'[1]1 квартал 2017 г'!S164+'[1]2 квартал 2017'!S164</f>
        <v>0</v>
      </c>
      <c r="T165" s="26" t="s">
        <v>45</v>
      </c>
      <c r="U165" s="26" t="s">
        <v>47</v>
      </c>
      <c r="V165" s="19">
        <f>'[1]1 квартал 2017 г'!V164+'[1]2 квартал 2017'!V164</f>
        <v>0</v>
      </c>
      <c r="W165" s="19">
        <f>'[1]1 квартал 2017 г'!W164+'[1]2 квартал 2017'!W164</f>
        <v>0</v>
      </c>
      <c r="X165" s="19" t="s">
        <v>45</v>
      </c>
      <c r="Y165" s="19" t="s">
        <v>48</v>
      </c>
      <c r="Z165" s="19">
        <f>'[1]1 квартал 2017 г'!Z164+'[1]2 квартал 2017'!Z164</f>
        <v>0</v>
      </c>
      <c r="AA165" s="19">
        <f>'[1]1 квартал 2017 г'!AA164+'[1]2 квартал 2017'!AA164</f>
        <v>0</v>
      </c>
      <c r="AB165" s="26" t="s">
        <v>45</v>
      </c>
      <c r="AC165" s="26" t="s">
        <v>46</v>
      </c>
      <c r="AD165" s="26">
        <f>'[1]1 квартал 2017 г'!AD164+'[1]2 квартал 2017'!AD164</f>
        <v>0</v>
      </c>
      <c r="AE165" s="26">
        <f>'[1]1 квартал 2017 г'!AE164+'[1]2 квартал 2017'!AE164</f>
        <v>0</v>
      </c>
      <c r="AF165" s="26" t="s">
        <v>49</v>
      </c>
      <c r="AG165" s="26" t="s">
        <v>44</v>
      </c>
      <c r="AH165" s="26">
        <f>'[1]1 квартал 2017 г'!AH164+'[1]2 квартал 2017'!AH164</f>
        <v>0</v>
      </c>
      <c r="AI165" s="26">
        <f>'[1]1 квартал 2017 г'!AI164+'[1]2 квартал 2017'!AI164</f>
        <v>0</v>
      </c>
      <c r="AJ165" s="26" t="s">
        <v>50</v>
      </c>
      <c r="AK165" s="26" t="s">
        <v>51</v>
      </c>
      <c r="AL165" s="26">
        <f>'[1]1 квартал 2017 г'!AL164+'[1]2 квартал 2017'!AL164</f>
        <v>0.26200000000000001</v>
      </c>
      <c r="AM165" s="28">
        <f>'[1]1 квартал 2017 г'!AM164+'[1]2 квартал 2017'!AM164</f>
        <v>954.61</v>
      </c>
      <c r="AN165" s="26" t="s">
        <v>52</v>
      </c>
      <c r="AO165" s="26" t="s">
        <v>53</v>
      </c>
      <c r="AP165" s="26">
        <f>'[1]1 квартал 2017 г'!AP164+'[1]2 квартал 2017'!AP164</f>
        <v>5</v>
      </c>
      <c r="AQ165" s="26">
        <f>'[1]1 квартал 2017 г'!AQ164+'[1]2 квартал 2017'!AQ164</f>
        <v>4.88</v>
      </c>
      <c r="AR165" s="26" t="s">
        <v>54</v>
      </c>
      <c r="AS165" s="26" t="s">
        <v>55</v>
      </c>
      <c r="AT165" s="26">
        <f>'[1]1 квартал 2017 г'!AT164+'[1]2 квартал 2017'!AT164</f>
        <v>0</v>
      </c>
      <c r="AU165" s="26">
        <f>'[1]1 квартал 2017 г'!AU164+'[1]2 квартал 2017'!AU164</f>
        <v>0</v>
      </c>
      <c r="AV165" s="19"/>
      <c r="AW165" s="19"/>
      <c r="AX165" s="26">
        <f>'[1]1 квартал 2017 г'!AX164+'[1]2 квартал 2017'!AX164</f>
        <v>0</v>
      </c>
      <c r="AY165" s="26">
        <f>'[1]1 квартал 2017 г'!AY164+'[1]2 квартал 2017'!AY164</f>
        <v>0</v>
      </c>
      <c r="AZ165" s="26" t="s">
        <v>56</v>
      </c>
      <c r="BA165" s="26" t="s">
        <v>53</v>
      </c>
      <c r="BB165" s="26">
        <f>'[1]1 квартал 2017 г'!BB164+'[1]2 квартал 2017'!BB164</f>
        <v>0</v>
      </c>
      <c r="BC165" s="26">
        <f>'[1]1 квартал 2017 г'!BC164+'[1]2 квартал 2017'!BC164</f>
        <v>0</v>
      </c>
      <c r="BD165" s="26" t="s">
        <v>56</v>
      </c>
      <c r="BE165" s="26" t="s">
        <v>48</v>
      </c>
      <c r="BF165" s="26">
        <f>'[1]1 квартал 2017 г'!BF164+'[1]2 квартал 2017'!BF164</f>
        <v>0</v>
      </c>
      <c r="BG165" s="26">
        <f>'[1]1 квартал 2017 г'!BG164+'[1]2 квартал 2017'!BG164</f>
        <v>0</v>
      </c>
      <c r="BH165" s="26" t="s">
        <v>56</v>
      </c>
      <c r="BI165" s="26" t="s">
        <v>53</v>
      </c>
      <c r="BJ165" s="26">
        <f>'[1]1 квартал 2017 г'!BJ164+'[1]2 квартал 2017'!BJ164</f>
        <v>0</v>
      </c>
      <c r="BK165" s="28">
        <f>'[1]1 квартал 2017 г'!BK164+'[1]2 квартал 2017'!BK164</f>
        <v>0</v>
      </c>
      <c r="BL165" s="26" t="s">
        <v>57</v>
      </c>
      <c r="BM165" s="26" t="s">
        <v>58</v>
      </c>
      <c r="BN165" s="26">
        <f>'[1]1 квартал 2017 г'!BN164+'[1]2 квартал 2017'!BN164</f>
        <v>0</v>
      </c>
      <c r="BO165" s="26">
        <f>'[1]1 квартал 2017 г'!BO164+'[1]2 квартал 2017'!BO164</f>
        <v>0</v>
      </c>
      <c r="BP165" s="26" t="s">
        <v>59</v>
      </c>
      <c r="BQ165" s="26" t="s">
        <v>58</v>
      </c>
      <c r="BR165" s="26">
        <f>'[1]1 квартал 2017 г'!BR164+'[1]2 квартал 2017'!BR164</f>
        <v>0</v>
      </c>
      <c r="BS165" s="26">
        <f>'[1]1 квартал 2017 г'!BS164+'[1]2 квартал 2017'!BS164</f>
        <v>0</v>
      </c>
      <c r="BT165" s="26" t="s">
        <v>60</v>
      </c>
      <c r="BU165" s="26" t="s">
        <v>61</v>
      </c>
      <c r="BV165" s="26">
        <f>'[1]1 квартал 2017 г'!BV164+'[1]2 квартал 2017'!BV164</f>
        <v>0</v>
      </c>
      <c r="BW165" s="26">
        <f>'[1]1 квартал 2017 г'!BW164+'[1]2 квартал 2017'!BW164</f>
        <v>0</v>
      </c>
      <c r="BX165" s="26" t="s">
        <v>60</v>
      </c>
      <c r="BY165" s="26" t="s">
        <v>55</v>
      </c>
      <c r="BZ165" s="26">
        <f>'[1]1 квартал 2017 г'!BZ164+'[1]2 квартал 2017'!BZ164</f>
        <v>0</v>
      </c>
      <c r="CA165" s="26">
        <f>'[1]1 квартал 2017 г'!CA164+'[1]2 квартал 2017'!CA164</f>
        <v>0</v>
      </c>
      <c r="CB165" s="26" t="s">
        <v>60</v>
      </c>
      <c r="CC165" s="26" t="s">
        <v>62</v>
      </c>
      <c r="CD165" s="26">
        <f>'[1]1 квартал 2017 г'!CD164+'[1]2 квартал 2017'!CD164</f>
        <v>0</v>
      </c>
      <c r="CE165" s="26">
        <f>'[1]1 квартал 2017 г'!CE164+'[1]2 квартал 2017'!CE164</f>
        <v>0</v>
      </c>
      <c r="CF165" s="26" t="s">
        <v>60</v>
      </c>
      <c r="CG165" s="26" t="s">
        <v>62</v>
      </c>
      <c r="CH165" s="26">
        <f>'[1]1 квартал 2017 г'!CH164+'[1]2 квартал 2017'!CH164</f>
        <v>0</v>
      </c>
      <c r="CI165" s="26">
        <f>'[1]1 квартал 2017 г'!CI164+'[1]2 квартал 2017'!CI164</f>
        <v>0</v>
      </c>
      <c r="CJ165" s="26" t="s">
        <v>60</v>
      </c>
      <c r="CK165" s="26" t="s">
        <v>53</v>
      </c>
      <c r="CL165" s="26">
        <f>'[1]1 квартал 2017 г'!CL164+'[1]2 квартал 2017'!CL164</f>
        <v>0</v>
      </c>
      <c r="CM165" s="26">
        <f>'[1]1 квартал 2017 г'!CM164+'[1]2 квартал 2017'!CM164</f>
        <v>0</v>
      </c>
      <c r="CN165" s="26" t="s">
        <v>63</v>
      </c>
      <c r="CO165" s="26" t="s">
        <v>53</v>
      </c>
      <c r="CP165" s="26">
        <f>'[1]1 квартал 2017 г'!CP164+'[1]2 квартал 2017'!CP164</f>
        <v>0</v>
      </c>
      <c r="CQ165" s="26">
        <f>'[1]1 квартал 2017 г'!CQ164+'[1]2 квартал 2017'!CQ164</f>
        <v>0</v>
      </c>
      <c r="CR165" s="26" t="s">
        <v>64</v>
      </c>
      <c r="CS165" s="26" t="s">
        <v>65</v>
      </c>
      <c r="CT165" s="26">
        <f>'[1]1 квартал 2017 г'!CT164+'[1]2 квартал 2017'!CT164</f>
        <v>0</v>
      </c>
      <c r="CU165" s="26">
        <f>'[1]1 квартал 2017 г'!CU164+'[1]2 квартал 2017'!CU164</f>
        <v>0</v>
      </c>
      <c r="CV165" s="26" t="s">
        <v>64</v>
      </c>
      <c r="CW165" s="26" t="s">
        <v>53</v>
      </c>
      <c r="CX165" s="26">
        <f>'[1]1 квартал 2017 г'!CX164+'[1]2 квартал 2017'!CX164</f>
        <v>7</v>
      </c>
      <c r="CY165" s="26">
        <f>'[1]1 квартал 2017 г'!CY164+'[1]2 квартал 2017'!CY164</f>
        <v>5.5309999999999997</v>
      </c>
      <c r="CZ165" s="26" t="s">
        <v>64</v>
      </c>
      <c r="DA165" s="26" t="s">
        <v>53</v>
      </c>
      <c r="DB165" s="26">
        <f>'[1]1 квартал 2017 г'!DB164+'[1]2 квартал 2017'!DB164</f>
        <v>2</v>
      </c>
      <c r="DC165" s="26">
        <f>'[1]1 квартал 2017 г'!DC164+'[1]2 квартал 2017'!DC164</f>
        <v>6.0990000000000002</v>
      </c>
      <c r="DD165" s="26" t="s">
        <v>66</v>
      </c>
      <c r="DE165" s="26" t="s">
        <v>67</v>
      </c>
      <c r="DF165" s="26">
        <f>'[1]1 квартал 2017 г'!DF164+'[1]2 квартал 2017'!DF164</f>
        <v>0</v>
      </c>
      <c r="DG165" s="26">
        <f>'[1]1 квартал 2017 г'!DG164+'[1]2 квартал 2017'!DG164</f>
        <v>0</v>
      </c>
      <c r="DH165" s="26" t="s">
        <v>68</v>
      </c>
      <c r="DI165" s="26" t="s">
        <v>69</v>
      </c>
      <c r="DJ165" s="26">
        <f>'[1]1 квартал 2017 г'!DJ164+'[1]2 квартал 2017'!DJ164</f>
        <v>3.3719999999999999</v>
      </c>
      <c r="DK165" s="26">
        <f>'[1]1 квартал 2017 г'!DK164+'[1]2 квартал 2017'!DK164</f>
        <v>269.76</v>
      </c>
      <c r="DL165" s="26" t="s">
        <v>70</v>
      </c>
      <c r="DM165" s="28">
        <f>'[1]1 квартал 2017 г'!DM164+'[1]2 квартал 2017'!DM164</f>
        <v>15.741</v>
      </c>
    </row>
    <row r="166" spans="1:119" customFormat="1" ht="15.75" x14ac:dyDescent="0.25">
      <c r="A166" s="19">
        <v>164</v>
      </c>
      <c r="B166" s="19">
        <v>3</v>
      </c>
      <c r="C166" s="20" t="s">
        <v>234</v>
      </c>
      <c r="D166" s="21" t="s">
        <v>42</v>
      </c>
      <c r="E166" s="30">
        <v>1021.005</v>
      </c>
      <c r="F166" s="23">
        <v>438.42275999999998</v>
      </c>
      <c r="G166" s="23">
        <v>111.10483000000001</v>
      </c>
      <c r="H166" s="23">
        <f t="shared" si="8"/>
        <v>549.52759000000003</v>
      </c>
      <c r="I166" s="24">
        <f t="shared" si="9"/>
        <v>1570.53259</v>
      </c>
      <c r="J166" s="25">
        <f t="shared" si="10"/>
        <v>201.57400000000001</v>
      </c>
      <c r="K166" s="25">
        <f t="shared" si="11"/>
        <v>1368.95859</v>
      </c>
      <c r="L166" s="26" t="s">
        <v>43</v>
      </c>
      <c r="M166" s="26" t="s">
        <v>44</v>
      </c>
      <c r="N166" s="26">
        <f>'[1]1 квартал 2017 г'!N165+'[1]2 квартал 2017'!N165</f>
        <v>0</v>
      </c>
      <c r="O166" s="27">
        <f>'[1]1 квартал 2017 г'!O165+'[1]2 квартал 2017'!O165</f>
        <v>0</v>
      </c>
      <c r="P166" s="26" t="s">
        <v>45</v>
      </c>
      <c r="Q166" s="26" t="s">
        <v>46</v>
      </c>
      <c r="R166" s="26">
        <f>'[1]1 квартал 2017 г'!R165+'[1]2 квартал 2017'!R165</f>
        <v>0</v>
      </c>
      <c r="S166" s="26">
        <f>'[1]1 квартал 2017 г'!S165+'[1]2 квартал 2017'!S165</f>
        <v>0</v>
      </c>
      <c r="T166" s="26" t="s">
        <v>45</v>
      </c>
      <c r="U166" s="26" t="s">
        <v>47</v>
      </c>
      <c r="V166" s="19">
        <f>'[1]1 квартал 2017 г'!V165+'[1]2 квартал 2017'!V165</f>
        <v>0</v>
      </c>
      <c r="W166" s="19">
        <f>'[1]1 квартал 2017 г'!W165+'[1]2 квартал 2017'!W165</f>
        <v>0</v>
      </c>
      <c r="X166" s="19" t="s">
        <v>45</v>
      </c>
      <c r="Y166" s="19" t="s">
        <v>48</v>
      </c>
      <c r="Z166" s="19">
        <f>'[1]1 квартал 2017 г'!Z165+'[1]2 квартал 2017'!Z165</f>
        <v>0</v>
      </c>
      <c r="AA166" s="19">
        <f>'[1]1 квартал 2017 г'!AA165+'[1]2 квартал 2017'!AA165</f>
        <v>0</v>
      </c>
      <c r="AB166" s="26" t="s">
        <v>45</v>
      </c>
      <c r="AC166" s="26" t="s">
        <v>46</v>
      </c>
      <c r="AD166" s="26">
        <f>'[1]1 квартал 2017 г'!AD165+'[1]2 квартал 2017'!AD165</f>
        <v>0</v>
      </c>
      <c r="AE166" s="26">
        <f>'[1]1 квартал 2017 г'!AE165+'[1]2 квартал 2017'!AE165</f>
        <v>0</v>
      </c>
      <c r="AF166" s="26" t="s">
        <v>49</v>
      </c>
      <c r="AG166" s="26" t="s">
        <v>44</v>
      </c>
      <c r="AH166" s="26">
        <f>'[1]1 квартал 2017 г'!AH165+'[1]2 квартал 2017'!AH165</f>
        <v>0</v>
      </c>
      <c r="AI166" s="26">
        <f>'[1]1 квартал 2017 г'!AI165+'[1]2 квартал 2017'!AI165</f>
        <v>0</v>
      </c>
      <c r="AJ166" s="26" t="s">
        <v>50</v>
      </c>
      <c r="AK166" s="26" t="s">
        <v>51</v>
      </c>
      <c r="AL166" s="26">
        <f>'[1]1 квартал 2017 г'!AL165+'[1]2 квартал 2017'!AL165</f>
        <v>0</v>
      </c>
      <c r="AM166" s="28">
        <f>'[1]1 квартал 2017 г'!AM165+'[1]2 квартал 2017'!AM165</f>
        <v>0</v>
      </c>
      <c r="AN166" s="26" t="s">
        <v>52</v>
      </c>
      <c r="AO166" s="26" t="s">
        <v>53</v>
      </c>
      <c r="AP166" s="26">
        <f>'[1]1 квартал 2017 г'!AP165+'[1]2 квартал 2017'!AP165</f>
        <v>1</v>
      </c>
      <c r="AQ166" s="26">
        <f>'[1]1 квартал 2017 г'!AQ165+'[1]2 квартал 2017'!AQ165</f>
        <v>0.47699999999999998</v>
      </c>
      <c r="AR166" s="26" t="s">
        <v>54</v>
      </c>
      <c r="AS166" s="26" t="s">
        <v>55</v>
      </c>
      <c r="AT166" s="26">
        <f>'[1]1 квартал 2017 г'!AT165+'[1]2 квартал 2017'!AT165</f>
        <v>0</v>
      </c>
      <c r="AU166" s="26">
        <f>'[1]1 квартал 2017 г'!AU165+'[1]2 квартал 2017'!AU165</f>
        <v>0</v>
      </c>
      <c r="AV166" s="19"/>
      <c r="AW166" s="19"/>
      <c r="AX166" s="26">
        <f>'[1]1 квартал 2017 г'!AX165+'[1]2 квартал 2017'!AX165</f>
        <v>0</v>
      </c>
      <c r="AY166" s="26">
        <f>'[1]1 квартал 2017 г'!AY165+'[1]2 квартал 2017'!AY165</f>
        <v>0</v>
      </c>
      <c r="AZ166" s="26" t="s">
        <v>56</v>
      </c>
      <c r="BA166" s="26" t="s">
        <v>53</v>
      </c>
      <c r="BB166" s="26">
        <f>'[1]1 квартал 2017 г'!BB165+'[1]2 квартал 2017'!BB165</f>
        <v>0</v>
      </c>
      <c r="BC166" s="26">
        <f>'[1]1 квартал 2017 г'!BC165+'[1]2 квартал 2017'!BC165</f>
        <v>0</v>
      </c>
      <c r="BD166" s="26" t="s">
        <v>56</v>
      </c>
      <c r="BE166" s="26" t="s">
        <v>48</v>
      </c>
      <c r="BF166" s="26">
        <f>'[1]1 квартал 2017 г'!BF165+'[1]2 квартал 2017'!BF165</f>
        <v>0</v>
      </c>
      <c r="BG166" s="26">
        <f>'[1]1 квартал 2017 г'!BG165+'[1]2 квартал 2017'!BG165</f>
        <v>0</v>
      </c>
      <c r="BH166" s="26" t="s">
        <v>56</v>
      </c>
      <c r="BI166" s="26" t="s">
        <v>53</v>
      </c>
      <c r="BJ166" s="26">
        <f>'[1]1 квартал 2017 г'!BJ165+'[1]2 квартал 2017'!BJ165</f>
        <v>0</v>
      </c>
      <c r="BK166" s="28">
        <f>'[1]1 квартал 2017 г'!BK165+'[1]2 квартал 2017'!BK165</f>
        <v>0</v>
      </c>
      <c r="BL166" s="26" t="s">
        <v>57</v>
      </c>
      <c r="BM166" s="26" t="s">
        <v>58</v>
      </c>
      <c r="BN166" s="26">
        <f>'[1]1 квартал 2017 г'!BN165+'[1]2 квартал 2017'!BN165</f>
        <v>0</v>
      </c>
      <c r="BO166" s="26">
        <f>'[1]1 квартал 2017 г'!BO165+'[1]2 квартал 2017'!BO165</f>
        <v>0</v>
      </c>
      <c r="BP166" s="26" t="s">
        <v>59</v>
      </c>
      <c r="BQ166" s="26" t="s">
        <v>58</v>
      </c>
      <c r="BR166" s="26">
        <f>'[1]1 квартал 2017 г'!BR165+'[1]2 квартал 2017'!BR165</f>
        <v>0</v>
      </c>
      <c r="BS166" s="26">
        <f>'[1]1 квартал 2017 г'!BS165+'[1]2 квартал 2017'!BS165</f>
        <v>0</v>
      </c>
      <c r="BT166" s="26" t="s">
        <v>60</v>
      </c>
      <c r="BU166" s="26" t="s">
        <v>61</v>
      </c>
      <c r="BV166" s="26">
        <f>'[1]1 квартал 2017 г'!BV165+'[1]2 квартал 2017'!BV165</f>
        <v>0</v>
      </c>
      <c r="BW166" s="26">
        <f>'[1]1 квартал 2017 г'!BW165+'[1]2 квартал 2017'!BW165</f>
        <v>0</v>
      </c>
      <c r="BX166" s="26" t="s">
        <v>60</v>
      </c>
      <c r="BY166" s="26" t="s">
        <v>55</v>
      </c>
      <c r="BZ166" s="26">
        <f>'[1]1 квартал 2017 г'!BZ165+'[1]2 квартал 2017'!BZ165</f>
        <v>0</v>
      </c>
      <c r="CA166" s="26">
        <f>'[1]1 квартал 2017 г'!CA165+'[1]2 квартал 2017'!CA165</f>
        <v>0</v>
      </c>
      <c r="CB166" s="26" t="s">
        <v>60</v>
      </c>
      <c r="CC166" s="26" t="s">
        <v>62</v>
      </c>
      <c r="CD166" s="26">
        <f>'[1]1 квартал 2017 г'!CD165+'[1]2 квартал 2017'!CD165</f>
        <v>0</v>
      </c>
      <c r="CE166" s="26">
        <f>'[1]1 квартал 2017 г'!CE165+'[1]2 квартал 2017'!CE165</f>
        <v>0</v>
      </c>
      <c r="CF166" s="26" t="s">
        <v>60</v>
      </c>
      <c r="CG166" s="26" t="s">
        <v>62</v>
      </c>
      <c r="CH166" s="26">
        <f>'[1]1 квартал 2017 г'!CH165+'[1]2 квартал 2017'!CH165</f>
        <v>0</v>
      </c>
      <c r="CI166" s="26">
        <f>'[1]1 квартал 2017 г'!CI165+'[1]2 квартал 2017'!CI165</f>
        <v>0</v>
      </c>
      <c r="CJ166" s="26" t="s">
        <v>60</v>
      </c>
      <c r="CK166" s="26" t="s">
        <v>53</v>
      </c>
      <c r="CL166" s="26">
        <f>'[1]1 квартал 2017 г'!CL165+'[1]2 квартал 2017'!CL165</f>
        <v>0</v>
      </c>
      <c r="CM166" s="26">
        <f>'[1]1 квартал 2017 г'!CM165+'[1]2 квартал 2017'!CM165</f>
        <v>0</v>
      </c>
      <c r="CN166" s="26" t="s">
        <v>63</v>
      </c>
      <c r="CO166" s="26" t="s">
        <v>53</v>
      </c>
      <c r="CP166" s="26">
        <f>'[1]1 квартал 2017 г'!CP165+'[1]2 квартал 2017'!CP165</f>
        <v>0</v>
      </c>
      <c r="CQ166" s="26">
        <f>'[1]1 квартал 2017 г'!CQ165+'[1]2 квартал 2017'!CQ165</f>
        <v>0</v>
      </c>
      <c r="CR166" s="26" t="s">
        <v>64</v>
      </c>
      <c r="CS166" s="26" t="s">
        <v>65</v>
      </c>
      <c r="CT166" s="26">
        <f>'[1]1 квартал 2017 г'!CT165+'[1]2 квартал 2017'!CT165</f>
        <v>0</v>
      </c>
      <c r="CU166" s="26">
        <f>'[1]1 квартал 2017 г'!CU165+'[1]2 квартал 2017'!CU165</f>
        <v>0</v>
      </c>
      <c r="CV166" s="26" t="s">
        <v>64</v>
      </c>
      <c r="CW166" s="26" t="s">
        <v>53</v>
      </c>
      <c r="CX166" s="26">
        <f>'[1]1 квартал 2017 г'!CX165+'[1]2 квартал 2017'!CX165</f>
        <v>1</v>
      </c>
      <c r="CY166" s="26">
        <f>'[1]1 квартал 2017 г'!CY165+'[1]2 квартал 2017'!CY165</f>
        <v>2.548</v>
      </c>
      <c r="CZ166" s="26" t="s">
        <v>64</v>
      </c>
      <c r="DA166" s="26" t="s">
        <v>53</v>
      </c>
      <c r="DB166" s="26">
        <f>'[1]1 квартал 2017 г'!DB165+'[1]2 квартал 2017'!DB165</f>
        <v>0</v>
      </c>
      <c r="DC166" s="26">
        <f>'[1]1 квартал 2017 г'!DC165+'[1]2 квартал 2017'!DC165</f>
        <v>0</v>
      </c>
      <c r="DD166" s="26" t="s">
        <v>66</v>
      </c>
      <c r="DE166" s="26" t="s">
        <v>67</v>
      </c>
      <c r="DF166" s="26">
        <f>'[1]1 квартал 2017 г'!DF165+'[1]2 квартал 2017'!DF165</f>
        <v>0</v>
      </c>
      <c r="DG166" s="26">
        <f>'[1]1 квартал 2017 г'!DG165+'[1]2 квартал 2017'!DG165</f>
        <v>0</v>
      </c>
      <c r="DH166" s="26" t="s">
        <v>68</v>
      </c>
      <c r="DI166" s="26" t="s">
        <v>69</v>
      </c>
      <c r="DJ166" s="26">
        <f>'[1]1 квартал 2017 г'!DJ165+'[1]2 квартал 2017'!DJ165</f>
        <v>2.419</v>
      </c>
      <c r="DK166" s="26">
        <f>'[1]1 квартал 2017 г'!DK165+'[1]2 квартал 2017'!DK165</f>
        <v>193.52</v>
      </c>
      <c r="DL166" s="26" t="s">
        <v>70</v>
      </c>
      <c r="DM166" s="28">
        <f>'[1]1 квартал 2017 г'!DM165+'[1]2 квартал 2017'!DM165</f>
        <v>5.0289999999999999</v>
      </c>
    </row>
    <row r="167" spans="1:119" customFormat="1" ht="15.75" x14ac:dyDescent="0.25">
      <c r="A167" s="19">
        <v>165</v>
      </c>
      <c r="B167" s="19">
        <v>3</v>
      </c>
      <c r="C167" s="20" t="s">
        <v>235</v>
      </c>
      <c r="D167" s="21" t="s">
        <v>42</v>
      </c>
      <c r="E167" s="30">
        <v>965.84744000000001</v>
      </c>
      <c r="F167" s="23">
        <v>430.94220000000001</v>
      </c>
      <c r="G167" s="23">
        <v>110.78246</v>
      </c>
      <c r="H167" s="23">
        <f t="shared" si="8"/>
        <v>541.72465999999997</v>
      </c>
      <c r="I167" s="24">
        <f t="shared" si="9"/>
        <v>1507.5720999999999</v>
      </c>
      <c r="J167" s="25">
        <f t="shared" si="10"/>
        <v>52.513000000000005</v>
      </c>
      <c r="K167" s="25">
        <f t="shared" si="11"/>
        <v>1455.0590999999999</v>
      </c>
      <c r="L167" s="26" t="s">
        <v>43</v>
      </c>
      <c r="M167" s="26" t="s">
        <v>44</v>
      </c>
      <c r="N167" s="26">
        <f>'[1]1 квартал 2017 г'!N166+'[1]2 квартал 2017'!N166</f>
        <v>0</v>
      </c>
      <c r="O167" s="27">
        <f>'[1]1 квартал 2017 г'!O166+'[1]2 квартал 2017'!O166</f>
        <v>0</v>
      </c>
      <c r="P167" s="26" t="s">
        <v>45</v>
      </c>
      <c r="Q167" s="26" t="s">
        <v>46</v>
      </c>
      <c r="R167" s="26">
        <f>'[1]1 квартал 2017 г'!R166+'[1]2 квартал 2017'!R166</f>
        <v>0</v>
      </c>
      <c r="S167" s="26">
        <f>'[1]1 квартал 2017 г'!S166+'[1]2 квартал 2017'!S166</f>
        <v>0</v>
      </c>
      <c r="T167" s="26" t="s">
        <v>45</v>
      </c>
      <c r="U167" s="26" t="s">
        <v>47</v>
      </c>
      <c r="V167" s="19">
        <f>'[1]1 квартал 2017 г'!V166+'[1]2 квартал 2017'!V166</f>
        <v>0</v>
      </c>
      <c r="W167" s="19">
        <f>'[1]1 квартал 2017 г'!W166+'[1]2 квартал 2017'!W166</f>
        <v>0</v>
      </c>
      <c r="X167" s="19" t="s">
        <v>45</v>
      </c>
      <c r="Y167" s="19" t="s">
        <v>48</v>
      </c>
      <c r="Z167" s="19">
        <f>'[1]1 квартал 2017 г'!Z166+'[1]2 квартал 2017'!Z166</f>
        <v>0</v>
      </c>
      <c r="AA167" s="19">
        <f>'[1]1 квартал 2017 г'!AA166+'[1]2 квартал 2017'!AA166</f>
        <v>0</v>
      </c>
      <c r="AB167" s="26" t="s">
        <v>45</v>
      </c>
      <c r="AC167" s="26" t="s">
        <v>46</v>
      </c>
      <c r="AD167" s="26">
        <f>'[1]1 квартал 2017 г'!AD166+'[1]2 квартал 2017'!AD166</f>
        <v>0</v>
      </c>
      <c r="AE167" s="26">
        <f>'[1]1 квартал 2017 г'!AE166+'[1]2 квартал 2017'!AE166</f>
        <v>0</v>
      </c>
      <c r="AF167" s="26" t="s">
        <v>49</v>
      </c>
      <c r="AG167" s="26" t="s">
        <v>44</v>
      </c>
      <c r="AH167" s="26">
        <f>'[1]1 квартал 2017 г'!AH166+'[1]2 квартал 2017'!AH166</f>
        <v>0</v>
      </c>
      <c r="AI167" s="26">
        <f>'[1]1 квартал 2017 г'!AI166+'[1]2 квартал 2017'!AI166</f>
        <v>0</v>
      </c>
      <c r="AJ167" s="26" t="s">
        <v>50</v>
      </c>
      <c r="AK167" s="26" t="s">
        <v>51</v>
      </c>
      <c r="AL167" s="26">
        <f>'[1]1 квартал 2017 г'!AL166+'[1]2 квартал 2017'!AL166</f>
        <v>0</v>
      </c>
      <c r="AM167" s="28">
        <f>'[1]1 квартал 2017 г'!AM166+'[1]2 квартал 2017'!AM166</f>
        <v>0</v>
      </c>
      <c r="AN167" s="26" t="s">
        <v>52</v>
      </c>
      <c r="AO167" s="26" t="s">
        <v>53</v>
      </c>
      <c r="AP167" s="26">
        <f>'[1]1 квартал 2017 г'!AP166+'[1]2 квартал 2017'!AP166</f>
        <v>1</v>
      </c>
      <c r="AQ167" s="26">
        <f>'[1]1 квартал 2017 г'!AQ166+'[1]2 квартал 2017'!AQ166</f>
        <v>1.1120000000000001</v>
      </c>
      <c r="AR167" s="26" t="s">
        <v>54</v>
      </c>
      <c r="AS167" s="26" t="s">
        <v>55</v>
      </c>
      <c r="AT167" s="26">
        <f>'[1]1 квартал 2017 г'!AT166+'[1]2 квартал 2017'!AT166</f>
        <v>0</v>
      </c>
      <c r="AU167" s="26">
        <f>'[1]1 квартал 2017 г'!AU166+'[1]2 квартал 2017'!AU166</f>
        <v>0</v>
      </c>
      <c r="AV167" s="19"/>
      <c r="AW167" s="19"/>
      <c r="AX167" s="26">
        <f>'[1]1 квартал 2017 г'!AX166+'[1]2 квартал 2017'!AX166</f>
        <v>0</v>
      </c>
      <c r="AY167" s="26">
        <f>'[1]1 квартал 2017 г'!AY166+'[1]2 квартал 2017'!AY166</f>
        <v>0</v>
      </c>
      <c r="AZ167" s="26" t="s">
        <v>56</v>
      </c>
      <c r="BA167" s="26" t="s">
        <v>53</v>
      </c>
      <c r="BB167" s="26">
        <f>'[1]1 квартал 2017 г'!BB166+'[1]2 квартал 2017'!BB166</f>
        <v>0</v>
      </c>
      <c r="BC167" s="26">
        <f>'[1]1 квартал 2017 г'!BC166+'[1]2 квартал 2017'!BC166</f>
        <v>0</v>
      </c>
      <c r="BD167" s="26" t="s">
        <v>56</v>
      </c>
      <c r="BE167" s="26" t="s">
        <v>48</v>
      </c>
      <c r="BF167" s="26">
        <f>'[1]1 квартал 2017 г'!BF166+'[1]2 квартал 2017'!BF166</f>
        <v>0</v>
      </c>
      <c r="BG167" s="26">
        <f>'[1]1 квартал 2017 г'!BG166+'[1]2 квартал 2017'!BG166</f>
        <v>0</v>
      </c>
      <c r="BH167" s="26" t="s">
        <v>56</v>
      </c>
      <c r="BI167" s="26" t="s">
        <v>53</v>
      </c>
      <c r="BJ167" s="26">
        <f>'[1]1 квартал 2017 г'!BJ166+'[1]2 квартал 2017'!BJ166</f>
        <v>0</v>
      </c>
      <c r="BK167" s="28">
        <f>'[1]1 квартал 2017 г'!BK166+'[1]2 квартал 2017'!BK166</f>
        <v>0</v>
      </c>
      <c r="BL167" s="26" t="s">
        <v>57</v>
      </c>
      <c r="BM167" s="26" t="s">
        <v>58</v>
      </c>
      <c r="BN167" s="26">
        <f>'[1]1 квартал 2017 г'!BN166+'[1]2 квартал 2017'!BN166</f>
        <v>0</v>
      </c>
      <c r="BO167" s="26">
        <f>'[1]1 квартал 2017 г'!BO166+'[1]2 квартал 2017'!BO166</f>
        <v>0</v>
      </c>
      <c r="BP167" s="26" t="s">
        <v>59</v>
      </c>
      <c r="BQ167" s="26" t="s">
        <v>58</v>
      </c>
      <c r="BR167" s="26">
        <f>'[1]1 квартал 2017 г'!BR166+'[1]2 квартал 2017'!BR166</f>
        <v>0</v>
      </c>
      <c r="BS167" s="26">
        <f>'[1]1 квартал 2017 г'!BS166+'[1]2 квартал 2017'!BS166</f>
        <v>0</v>
      </c>
      <c r="BT167" s="26" t="s">
        <v>60</v>
      </c>
      <c r="BU167" s="26" t="s">
        <v>61</v>
      </c>
      <c r="BV167" s="26">
        <f>'[1]1 квартал 2017 г'!BV166+'[1]2 квартал 2017'!BV166</f>
        <v>0.01</v>
      </c>
      <c r="BW167" s="26">
        <f>'[1]1 квартал 2017 г'!BW166+'[1]2 квартал 2017'!BW166</f>
        <v>14.59</v>
      </c>
      <c r="BX167" s="26" t="s">
        <v>60</v>
      </c>
      <c r="BY167" s="26" t="s">
        <v>55</v>
      </c>
      <c r="BZ167" s="26">
        <f>'[1]1 квартал 2017 г'!BZ166+'[1]2 квартал 2017'!BZ166</f>
        <v>0</v>
      </c>
      <c r="CA167" s="26">
        <f>'[1]1 квартал 2017 г'!CA166+'[1]2 квартал 2017'!CA166</f>
        <v>0</v>
      </c>
      <c r="CB167" s="26" t="s">
        <v>60</v>
      </c>
      <c r="CC167" s="26" t="s">
        <v>62</v>
      </c>
      <c r="CD167" s="26">
        <f>'[1]1 квартал 2017 г'!CD166+'[1]2 квартал 2017'!CD166</f>
        <v>0</v>
      </c>
      <c r="CE167" s="26">
        <f>'[1]1 квартал 2017 г'!CE166+'[1]2 квартал 2017'!CE166</f>
        <v>0</v>
      </c>
      <c r="CF167" s="26" t="s">
        <v>60</v>
      </c>
      <c r="CG167" s="26" t="s">
        <v>62</v>
      </c>
      <c r="CH167" s="26">
        <f>'[1]1 квартал 2017 г'!CH166+'[1]2 квартал 2017'!CH166</f>
        <v>0</v>
      </c>
      <c r="CI167" s="26">
        <f>'[1]1 квартал 2017 г'!CI166+'[1]2 квартал 2017'!CI166</f>
        <v>0</v>
      </c>
      <c r="CJ167" s="26" t="s">
        <v>60</v>
      </c>
      <c r="CK167" s="26" t="s">
        <v>53</v>
      </c>
      <c r="CL167" s="26">
        <f>'[1]1 квартал 2017 г'!CL166+'[1]2 квартал 2017'!CL166</f>
        <v>0</v>
      </c>
      <c r="CM167" s="26">
        <f>'[1]1 квартал 2017 г'!CM166+'[1]2 квартал 2017'!CM166</f>
        <v>0</v>
      </c>
      <c r="CN167" s="26" t="s">
        <v>63</v>
      </c>
      <c r="CO167" s="26" t="s">
        <v>53</v>
      </c>
      <c r="CP167" s="26">
        <f>'[1]1 квартал 2017 г'!CP166+'[1]2 квартал 2017'!CP166</f>
        <v>1</v>
      </c>
      <c r="CQ167" s="26">
        <f>'[1]1 квартал 2017 г'!CQ166+'[1]2 квартал 2017'!CQ166</f>
        <v>0.53100000000000003</v>
      </c>
      <c r="CR167" s="26" t="s">
        <v>64</v>
      </c>
      <c r="CS167" s="26" t="s">
        <v>65</v>
      </c>
      <c r="CT167" s="26">
        <f>'[1]1 квартал 2017 г'!CT166+'[1]2 квартал 2017'!CT166</f>
        <v>3.5999999999999997E-2</v>
      </c>
      <c r="CU167" s="26">
        <f>'[1]1 квартал 2017 г'!CU166+'[1]2 квартал 2017'!CU166</f>
        <v>6.5110000000000001</v>
      </c>
      <c r="CV167" s="26" t="s">
        <v>64</v>
      </c>
      <c r="CW167" s="26" t="s">
        <v>53</v>
      </c>
      <c r="CX167" s="26">
        <f>'[1]1 квартал 2017 г'!CX166+'[1]2 квартал 2017'!CX166</f>
        <v>17</v>
      </c>
      <c r="CY167" s="26">
        <f>'[1]1 квартал 2017 г'!CY166+'[1]2 квартал 2017'!CY166</f>
        <v>14.105</v>
      </c>
      <c r="CZ167" s="26" t="s">
        <v>64</v>
      </c>
      <c r="DA167" s="26" t="s">
        <v>53</v>
      </c>
      <c r="DB167" s="26">
        <f>'[1]1 квартал 2017 г'!DB166+'[1]2 квартал 2017'!DB166</f>
        <v>0</v>
      </c>
      <c r="DC167" s="26">
        <f>'[1]1 квартал 2017 г'!DC166+'[1]2 квартал 2017'!DC166</f>
        <v>0</v>
      </c>
      <c r="DD167" s="26" t="s">
        <v>66</v>
      </c>
      <c r="DE167" s="26" t="s">
        <v>67</v>
      </c>
      <c r="DF167" s="26">
        <f>'[1]1 квартал 2017 г'!DF166+'[1]2 квартал 2017'!DF166</f>
        <v>0</v>
      </c>
      <c r="DG167" s="26">
        <f>'[1]1 квартал 2017 г'!DG166+'[1]2 квартал 2017'!DG166</f>
        <v>0</v>
      </c>
      <c r="DH167" s="26" t="s">
        <v>68</v>
      </c>
      <c r="DI167" s="26" t="s">
        <v>69</v>
      </c>
      <c r="DJ167" s="26">
        <f>'[1]1 квартал 2017 г'!DJ166+'[1]2 квартал 2017'!DJ166</f>
        <v>0</v>
      </c>
      <c r="DK167" s="26">
        <f>'[1]1 квартал 2017 г'!DK166+'[1]2 квартал 2017'!DK166</f>
        <v>0</v>
      </c>
      <c r="DL167" s="26" t="s">
        <v>70</v>
      </c>
      <c r="DM167" s="28">
        <f>'[1]1 квартал 2017 г'!DM166+'[1]2 квартал 2017'!DM166</f>
        <v>15.664</v>
      </c>
    </row>
    <row r="168" spans="1:119" customFormat="1" ht="15.75" x14ac:dyDescent="0.25">
      <c r="A168" s="19">
        <v>166</v>
      </c>
      <c r="B168" s="19">
        <v>3</v>
      </c>
      <c r="C168" s="20" t="s">
        <v>236</v>
      </c>
      <c r="D168" s="21" t="s">
        <v>42</v>
      </c>
      <c r="E168" s="30">
        <v>154.76220000000001</v>
      </c>
      <c r="F168" s="23">
        <v>187.62504000000001</v>
      </c>
      <c r="G168" s="23">
        <v>53.092610000000001</v>
      </c>
      <c r="H168" s="23">
        <f t="shared" si="8"/>
        <v>240.71765000000002</v>
      </c>
      <c r="I168" s="24">
        <f t="shared" si="9"/>
        <v>395.47985000000006</v>
      </c>
      <c r="J168" s="25">
        <f t="shared" si="10"/>
        <v>0</v>
      </c>
      <c r="K168" s="25">
        <f t="shared" si="11"/>
        <v>395.47985000000006</v>
      </c>
      <c r="L168" s="26" t="s">
        <v>43</v>
      </c>
      <c r="M168" s="26" t="s">
        <v>44</v>
      </c>
      <c r="N168" s="26">
        <f>'[1]1 квартал 2017 г'!N167+'[1]2 квартал 2017'!N167</f>
        <v>0</v>
      </c>
      <c r="O168" s="27">
        <f>'[1]1 квартал 2017 г'!O167+'[1]2 квартал 2017'!O167</f>
        <v>0</v>
      </c>
      <c r="P168" s="26" t="s">
        <v>45</v>
      </c>
      <c r="Q168" s="26" t="s">
        <v>46</v>
      </c>
      <c r="R168" s="26">
        <f>'[1]1 квартал 2017 г'!R167+'[1]2 квартал 2017'!R167</f>
        <v>0</v>
      </c>
      <c r="S168" s="26">
        <f>'[1]1 квартал 2017 г'!S167+'[1]2 квартал 2017'!S167</f>
        <v>0</v>
      </c>
      <c r="T168" s="26" t="s">
        <v>45</v>
      </c>
      <c r="U168" s="26" t="s">
        <v>47</v>
      </c>
      <c r="V168" s="19">
        <f>'[1]1 квартал 2017 г'!V167+'[1]2 квартал 2017'!V167</f>
        <v>0</v>
      </c>
      <c r="W168" s="19">
        <f>'[1]1 квартал 2017 г'!W167+'[1]2 квартал 2017'!W167</f>
        <v>0</v>
      </c>
      <c r="X168" s="19" t="s">
        <v>45</v>
      </c>
      <c r="Y168" s="19" t="s">
        <v>48</v>
      </c>
      <c r="Z168" s="19">
        <f>'[1]1 квартал 2017 г'!Z167+'[1]2 квартал 2017'!Z167</f>
        <v>0</v>
      </c>
      <c r="AA168" s="19">
        <f>'[1]1 квартал 2017 г'!AA167+'[1]2 квартал 2017'!AA167</f>
        <v>0</v>
      </c>
      <c r="AB168" s="26" t="s">
        <v>45</v>
      </c>
      <c r="AC168" s="26" t="s">
        <v>46</v>
      </c>
      <c r="AD168" s="26">
        <f>'[1]1 квартал 2017 г'!AD167+'[1]2 квартал 2017'!AD167</f>
        <v>0</v>
      </c>
      <c r="AE168" s="26">
        <f>'[1]1 квартал 2017 г'!AE167+'[1]2 квартал 2017'!AE167</f>
        <v>0</v>
      </c>
      <c r="AF168" s="26" t="s">
        <v>49</v>
      </c>
      <c r="AG168" s="26" t="s">
        <v>44</v>
      </c>
      <c r="AH168" s="26">
        <f>'[1]1 квартал 2017 г'!AH167+'[1]2 квартал 2017'!AH167</f>
        <v>0</v>
      </c>
      <c r="AI168" s="26">
        <f>'[1]1 квартал 2017 г'!AI167+'[1]2 квартал 2017'!AI167</f>
        <v>0</v>
      </c>
      <c r="AJ168" s="26" t="s">
        <v>50</v>
      </c>
      <c r="AK168" s="26" t="s">
        <v>51</v>
      </c>
      <c r="AL168" s="26">
        <f>'[1]1 квартал 2017 г'!AL167+'[1]2 квартал 2017'!AL167</f>
        <v>0</v>
      </c>
      <c r="AM168" s="28">
        <f>'[1]1 квартал 2017 г'!AM167+'[1]2 квартал 2017'!AM167</f>
        <v>0</v>
      </c>
      <c r="AN168" s="26" t="s">
        <v>52</v>
      </c>
      <c r="AO168" s="26" t="s">
        <v>53</v>
      </c>
      <c r="AP168" s="26">
        <f>'[1]1 квартал 2017 г'!AP167+'[1]2 квартал 2017'!AP167</f>
        <v>0</v>
      </c>
      <c r="AQ168" s="26">
        <f>'[1]1 квартал 2017 г'!AQ167+'[1]2 квартал 2017'!AQ167</f>
        <v>0</v>
      </c>
      <c r="AR168" s="26" t="s">
        <v>54</v>
      </c>
      <c r="AS168" s="26" t="s">
        <v>55</v>
      </c>
      <c r="AT168" s="26">
        <f>'[1]1 квартал 2017 г'!AT167+'[1]2 квартал 2017'!AT167</f>
        <v>0</v>
      </c>
      <c r="AU168" s="26">
        <f>'[1]1 квартал 2017 г'!AU167+'[1]2 квартал 2017'!AU167</f>
        <v>0</v>
      </c>
      <c r="AV168" s="19"/>
      <c r="AW168" s="19"/>
      <c r="AX168" s="26">
        <f>'[1]1 квартал 2017 г'!AX167+'[1]2 квартал 2017'!AX167</f>
        <v>0</v>
      </c>
      <c r="AY168" s="26">
        <f>'[1]1 квартал 2017 г'!AY167+'[1]2 квартал 2017'!AY167</f>
        <v>0</v>
      </c>
      <c r="AZ168" s="26" t="s">
        <v>56</v>
      </c>
      <c r="BA168" s="26" t="s">
        <v>53</v>
      </c>
      <c r="BB168" s="26">
        <f>'[1]1 квартал 2017 г'!BB167+'[1]2 квартал 2017'!BB167</f>
        <v>0</v>
      </c>
      <c r="BC168" s="26">
        <f>'[1]1 квартал 2017 г'!BC167+'[1]2 квартал 2017'!BC167</f>
        <v>0</v>
      </c>
      <c r="BD168" s="26" t="s">
        <v>56</v>
      </c>
      <c r="BE168" s="26" t="s">
        <v>48</v>
      </c>
      <c r="BF168" s="26">
        <f>'[1]1 квартал 2017 г'!BF167+'[1]2 квартал 2017'!BF167</f>
        <v>0</v>
      </c>
      <c r="BG168" s="26">
        <f>'[1]1 квартал 2017 г'!BG167+'[1]2 квартал 2017'!BG167</f>
        <v>0</v>
      </c>
      <c r="BH168" s="26" t="s">
        <v>56</v>
      </c>
      <c r="BI168" s="26" t="s">
        <v>53</v>
      </c>
      <c r="BJ168" s="26">
        <f>'[1]1 квартал 2017 г'!BJ167+'[1]2 квартал 2017'!BJ167</f>
        <v>0</v>
      </c>
      <c r="BK168" s="28">
        <f>'[1]1 квартал 2017 г'!BK167+'[1]2 квартал 2017'!BK167</f>
        <v>0</v>
      </c>
      <c r="BL168" s="26" t="s">
        <v>57</v>
      </c>
      <c r="BM168" s="26" t="s">
        <v>58</v>
      </c>
      <c r="BN168" s="26">
        <f>'[1]1 квартал 2017 г'!BN167+'[1]2 квартал 2017'!BN167</f>
        <v>0</v>
      </c>
      <c r="BO168" s="26">
        <f>'[1]1 квартал 2017 г'!BO167+'[1]2 квартал 2017'!BO167</f>
        <v>0</v>
      </c>
      <c r="BP168" s="26" t="s">
        <v>59</v>
      </c>
      <c r="BQ168" s="26" t="s">
        <v>58</v>
      </c>
      <c r="BR168" s="26">
        <f>'[1]1 квартал 2017 г'!BR167+'[1]2 квартал 2017'!BR167</f>
        <v>0</v>
      </c>
      <c r="BS168" s="26">
        <f>'[1]1 квартал 2017 г'!BS167+'[1]2 квартал 2017'!BS167</f>
        <v>0</v>
      </c>
      <c r="BT168" s="26" t="s">
        <v>60</v>
      </c>
      <c r="BU168" s="26" t="s">
        <v>61</v>
      </c>
      <c r="BV168" s="26">
        <f>'[1]1 квартал 2017 г'!BV167+'[1]2 квартал 2017'!BV167</f>
        <v>0</v>
      </c>
      <c r="BW168" s="26">
        <f>'[1]1 квартал 2017 г'!BW167+'[1]2 квартал 2017'!BW167</f>
        <v>0</v>
      </c>
      <c r="BX168" s="26" t="s">
        <v>60</v>
      </c>
      <c r="BY168" s="26" t="s">
        <v>55</v>
      </c>
      <c r="BZ168" s="26">
        <f>'[1]1 квартал 2017 г'!BZ167+'[1]2 квартал 2017'!BZ167</f>
        <v>0</v>
      </c>
      <c r="CA168" s="26">
        <f>'[1]1 квартал 2017 г'!CA167+'[1]2 квартал 2017'!CA167</f>
        <v>0</v>
      </c>
      <c r="CB168" s="26" t="s">
        <v>60</v>
      </c>
      <c r="CC168" s="26" t="s">
        <v>62</v>
      </c>
      <c r="CD168" s="26">
        <f>'[1]1 квартал 2017 г'!CD167+'[1]2 квартал 2017'!CD167</f>
        <v>0</v>
      </c>
      <c r="CE168" s="26">
        <f>'[1]1 квартал 2017 г'!CE167+'[1]2 квартал 2017'!CE167</f>
        <v>0</v>
      </c>
      <c r="CF168" s="26" t="s">
        <v>60</v>
      </c>
      <c r="CG168" s="26" t="s">
        <v>62</v>
      </c>
      <c r="CH168" s="26">
        <f>'[1]1 квартал 2017 г'!CH167+'[1]2 квартал 2017'!CH167</f>
        <v>0</v>
      </c>
      <c r="CI168" s="26">
        <f>'[1]1 квартал 2017 г'!CI167+'[1]2 квартал 2017'!CI167</f>
        <v>0</v>
      </c>
      <c r="CJ168" s="26" t="s">
        <v>60</v>
      </c>
      <c r="CK168" s="26" t="s">
        <v>53</v>
      </c>
      <c r="CL168" s="26">
        <f>'[1]1 квартал 2017 г'!CL167+'[1]2 квартал 2017'!CL167</f>
        <v>0</v>
      </c>
      <c r="CM168" s="26">
        <f>'[1]1 квартал 2017 г'!CM167+'[1]2 квартал 2017'!CM167</f>
        <v>0</v>
      </c>
      <c r="CN168" s="26" t="s">
        <v>63</v>
      </c>
      <c r="CO168" s="26" t="s">
        <v>53</v>
      </c>
      <c r="CP168" s="26">
        <f>'[1]1 квартал 2017 г'!CP167+'[1]2 квартал 2017'!CP167</f>
        <v>0</v>
      </c>
      <c r="CQ168" s="26">
        <f>'[1]1 квартал 2017 г'!CQ167+'[1]2 квартал 2017'!CQ167</f>
        <v>0</v>
      </c>
      <c r="CR168" s="26" t="s">
        <v>64</v>
      </c>
      <c r="CS168" s="26" t="s">
        <v>65</v>
      </c>
      <c r="CT168" s="26">
        <f>'[1]1 квартал 2017 г'!CT167+'[1]2 квартал 2017'!CT167</f>
        <v>0</v>
      </c>
      <c r="CU168" s="26">
        <f>'[1]1 квартал 2017 г'!CU167+'[1]2 квартал 2017'!CU167</f>
        <v>0</v>
      </c>
      <c r="CV168" s="26" t="s">
        <v>64</v>
      </c>
      <c r="CW168" s="26" t="s">
        <v>53</v>
      </c>
      <c r="CX168" s="26">
        <f>'[1]1 квартал 2017 г'!CX167+'[1]2 квартал 2017'!CX167</f>
        <v>0</v>
      </c>
      <c r="CY168" s="26">
        <f>'[1]1 квартал 2017 г'!CY167+'[1]2 квартал 2017'!CY167</f>
        <v>0</v>
      </c>
      <c r="CZ168" s="26" t="s">
        <v>64</v>
      </c>
      <c r="DA168" s="26" t="s">
        <v>53</v>
      </c>
      <c r="DB168" s="26">
        <f>'[1]1 квартал 2017 г'!DB167+'[1]2 квартал 2017'!DB167</f>
        <v>0</v>
      </c>
      <c r="DC168" s="26">
        <f>'[1]1 квартал 2017 г'!DC167+'[1]2 квартал 2017'!DC167</f>
        <v>0</v>
      </c>
      <c r="DD168" s="26" t="s">
        <v>66</v>
      </c>
      <c r="DE168" s="26" t="s">
        <v>67</v>
      </c>
      <c r="DF168" s="26">
        <f>'[1]1 квартал 2017 г'!DF167+'[1]2 квартал 2017'!DF167</f>
        <v>0</v>
      </c>
      <c r="DG168" s="26">
        <f>'[1]1 квартал 2017 г'!DG167+'[1]2 квартал 2017'!DG167</f>
        <v>0</v>
      </c>
      <c r="DH168" s="26" t="s">
        <v>68</v>
      </c>
      <c r="DI168" s="26" t="s">
        <v>69</v>
      </c>
      <c r="DJ168" s="26">
        <f>'[1]1 квартал 2017 г'!DJ167+'[1]2 квартал 2017'!DJ167</f>
        <v>0</v>
      </c>
      <c r="DK168" s="26">
        <f>'[1]1 квартал 2017 г'!DK167+'[1]2 квартал 2017'!DK167</f>
        <v>0</v>
      </c>
      <c r="DL168" s="26" t="s">
        <v>70</v>
      </c>
      <c r="DM168" s="28">
        <f>'[1]1 квартал 2017 г'!DM167+'[1]2 квартал 2017'!DM167</f>
        <v>0</v>
      </c>
    </row>
    <row r="169" spans="1:119" customFormat="1" ht="15.75" x14ac:dyDescent="0.25">
      <c r="A169" s="19">
        <v>167</v>
      </c>
      <c r="B169" s="19">
        <v>3</v>
      </c>
      <c r="C169" s="20" t="s">
        <v>237</v>
      </c>
      <c r="D169" s="21" t="s">
        <v>42</v>
      </c>
      <c r="E169" s="30">
        <v>1476.36492</v>
      </c>
      <c r="F169" s="23">
        <v>371.68272000000002</v>
      </c>
      <c r="G169" s="23">
        <v>61.894660000000002</v>
      </c>
      <c r="H169" s="23">
        <f t="shared" si="8"/>
        <v>433.57738000000001</v>
      </c>
      <c r="I169" s="24">
        <f t="shared" si="9"/>
        <v>1909.9422999999999</v>
      </c>
      <c r="J169" s="25">
        <f t="shared" si="10"/>
        <v>1.6070000000000002</v>
      </c>
      <c r="K169" s="25">
        <f t="shared" si="11"/>
        <v>1908.3353</v>
      </c>
      <c r="L169" s="26" t="s">
        <v>43</v>
      </c>
      <c r="M169" s="26" t="s">
        <v>44</v>
      </c>
      <c r="N169" s="26">
        <f>'[1]1 квартал 2017 г'!N168+'[1]2 квартал 2017'!N168</f>
        <v>0</v>
      </c>
      <c r="O169" s="27">
        <f>'[1]1 квартал 2017 г'!O168+'[1]2 квартал 2017'!O168</f>
        <v>0</v>
      </c>
      <c r="P169" s="26" t="s">
        <v>45</v>
      </c>
      <c r="Q169" s="26" t="s">
        <v>46</v>
      </c>
      <c r="R169" s="26">
        <f>'[1]1 квартал 2017 г'!R168+'[1]2 квартал 2017'!R168</f>
        <v>0</v>
      </c>
      <c r="S169" s="26">
        <f>'[1]1 квартал 2017 г'!S168+'[1]2 квартал 2017'!S168</f>
        <v>0</v>
      </c>
      <c r="T169" s="26" t="s">
        <v>45</v>
      </c>
      <c r="U169" s="26" t="s">
        <v>47</v>
      </c>
      <c r="V169" s="19">
        <f>'[1]1 квартал 2017 г'!V168+'[1]2 квартал 2017'!V168</f>
        <v>0</v>
      </c>
      <c r="W169" s="19">
        <f>'[1]1 квартал 2017 г'!W168+'[1]2 квартал 2017'!W168</f>
        <v>0</v>
      </c>
      <c r="X169" s="19" t="s">
        <v>45</v>
      </c>
      <c r="Y169" s="19" t="s">
        <v>48</v>
      </c>
      <c r="Z169" s="19">
        <f>'[1]1 квартал 2017 г'!Z168+'[1]2 квартал 2017'!Z168</f>
        <v>0</v>
      </c>
      <c r="AA169" s="19">
        <f>'[1]1 квартал 2017 г'!AA168+'[1]2 квартал 2017'!AA168</f>
        <v>0</v>
      </c>
      <c r="AB169" s="26" t="s">
        <v>45</v>
      </c>
      <c r="AC169" s="26" t="s">
        <v>46</v>
      </c>
      <c r="AD169" s="26">
        <f>'[1]1 квартал 2017 г'!AD168+'[1]2 квартал 2017'!AD168</f>
        <v>0</v>
      </c>
      <c r="AE169" s="26">
        <f>'[1]1 квартал 2017 г'!AE168+'[1]2 квартал 2017'!AE168</f>
        <v>0</v>
      </c>
      <c r="AF169" s="26" t="s">
        <v>49</v>
      </c>
      <c r="AG169" s="26" t="s">
        <v>44</v>
      </c>
      <c r="AH169" s="26">
        <f>'[1]1 квартал 2017 г'!AH168+'[1]2 квартал 2017'!AH168</f>
        <v>0</v>
      </c>
      <c r="AI169" s="26">
        <f>'[1]1 квартал 2017 г'!AI168+'[1]2 квартал 2017'!AI168</f>
        <v>0</v>
      </c>
      <c r="AJ169" s="26" t="s">
        <v>50</v>
      </c>
      <c r="AK169" s="26" t="s">
        <v>51</v>
      </c>
      <c r="AL169" s="26">
        <f>'[1]1 квартал 2017 г'!AL168+'[1]2 квартал 2017'!AL168</f>
        <v>0</v>
      </c>
      <c r="AM169" s="28">
        <f>'[1]1 квартал 2017 г'!AM168+'[1]2 квартал 2017'!AM168</f>
        <v>0</v>
      </c>
      <c r="AN169" s="26" t="s">
        <v>52</v>
      </c>
      <c r="AO169" s="26" t="s">
        <v>53</v>
      </c>
      <c r="AP169" s="26">
        <f>'[1]1 квартал 2017 г'!AP168+'[1]2 квартал 2017'!AP168</f>
        <v>0</v>
      </c>
      <c r="AQ169" s="26">
        <f>'[1]1 квартал 2017 г'!AQ168+'[1]2 квартал 2017'!AQ168</f>
        <v>0</v>
      </c>
      <c r="AR169" s="26" t="s">
        <v>54</v>
      </c>
      <c r="AS169" s="26" t="s">
        <v>55</v>
      </c>
      <c r="AT169" s="26">
        <f>'[1]1 квартал 2017 г'!AT168+'[1]2 квартал 2017'!AT168</f>
        <v>0</v>
      </c>
      <c r="AU169" s="26">
        <f>'[1]1 квартал 2017 г'!AU168+'[1]2 квартал 2017'!AU168</f>
        <v>0</v>
      </c>
      <c r="AV169" s="19"/>
      <c r="AW169" s="19"/>
      <c r="AX169" s="26">
        <f>'[1]1 квартал 2017 г'!AX168+'[1]2 квартал 2017'!AX168</f>
        <v>0</v>
      </c>
      <c r="AY169" s="26">
        <f>'[1]1 квартал 2017 г'!AY168+'[1]2 квартал 2017'!AY168</f>
        <v>0</v>
      </c>
      <c r="AZ169" s="26" t="s">
        <v>56</v>
      </c>
      <c r="BA169" s="26" t="s">
        <v>53</v>
      </c>
      <c r="BB169" s="26">
        <f>'[1]1 квартал 2017 г'!BB168+'[1]2 квартал 2017'!BB168</f>
        <v>0</v>
      </c>
      <c r="BC169" s="26">
        <f>'[1]1 квартал 2017 г'!BC168+'[1]2 квартал 2017'!BC168</f>
        <v>0</v>
      </c>
      <c r="BD169" s="26" t="s">
        <v>56</v>
      </c>
      <c r="BE169" s="26" t="s">
        <v>48</v>
      </c>
      <c r="BF169" s="26">
        <f>'[1]1 квартал 2017 г'!BF168+'[1]2 квартал 2017'!BF168</f>
        <v>0</v>
      </c>
      <c r="BG169" s="26">
        <f>'[1]1 квартал 2017 г'!BG168+'[1]2 квартал 2017'!BG168</f>
        <v>0</v>
      </c>
      <c r="BH169" s="26" t="s">
        <v>56</v>
      </c>
      <c r="BI169" s="26" t="s">
        <v>53</v>
      </c>
      <c r="BJ169" s="26">
        <f>'[1]1 квартал 2017 г'!BJ168+'[1]2 квартал 2017'!BJ168</f>
        <v>0</v>
      </c>
      <c r="BK169" s="28">
        <f>'[1]1 квартал 2017 г'!BK168+'[1]2 квартал 2017'!BK168</f>
        <v>0</v>
      </c>
      <c r="BL169" s="26" t="s">
        <v>57</v>
      </c>
      <c r="BM169" s="26" t="s">
        <v>58</v>
      </c>
      <c r="BN169" s="26">
        <f>'[1]1 квартал 2017 г'!BN168+'[1]2 квартал 2017'!BN168</f>
        <v>0</v>
      </c>
      <c r="BO169" s="26">
        <f>'[1]1 квартал 2017 г'!BO168+'[1]2 квартал 2017'!BO168</f>
        <v>0</v>
      </c>
      <c r="BP169" s="26" t="s">
        <v>59</v>
      </c>
      <c r="BQ169" s="26" t="s">
        <v>58</v>
      </c>
      <c r="BR169" s="26">
        <f>'[1]1 квартал 2017 г'!BR168+'[1]2 квартал 2017'!BR168</f>
        <v>0</v>
      </c>
      <c r="BS169" s="26">
        <f>'[1]1 квартал 2017 г'!BS168+'[1]2 квартал 2017'!BS168</f>
        <v>0</v>
      </c>
      <c r="BT169" s="26" t="s">
        <v>60</v>
      </c>
      <c r="BU169" s="26" t="s">
        <v>61</v>
      </c>
      <c r="BV169" s="26">
        <f>'[1]1 квартал 2017 г'!BV168+'[1]2 квартал 2017'!BV168</f>
        <v>0</v>
      </c>
      <c r="BW169" s="26">
        <f>'[1]1 квартал 2017 г'!BW168+'[1]2 квартал 2017'!BW168</f>
        <v>0</v>
      </c>
      <c r="BX169" s="26" t="s">
        <v>60</v>
      </c>
      <c r="BY169" s="26" t="s">
        <v>55</v>
      </c>
      <c r="BZ169" s="26">
        <f>'[1]1 квартал 2017 г'!BZ168+'[1]2 квартал 2017'!BZ168</f>
        <v>0</v>
      </c>
      <c r="CA169" s="26">
        <f>'[1]1 квартал 2017 г'!CA168+'[1]2 квартал 2017'!CA168</f>
        <v>0</v>
      </c>
      <c r="CB169" s="26" t="s">
        <v>60</v>
      </c>
      <c r="CC169" s="26" t="s">
        <v>62</v>
      </c>
      <c r="CD169" s="26">
        <f>'[1]1 квартал 2017 г'!CD168+'[1]2 квартал 2017'!CD168</f>
        <v>0</v>
      </c>
      <c r="CE169" s="26">
        <f>'[1]1 квартал 2017 г'!CE168+'[1]2 квартал 2017'!CE168</f>
        <v>0</v>
      </c>
      <c r="CF169" s="26" t="s">
        <v>60</v>
      </c>
      <c r="CG169" s="26" t="s">
        <v>62</v>
      </c>
      <c r="CH169" s="26">
        <f>'[1]1 квартал 2017 г'!CH168+'[1]2 квартал 2017'!CH168</f>
        <v>0</v>
      </c>
      <c r="CI169" s="26">
        <f>'[1]1 квартал 2017 г'!CI168+'[1]2 квартал 2017'!CI168</f>
        <v>0</v>
      </c>
      <c r="CJ169" s="26" t="s">
        <v>60</v>
      </c>
      <c r="CK169" s="26" t="s">
        <v>53</v>
      </c>
      <c r="CL169" s="26">
        <f>'[1]1 квартал 2017 г'!CL168+'[1]2 квартал 2017'!CL168</f>
        <v>0</v>
      </c>
      <c r="CM169" s="26">
        <f>'[1]1 квартал 2017 г'!CM168+'[1]2 квартал 2017'!CM168</f>
        <v>0</v>
      </c>
      <c r="CN169" s="26" t="s">
        <v>63</v>
      </c>
      <c r="CO169" s="26" t="s">
        <v>53</v>
      </c>
      <c r="CP169" s="26">
        <f>'[1]1 квартал 2017 г'!CP168+'[1]2 квартал 2017'!CP168</f>
        <v>0</v>
      </c>
      <c r="CQ169" s="26">
        <f>'[1]1 квартал 2017 г'!CQ168+'[1]2 квартал 2017'!CQ168</f>
        <v>0</v>
      </c>
      <c r="CR169" s="26" t="s">
        <v>64</v>
      </c>
      <c r="CS169" s="26" t="s">
        <v>65</v>
      </c>
      <c r="CT169" s="26">
        <f>'[1]1 квартал 2017 г'!CT168+'[1]2 квартал 2017'!CT168</f>
        <v>0</v>
      </c>
      <c r="CU169" s="26">
        <f>'[1]1 квартал 2017 г'!CU168+'[1]2 квартал 2017'!CU168</f>
        <v>0</v>
      </c>
      <c r="CV169" s="26" t="s">
        <v>64</v>
      </c>
      <c r="CW169" s="26" t="s">
        <v>53</v>
      </c>
      <c r="CX169" s="26">
        <f>'[1]1 квартал 2017 г'!CX168+'[1]2 квартал 2017'!CX168</f>
        <v>1</v>
      </c>
      <c r="CY169" s="26">
        <f>'[1]1 квартал 2017 г'!CY168+'[1]2 квартал 2017'!CY168</f>
        <v>0.53500000000000003</v>
      </c>
      <c r="CZ169" s="26" t="s">
        <v>64</v>
      </c>
      <c r="DA169" s="26" t="s">
        <v>53</v>
      </c>
      <c r="DB169" s="26">
        <f>'[1]1 квартал 2017 г'!DB168+'[1]2 квартал 2017'!DB168</f>
        <v>0</v>
      </c>
      <c r="DC169" s="26">
        <f>'[1]1 квартал 2017 г'!DC168+'[1]2 квартал 2017'!DC168</f>
        <v>0</v>
      </c>
      <c r="DD169" s="26" t="s">
        <v>66</v>
      </c>
      <c r="DE169" s="26" t="s">
        <v>67</v>
      </c>
      <c r="DF169" s="26">
        <f>'[1]1 квартал 2017 г'!DF168+'[1]2 квартал 2017'!DF168</f>
        <v>0</v>
      </c>
      <c r="DG169" s="26">
        <f>'[1]1 квартал 2017 г'!DG168+'[1]2 квартал 2017'!DG168</f>
        <v>0</v>
      </c>
      <c r="DH169" s="26" t="s">
        <v>68</v>
      </c>
      <c r="DI169" s="26" t="s">
        <v>69</v>
      </c>
      <c r="DJ169" s="26">
        <f>'[1]1 квартал 2017 г'!DJ168+'[1]2 квартал 2017'!DJ168</f>
        <v>0</v>
      </c>
      <c r="DK169" s="26">
        <f>'[1]1 квартал 2017 г'!DK168+'[1]2 квартал 2017'!DK168</f>
        <v>0</v>
      </c>
      <c r="DL169" s="26" t="s">
        <v>70</v>
      </c>
      <c r="DM169" s="28">
        <f>'[1]1 квартал 2017 г'!DM168+'[1]2 квартал 2017'!DM168</f>
        <v>1.0720000000000001</v>
      </c>
    </row>
    <row r="170" spans="1:119" customFormat="1" ht="15.75" x14ac:dyDescent="0.25">
      <c r="A170" s="19">
        <v>168</v>
      </c>
      <c r="B170" s="19">
        <v>3</v>
      </c>
      <c r="C170" s="20" t="s">
        <v>238</v>
      </c>
      <c r="D170" s="21" t="s">
        <v>42</v>
      </c>
      <c r="E170" s="30">
        <v>-191.99663999999996</v>
      </c>
      <c r="F170" s="23">
        <v>101.3562</v>
      </c>
      <c r="G170" s="23">
        <v>18.84451</v>
      </c>
      <c r="H170" s="23">
        <f t="shared" si="8"/>
        <v>120.20071</v>
      </c>
      <c r="I170" s="24">
        <f t="shared" si="9"/>
        <v>-71.795929999999956</v>
      </c>
      <c r="J170" s="25">
        <f t="shared" si="10"/>
        <v>5.0490000000000004</v>
      </c>
      <c r="K170" s="25">
        <f t="shared" si="11"/>
        <v>-76.844929999999962</v>
      </c>
      <c r="L170" s="26" t="s">
        <v>43</v>
      </c>
      <c r="M170" s="26" t="s">
        <v>44</v>
      </c>
      <c r="N170" s="26">
        <f>'[1]1 квартал 2017 г'!N169+'[1]2 квартал 2017'!N169</f>
        <v>0</v>
      </c>
      <c r="O170" s="27">
        <f>'[1]1 квартал 2017 г'!O169+'[1]2 квартал 2017'!O169</f>
        <v>0</v>
      </c>
      <c r="P170" s="26" t="s">
        <v>45</v>
      </c>
      <c r="Q170" s="26" t="s">
        <v>46</v>
      </c>
      <c r="R170" s="26">
        <f>'[1]1 квартал 2017 г'!R169+'[1]2 квартал 2017'!R169</f>
        <v>0</v>
      </c>
      <c r="S170" s="26">
        <f>'[1]1 квартал 2017 г'!S169+'[1]2 квартал 2017'!S169</f>
        <v>0</v>
      </c>
      <c r="T170" s="26" t="s">
        <v>45</v>
      </c>
      <c r="U170" s="26" t="s">
        <v>47</v>
      </c>
      <c r="V170" s="19">
        <f>'[1]1 квартал 2017 г'!V169+'[1]2 квартал 2017'!V169</f>
        <v>0</v>
      </c>
      <c r="W170" s="19">
        <f>'[1]1 квартал 2017 г'!W169+'[1]2 квартал 2017'!W169</f>
        <v>0</v>
      </c>
      <c r="X170" s="19" t="s">
        <v>45</v>
      </c>
      <c r="Y170" s="19" t="s">
        <v>48</v>
      </c>
      <c r="Z170" s="19">
        <f>'[1]1 квартал 2017 г'!Z169+'[1]2 квартал 2017'!Z169</f>
        <v>0</v>
      </c>
      <c r="AA170" s="19">
        <f>'[1]1 квартал 2017 г'!AA169+'[1]2 квартал 2017'!AA169</f>
        <v>0</v>
      </c>
      <c r="AB170" s="26" t="s">
        <v>45</v>
      </c>
      <c r="AC170" s="26" t="s">
        <v>46</v>
      </c>
      <c r="AD170" s="26">
        <f>'[1]1 квартал 2017 г'!AD169+'[1]2 квартал 2017'!AD169</f>
        <v>0</v>
      </c>
      <c r="AE170" s="26">
        <f>'[1]1 квартал 2017 г'!AE169+'[1]2 квартал 2017'!AE169</f>
        <v>0</v>
      </c>
      <c r="AF170" s="26" t="s">
        <v>49</v>
      </c>
      <c r="AG170" s="26" t="s">
        <v>44</v>
      </c>
      <c r="AH170" s="26">
        <f>'[1]1 квартал 2017 г'!AH169+'[1]2 квартал 2017'!AH169</f>
        <v>0</v>
      </c>
      <c r="AI170" s="26">
        <f>'[1]1 квартал 2017 г'!AI169+'[1]2 квартал 2017'!AI169</f>
        <v>0</v>
      </c>
      <c r="AJ170" s="26" t="s">
        <v>50</v>
      </c>
      <c r="AK170" s="26" t="s">
        <v>51</v>
      </c>
      <c r="AL170" s="26">
        <f>'[1]1 квартал 2017 г'!AL169+'[1]2 квартал 2017'!AL169</f>
        <v>0</v>
      </c>
      <c r="AM170" s="28">
        <f>'[1]1 квартал 2017 г'!AM169+'[1]2 квартал 2017'!AM169</f>
        <v>0</v>
      </c>
      <c r="AN170" s="26" t="s">
        <v>52</v>
      </c>
      <c r="AO170" s="26" t="s">
        <v>53</v>
      </c>
      <c r="AP170" s="26">
        <f>'[1]1 квартал 2017 г'!AP169+'[1]2 квартал 2017'!AP169</f>
        <v>0</v>
      </c>
      <c r="AQ170" s="26">
        <f>'[1]1 квартал 2017 г'!AQ169+'[1]2 квартал 2017'!AQ169</f>
        <v>0</v>
      </c>
      <c r="AR170" s="26" t="s">
        <v>54</v>
      </c>
      <c r="AS170" s="26" t="s">
        <v>55</v>
      </c>
      <c r="AT170" s="26">
        <f>'[1]1 квартал 2017 г'!AT169+'[1]2 квартал 2017'!AT169</f>
        <v>0</v>
      </c>
      <c r="AU170" s="26">
        <f>'[1]1 квартал 2017 г'!AU169+'[1]2 квартал 2017'!AU169</f>
        <v>0</v>
      </c>
      <c r="AV170" s="19"/>
      <c r="AW170" s="19"/>
      <c r="AX170" s="26">
        <f>'[1]1 квартал 2017 г'!AX169+'[1]2 квартал 2017'!AX169</f>
        <v>0</v>
      </c>
      <c r="AY170" s="26">
        <f>'[1]1 квартал 2017 г'!AY169+'[1]2 квартал 2017'!AY169</f>
        <v>0</v>
      </c>
      <c r="AZ170" s="26" t="s">
        <v>56</v>
      </c>
      <c r="BA170" s="26" t="s">
        <v>53</v>
      </c>
      <c r="BB170" s="26">
        <f>'[1]1 квартал 2017 г'!BB169+'[1]2 квартал 2017'!BB169</f>
        <v>0</v>
      </c>
      <c r="BC170" s="26">
        <f>'[1]1 квартал 2017 г'!BC169+'[1]2 квартал 2017'!BC169</f>
        <v>0</v>
      </c>
      <c r="BD170" s="26" t="s">
        <v>56</v>
      </c>
      <c r="BE170" s="26" t="s">
        <v>48</v>
      </c>
      <c r="BF170" s="26">
        <f>'[1]1 квартал 2017 г'!BF169+'[1]2 квартал 2017'!BF169</f>
        <v>0</v>
      </c>
      <c r="BG170" s="26">
        <f>'[1]1 квартал 2017 г'!BG169+'[1]2 квартал 2017'!BG169</f>
        <v>0</v>
      </c>
      <c r="BH170" s="26" t="s">
        <v>56</v>
      </c>
      <c r="BI170" s="26" t="s">
        <v>53</v>
      </c>
      <c r="BJ170" s="26">
        <f>'[1]1 квартал 2017 г'!BJ169+'[1]2 квартал 2017'!BJ169</f>
        <v>0</v>
      </c>
      <c r="BK170" s="28">
        <f>'[1]1 квартал 2017 г'!BK169+'[1]2 квартал 2017'!BK169</f>
        <v>0</v>
      </c>
      <c r="BL170" s="26" t="s">
        <v>57</v>
      </c>
      <c r="BM170" s="26" t="s">
        <v>58</v>
      </c>
      <c r="BN170" s="26">
        <f>'[1]1 квартал 2017 г'!BN169+'[1]2 квартал 2017'!BN169</f>
        <v>0</v>
      </c>
      <c r="BO170" s="26">
        <f>'[1]1 квартал 2017 г'!BO169+'[1]2 квартал 2017'!BO169</f>
        <v>0</v>
      </c>
      <c r="BP170" s="26" t="s">
        <v>59</v>
      </c>
      <c r="BQ170" s="26" t="s">
        <v>58</v>
      </c>
      <c r="BR170" s="26">
        <f>'[1]1 квартал 2017 г'!BR169+'[1]2 квартал 2017'!BR169</f>
        <v>0</v>
      </c>
      <c r="BS170" s="26">
        <f>'[1]1 квартал 2017 г'!BS169+'[1]2 квартал 2017'!BS169</f>
        <v>0</v>
      </c>
      <c r="BT170" s="26" t="s">
        <v>60</v>
      </c>
      <c r="BU170" s="26" t="s">
        <v>61</v>
      </c>
      <c r="BV170" s="26">
        <f>'[1]1 квартал 2017 г'!BV169+'[1]2 квартал 2017'!BV169</f>
        <v>0</v>
      </c>
      <c r="BW170" s="26">
        <f>'[1]1 квартал 2017 г'!BW169+'[1]2 квартал 2017'!BW169</f>
        <v>0</v>
      </c>
      <c r="BX170" s="26" t="s">
        <v>60</v>
      </c>
      <c r="BY170" s="26" t="s">
        <v>55</v>
      </c>
      <c r="BZ170" s="26">
        <f>'[1]1 квартал 2017 г'!BZ169+'[1]2 квартал 2017'!BZ169</f>
        <v>0</v>
      </c>
      <c r="CA170" s="26">
        <f>'[1]1 квартал 2017 г'!CA169+'[1]2 квартал 2017'!CA169</f>
        <v>0</v>
      </c>
      <c r="CB170" s="26" t="s">
        <v>60</v>
      </c>
      <c r="CC170" s="26" t="s">
        <v>62</v>
      </c>
      <c r="CD170" s="26">
        <f>'[1]1 квартал 2017 г'!CD169+'[1]2 квартал 2017'!CD169</f>
        <v>0</v>
      </c>
      <c r="CE170" s="26">
        <f>'[1]1 квартал 2017 г'!CE169+'[1]2 квартал 2017'!CE169</f>
        <v>0</v>
      </c>
      <c r="CF170" s="26" t="s">
        <v>60</v>
      </c>
      <c r="CG170" s="26" t="s">
        <v>62</v>
      </c>
      <c r="CH170" s="26">
        <f>'[1]1 квартал 2017 г'!CH169+'[1]2 квартал 2017'!CH169</f>
        <v>0</v>
      </c>
      <c r="CI170" s="26">
        <f>'[1]1 квартал 2017 г'!CI169+'[1]2 квартал 2017'!CI169</f>
        <v>0</v>
      </c>
      <c r="CJ170" s="26" t="s">
        <v>60</v>
      </c>
      <c r="CK170" s="26" t="s">
        <v>53</v>
      </c>
      <c r="CL170" s="26">
        <f>'[1]1 квартал 2017 г'!CL169+'[1]2 квартал 2017'!CL169</f>
        <v>0</v>
      </c>
      <c r="CM170" s="26">
        <f>'[1]1 квартал 2017 г'!CM169+'[1]2 квартал 2017'!CM169</f>
        <v>0</v>
      </c>
      <c r="CN170" s="26" t="s">
        <v>63</v>
      </c>
      <c r="CO170" s="26" t="s">
        <v>53</v>
      </c>
      <c r="CP170" s="26">
        <f>'[1]1 квартал 2017 г'!CP169+'[1]2 квартал 2017'!CP169</f>
        <v>0</v>
      </c>
      <c r="CQ170" s="26">
        <f>'[1]1 квартал 2017 г'!CQ169+'[1]2 квартал 2017'!CQ169</f>
        <v>0</v>
      </c>
      <c r="CR170" s="26" t="s">
        <v>64</v>
      </c>
      <c r="CS170" s="26" t="s">
        <v>65</v>
      </c>
      <c r="CT170" s="26">
        <f>'[1]1 квартал 2017 г'!CT169+'[1]2 квартал 2017'!CT169</f>
        <v>0</v>
      </c>
      <c r="CU170" s="26">
        <f>'[1]1 квартал 2017 г'!CU169+'[1]2 квартал 2017'!CU169</f>
        <v>0</v>
      </c>
      <c r="CV170" s="26" t="s">
        <v>64</v>
      </c>
      <c r="CW170" s="26" t="s">
        <v>53</v>
      </c>
      <c r="CX170" s="26">
        <f>'[1]1 квартал 2017 г'!CX169+'[1]2 квартал 2017'!CX169</f>
        <v>0</v>
      </c>
      <c r="CY170" s="26">
        <f>'[1]1 квартал 2017 г'!CY169+'[1]2 квартал 2017'!CY169</f>
        <v>0</v>
      </c>
      <c r="CZ170" s="26" t="s">
        <v>64</v>
      </c>
      <c r="DA170" s="26" t="s">
        <v>53</v>
      </c>
      <c r="DB170" s="26">
        <f>'[1]1 квартал 2017 г'!DB169+'[1]2 квартал 2017'!DB169</f>
        <v>0</v>
      </c>
      <c r="DC170" s="26">
        <f>'[1]1 квартал 2017 г'!DC169+'[1]2 квартал 2017'!DC169</f>
        <v>0</v>
      </c>
      <c r="DD170" s="26" t="s">
        <v>66</v>
      </c>
      <c r="DE170" s="26" t="s">
        <v>67</v>
      </c>
      <c r="DF170" s="26">
        <f>'[1]1 квартал 2017 г'!DF169+'[1]2 квартал 2017'!DF169</f>
        <v>0</v>
      </c>
      <c r="DG170" s="26">
        <f>'[1]1 квартал 2017 г'!DG169+'[1]2 квартал 2017'!DG169</f>
        <v>0</v>
      </c>
      <c r="DH170" s="26" t="s">
        <v>68</v>
      </c>
      <c r="DI170" s="26" t="s">
        <v>69</v>
      </c>
      <c r="DJ170" s="26">
        <f>'[1]1 квартал 2017 г'!DJ169+'[1]2 квартал 2017'!DJ169</f>
        <v>0</v>
      </c>
      <c r="DK170" s="26">
        <f>'[1]1 квартал 2017 г'!DK169+'[1]2 квартал 2017'!DK169</f>
        <v>0</v>
      </c>
      <c r="DL170" s="26" t="s">
        <v>70</v>
      </c>
      <c r="DM170" s="28">
        <f>'[1]1 квартал 2017 г'!DM169+'[1]2 квартал 2017'!DM169</f>
        <v>5.0490000000000004</v>
      </c>
    </row>
    <row r="171" spans="1:119" customFormat="1" ht="15.75" x14ac:dyDescent="0.25">
      <c r="A171" s="19">
        <v>169</v>
      </c>
      <c r="B171" s="19">
        <v>3</v>
      </c>
      <c r="C171" s="20" t="s">
        <v>239</v>
      </c>
      <c r="D171" s="21" t="s">
        <v>42</v>
      </c>
      <c r="E171" s="30">
        <v>-553.44800000000009</v>
      </c>
      <c r="F171" s="23">
        <v>199.15332000000001</v>
      </c>
      <c r="G171" s="23">
        <v>48.376220000000004</v>
      </c>
      <c r="H171" s="23">
        <f t="shared" si="8"/>
        <v>247.52954</v>
      </c>
      <c r="I171" s="24">
        <f t="shared" si="9"/>
        <v>-305.9184600000001</v>
      </c>
      <c r="J171" s="25">
        <f t="shared" si="10"/>
        <v>11.393000000000001</v>
      </c>
      <c r="K171" s="25">
        <f t="shared" si="11"/>
        <v>-317.31146000000012</v>
      </c>
      <c r="L171" s="26" t="s">
        <v>43</v>
      </c>
      <c r="M171" s="26" t="s">
        <v>44</v>
      </c>
      <c r="N171" s="26">
        <f>'[1]1 квартал 2017 г'!N170+'[1]2 квартал 2017'!N170</f>
        <v>0</v>
      </c>
      <c r="O171" s="27">
        <f>'[1]1 квартал 2017 г'!O170+'[1]2 квартал 2017'!O170</f>
        <v>0</v>
      </c>
      <c r="P171" s="26" t="s">
        <v>45</v>
      </c>
      <c r="Q171" s="26" t="s">
        <v>46</v>
      </c>
      <c r="R171" s="26">
        <f>'[1]1 квартал 2017 г'!R170+'[1]2 квартал 2017'!R170</f>
        <v>0</v>
      </c>
      <c r="S171" s="26">
        <f>'[1]1 квартал 2017 г'!S170+'[1]2 квартал 2017'!S170</f>
        <v>0</v>
      </c>
      <c r="T171" s="26" t="s">
        <v>45</v>
      </c>
      <c r="U171" s="26" t="s">
        <v>47</v>
      </c>
      <c r="V171" s="19">
        <f>'[1]1 квартал 2017 г'!V170+'[1]2 квартал 2017'!V170</f>
        <v>0</v>
      </c>
      <c r="W171" s="19">
        <f>'[1]1 квартал 2017 г'!W170+'[1]2 квартал 2017'!W170</f>
        <v>0</v>
      </c>
      <c r="X171" s="19" t="s">
        <v>45</v>
      </c>
      <c r="Y171" s="19" t="s">
        <v>48</v>
      </c>
      <c r="Z171" s="19">
        <f>'[1]1 квартал 2017 г'!Z170+'[1]2 квартал 2017'!Z170</f>
        <v>0</v>
      </c>
      <c r="AA171" s="19">
        <f>'[1]1 квартал 2017 г'!AA170+'[1]2 квартал 2017'!AA170</f>
        <v>0</v>
      </c>
      <c r="AB171" s="26" t="s">
        <v>45</v>
      </c>
      <c r="AC171" s="26" t="s">
        <v>46</v>
      </c>
      <c r="AD171" s="26">
        <f>'[1]1 квартал 2017 г'!AD170+'[1]2 квартал 2017'!AD170</f>
        <v>0</v>
      </c>
      <c r="AE171" s="26">
        <f>'[1]1 квартал 2017 г'!AE170+'[1]2 квартал 2017'!AE170</f>
        <v>0</v>
      </c>
      <c r="AF171" s="26" t="s">
        <v>49</v>
      </c>
      <c r="AG171" s="26" t="s">
        <v>44</v>
      </c>
      <c r="AH171" s="26">
        <f>'[1]1 квартал 2017 г'!AH170+'[1]2 квартал 2017'!AH170</f>
        <v>5.0000000000000001E-3</v>
      </c>
      <c r="AI171" s="26">
        <f>'[1]1 квартал 2017 г'!AI170+'[1]2 квартал 2017'!AI170</f>
        <v>6.2290000000000001</v>
      </c>
      <c r="AJ171" s="26" t="s">
        <v>50</v>
      </c>
      <c r="AK171" s="26" t="s">
        <v>51</v>
      </c>
      <c r="AL171" s="26">
        <f>'[1]1 квартал 2017 г'!AL170+'[1]2 квартал 2017'!AL170</f>
        <v>0</v>
      </c>
      <c r="AM171" s="28">
        <f>'[1]1 квартал 2017 г'!AM170+'[1]2 квартал 2017'!AM170</f>
        <v>0</v>
      </c>
      <c r="AN171" s="26" t="s">
        <v>52</v>
      </c>
      <c r="AO171" s="26" t="s">
        <v>53</v>
      </c>
      <c r="AP171" s="26">
        <f>'[1]1 квартал 2017 г'!AP170+'[1]2 квартал 2017'!AP170</f>
        <v>2</v>
      </c>
      <c r="AQ171" s="26">
        <f>'[1]1 квартал 2017 г'!AQ170+'[1]2 квартал 2017'!AQ170</f>
        <v>1.4670000000000001</v>
      </c>
      <c r="AR171" s="26" t="s">
        <v>54</v>
      </c>
      <c r="AS171" s="26" t="s">
        <v>55</v>
      </c>
      <c r="AT171" s="26">
        <f>'[1]1 квартал 2017 г'!AT170+'[1]2 квартал 2017'!AT170</f>
        <v>0</v>
      </c>
      <c r="AU171" s="26">
        <f>'[1]1 квартал 2017 г'!AU170+'[1]2 квартал 2017'!AU170</f>
        <v>0</v>
      </c>
      <c r="AV171" s="19"/>
      <c r="AW171" s="19"/>
      <c r="AX171" s="26">
        <f>'[1]1 квартал 2017 г'!AX170+'[1]2 квартал 2017'!AX170</f>
        <v>0</v>
      </c>
      <c r="AY171" s="26">
        <f>'[1]1 квартал 2017 г'!AY170+'[1]2 квартал 2017'!AY170</f>
        <v>0</v>
      </c>
      <c r="AZ171" s="26" t="s">
        <v>56</v>
      </c>
      <c r="BA171" s="26" t="s">
        <v>53</v>
      </c>
      <c r="BB171" s="26">
        <f>'[1]1 квартал 2017 г'!BB170+'[1]2 квартал 2017'!BB170</f>
        <v>0</v>
      </c>
      <c r="BC171" s="26">
        <f>'[1]1 квартал 2017 г'!BC170+'[1]2 квартал 2017'!BC170</f>
        <v>0</v>
      </c>
      <c r="BD171" s="26" t="s">
        <v>56</v>
      </c>
      <c r="BE171" s="26" t="s">
        <v>48</v>
      </c>
      <c r="BF171" s="26">
        <f>'[1]1 квартал 2017 г'!BF170+'[1]2 квартал 2017'!BF170</f>
        <v>0</v>
      </c>
      <c r="BG171" s="26">
        <f>'[1]1 квартал 2017 г'!BG170+'[1]2 квартал 2017'!BG170</f>
        <v>0</v>
      </c>
      <c r="BH171" s="26" t="s">
        <v>56</v>
      </c>
      <c r="BI171" s="26" t="s">
        <v>53</v>
      </c>
      <c r="BJ171" s="26">
        <f>'[1]1 квартал 2017 г'!BJ170+'[1]2 квартал 2017'!BJ170</f>
        <v>0</v>
      </c>
      <c r="BK171" s="28">
        <f>'[1]1 квартал 2017 г'!BK170+'[1]2 квартал 2017'!BK170</f>
        <v>0</v>
      </c>
      <c r="BL171" s="26" t="s">
        <v>57</v>
      </c>
      <c r="BM171" s="26" t="s">
        <v>58</v>
      </c>
      <c r="BN171" s="26">
        <f>'[1]1 квартал 2017 г'!BN170+'[1]2 квартал 2017'!BN170</f>
        <v>0</v>
      </c>
      <c r="BO171" s="26">
        <f>'[1]1 квартал 2017 г'!BO170+'[1]2 квартал 2017'!BO170</f>
        <v>0</v>
      </c>
      <c r="BP171" s="26" t="s">
        <v>59</v>
      </c>
      <c r="BQ171" s="26" t="s">
        <v>58</v>
      </c>
      <c r="BR171" s="26">
        <f>'[1]1 квартал 2017 г'!BR170+'[1]2 квартал 2017'!BR170</f>
        <v>0</v>
      </c>
      <c r="BS171" s="26">
        <f>'[1]1 квартал 2017 г'!BS170+'[1]2 квартал 2017'!BS170</f>
        <v>0</v>
      </c>
      <c r="BT171" s="26" t="s">
        <v>60</v>
      </c>
      <c r="BU171" s="26" t="s">
        <v>61</v>
      </c>
      <c r="BV171" s="26">
        <f>'[1]1 квартал 2017 г'!BV170+'[1]2 квартал 2017'!BV170</f>
        <v>0</v>
      </c>
      <c r="BW171" s="26">
        <f>'[1]1 квартал 2017 г'!BW170+'[1]2 квартал 2017'!BW170</f>
        <v>0</v>
      </c>
      <c r="BX171" s="26" t="s">
        <v>60</v>
      </c>
      <c r="BY171" s="26" t="s">
        <v>55</v>
      </c>
      <c r="BZ171" s="26">
        <f>'[1]1 квартал 2017 г'!BZ170+'[1]2 квартал 2017'!BZ170</f>
        <v>0</v>
      </c>
      <c r="CA171" s="26">
        <f>'[1]1 квартал 2017 г'!CA170+'[1]2 квартал 2017'!CA170</f>
        <v>0</v>
      </c>
      <c r="CB171" s="26" t="s">
        <v>60</v>
      </c>
      <c r="CC171" s="26" t="s">
        <v>62</v>
      </c>
      <c r="CD171" s="26">
        <f>'[1]1 квартал 2017 г'!CD170+'[1]2 квартал 2017'!CD170</f>
        <v>0</v>
      </c>
      <c r="CE171" s="26">
        <f>'[1]1 квартал 2017 г'!CE170+'[1]2 квартал 2017'!CE170</f>
        <v>0</v>
      </c>
      <c r="CF171" s="26" t="s">
        <v>60</v>
      </c>
      <c r="CG171" s="26" t="s">
        <v>62</v>
      </c>
      <c r="CH171" s="26">
        <f>'[1]1 квартал 2017 г'!CH170+'[1]2 квартал 2017'!CH170</f>
        <v>0</v>
      </c>
      <c r="CI171" s="26">
        <f>'[1]1 квартал 2017 г'!CI170+'[1]2 квартал 2017'!CI170</f>
        <v>0</v>
      </c>
      <c r="CJ171" s="26" t="s">
        <v>60</v>
      </c>
      <c r="CK171" s="26" t="s">
        <v>53</v>
      </c>
      <c r="CL171" s="26">
        <f>'[1]1 квартал 2017 г'!CL170+'[1]2 квартал 2017'!CL170</f>
        <v>0</v>
      </c>
      <c r="CM171" s="26">
        <f>'[1]1 квартал 2017 г'!CM170+'[1]2 квартал 2017'!CM170</f>
        <v>0</v>
      </c>
      <c r="CN171" s="26" t="s">
        <v>63</v>
      </c>
      <c r="CO171" s="26" t="s">
        <v>53</v>
      </c>
      <c r="CP171" s="26">
        <f>'[1]1 квартал 2017 г'!CP170+'[1]2 квартал 2017'!CP170</f>
        <v>0</v>
      </c>
      <c r="CQ171" s="26">
        <f>'[1]1 квартал 2017 г'!CQ170+'[1]2 квартал 2017'!CQ170</f>
        <v>0</v>
      </c>
      <c r="CR171" s="26" t="s">
        <v>64</v>
      </c>
      <c r="CS171" s="26" t="s">
        <v>65</v>
      </c>
      <c r="CT171" s="26">
        <f>'[1]1 квартал 2017 г'!CT170+'[1]2 квартал 2017'!CT170</f>
        <v>1.7000000000000001E-2</v>
      </c>
      <c r="CU171" s="26">
        <f>'[1]1 квартал 2017 г'!CU170+'[1]2 квартал 2017'!CU170</f>
        <v>3.07</v>
      </c>
      <c r="CV171" s="26" t="s">
        <v>64</v>
      </c>
      <c r="CW171" s="26" t="s">
        <v>53</v>
      </c>
      <c r="CX171" s="26">
        <f>'[1]1 квартал 2017 г'!CX170+'[1]2 квартал 2017'!CX170</f>
        <v>0</v>
      </c>
      <c r="CY171" s="26">
        <f>'[1]1 квартал 2017 г'!CY170+'[1]2 квартал 2017'!CY170</f>
        <v>0</v>
      </c>
      <c r="CZ171" s="26" t="s">
        <v>64</v>
      </c>
      <c r="DA171" s="26" t="s">
        <v>53</v>
      </c>
      <c r="DB171" s="26">
        <f>'[1]1 квартал 2017 г'!DB170+'[1]2 квартал 2017'!DB170</f>
        <v>0</v>
      </c>
      <c r="DC171" s="26">
        <f>'[1]1 квартал 2017 г'!DC170+'[1]2 квартал 2017'!DC170</f>
        <v>0</v>
      </c>
      <c r="DD171" s="26" t="s">
        <v>66</v>
      </c>
      <c r="DE171" s="26" t="s">
        <v>67</v>
      </c>
      <c r="DF171" s="26">
        <f>'[1]1 квартал 2017 г'!DF170+'[1]2 квартал 2017'!DF170</f>
        <v>0</v>
      </c>
      <c r="DG171" s="26">
        <f>'[1]1 квартал 2017 г'!DG170+'[1]2 квартал 2017'!DG170</f>
        <v>0</v>
      </c>
      <c r="DH171" s="26" t="s">
        <v>68</v>
      </c>
      <c r="DI171" s="26" t="s">
        <v>69</v>
      </c>
      <c r="DJ171" s="26">
        <f>'[1]1 квартал 2017 г'!DJ170+'[1]2 квартал 2017'!DJ170</f>
        <v>0</v>
      </c>
      <c r="DK171" s="26">
        <f>'[1]1 квартал 2017 г'!DK170+'[1]2 квартал 2017'!DK170</f>
        <v>0</v>
      </c>
      <c r="DL171" s="26" t="s">
        <v>70</v>
      </c>
      <c r="DM171" s="28">
        <f>'[1]1 квартал 2017 г'!DM170+'[1]2 квартал 2017'!DM170</f>
        <v>0.627</v>
      </c>
    </row>
    <row r="172" spans="1:119" customFormat="1" ht="15.75" x14ac:dyDescent="0.25">
      <c r="A172" s="19">
        <v>170</v>
      </c>
      <c r="B172" s="19">
        <v>3</v>
      </c>
      <c r="C172" s="20" t="s">
        <v>240</v>
      </c>
      <c r="D172" s="21" t="s">
        <v>42</v>
      </c>
      <c r="E172" s="30">
        <v>721.21855000000005</v>
      </c>
      <c r="F172" s="23">
        <v>557.63664000000006</v>
      </c>
      <c r="G172" s="23">
        <v>34.724640000000001</v>
      </c>
      <c r="H172" s="23">
        <f t="shared" si="8"/>
        <v>592.36128000000008</v>
      </c>
      <c r="I172" s="24">
        <f t="shared" si="9"/>
        <v>1313.5798300000001</v>
      </c>
      <c r="J172" s="25">
        <f t="shared" si="10"/>
        <v>299.15699999999998</v>
      </c>
      <c r="K172" s="25">
        <f t="shared" si="11"/>
        <v>1014.4228300000002</v>
      </c>
      <c r="L172" s="26" t="s">
        <v>43</v>
      </c>
      <c r="M172" s="26" t="s">
        <v>44</v>
      </c>
      <c r="N172" s="26">
        <f>'[1]1 квартал 2017 г'!N171+'[1]2 квартал 2017'!N171</f>
        <v>0</v>
      </c>
      <c r="O172" s="27">
        <f>'[1]1 квартал 2017 г'!O171+'[1]2 квартал 2017'!O171</f>
        <v>0</v>
      </c>
      <c r="P172" s="26" t="s">
        <v>45</v>
      </c>
      <c r="Q172" s="26" t="s">
        <v>46</v>
      </c>
      <c r="R172" s="26">
        <f>'[1]1 квартал 2017 г'!R171+'[1]2 квартал 2017'!R171</f>
        <v>0</v>
      </c>
      <c r="S172" s="26">
        <f>'[1]1 квартал 2017 г'!S171+'[1]2 квартал 2017'!S171</f>
        <v>0</v>
      </c>
      <c r="T172" s="26" t="s">
        <v>45</v>
      </c>
      <c r="U172" s="26" t="s">
        <v>47</v>
      </c>
      <c r="V172" s="19">
        <f>'[1]1 квартал 2017 г'!V171+'[1]2 квартал 2017'!V171</f>
        <v>0</v>
      </c>
      <c r="W172" s="19">
        <f>'[1]1 квартал 2017 г'!W171+'[1]2 квартал 2017'!W171</f>
        <v>0</v>
      </c>
      <c r="X172" s="19" t="s">
        <v>45</v>
      </c>
      <c r="Y172" s="19" t="s">
        <v>48</v>
      </c>
      <c r="Z172" s="19">
        <f>'[1]1 квартал 2017 г'!Z171+'[1]2 квартал 2017'!Z171</f>
        <v>0</v>
      </c>
      <c r="AA172" s="19">
        <f>'[1]1 квартал 2017 г'!AA171+'[1]2 квартал 2017'!AA171</f>
        <v>0</v>
      </c>
      <c r="AB172" s="26" t="s">
        <v>45</v>
      </c>
      <c r="AC172" s="26" t="s">
        <v>46</v>
      </c>
      <c r="AD172" s="26">
        <f>'[1]1 квартал 2017 г'!AD171+'[1]2 квартал 2017'!AD171</f>
        <v>0</v>
      </c>
      <c r="AE172" s="26">
        <f>'[1]1 квартал 2017 г'!AE171+'[1]2 квартал 2017'!AE171</f>
        <v>0</v>
      </c>
      <c r="AF172" s="26" t="s">
        <v>49</v>
      </c>
      <c r="AG172" s="26" t="s">
        <v>44</v>
      </c>
      <c r="AH172" s="26">
        <f>'[1]1 квартал 2017 г'!AH171+'[1]2 квартал 2017'!AH171</f>
        <v>6.0000000000000001E-3</v>
      </c>
      <c r="AI172" s="26">
        <f>'[1]1 квартал 2017 г'!AI171+'[1]2 квартал 2017'!AI171</f>
        <v>13</v>
      </c>
      <c r="AJ172" s="26" t="s">
        <v>50</v>
      </c>
      <c r="AK172" s="26" t="s">
        <v>51</v>
      </c>
      <c r="AL172" s="26">
        <f>'[1]1 квартал 2017 г'!AL171+'[1]2 квартал 2017'!AL171</f>
        <v>0</v>
      </c>
      <c r="AM172" s="28">
        <f>'[1]1 квартал 2017 г'!AM171+'[1]2 квартал 2017'!AM171</f>
        <v>0</v>
      </c>
      <c r="AN172" s="26" t="s">
        <v>52</v>
      </c>
      <c r="AO172" s="26" t="s">
        <v>53</v>
      </c>
      <c r="AP172" s="26">
        <f>'[1]1 квартал 2017 г'!AP171+'[1]2 квартал 2017'!AP171</f>
        <v>0</v>
      </c>
      <c r="AQ172" s="26">
        <f>'[1]1 квартал 2017 г'!AQ171+'[1]2 квартал 2017'!AQ171</f>
        <v>0</v>
      </c>
      <c r="AR172" s="26" t="s">
        <v>54</v>
      </c>
      <c r="AS172" s="26" t="s">
        <v>55</v>
      </c>
      <c r="AT172" s="26">
        <f>'[1]1 квартал 2017 г'!AT171+'[1]2 квартал 2017'!AT171</f>
        <v>0</v>
      </c>
      <c r="AU172" s="26">
        <f>'[1]1 квартал 2017 г'!AU171+'[1]2 квартал 2017'!AU171</f>
        <v>0</v>
      </c>
      <c r="AV172" s="19"/>
      <c r="AW172" s="19"/>
      <c r="AX172" s="26">
        <f>'[1]1 квартал 2017 г'!AX171+'[1]2 квартал 2017'!AX171</f>
        <v>0</v>
      </c>
      <c r="AY172" s="26">
        <f>'[1]1 квартал 2017 г'!AY171+'[1]2 квартал 2017'!AY171</f>
        <v>0</v>
      </c>
      <c r="AZ172" s="26" t="s">
        <v>56</v>
      </c>
      <c r="BA172" s="26" t="s">
        <v>53</v>
      </c>
      <c r="BB172" s="26">
        <f>'[1]1 квартал 2017 г'!BB171+'[1]2 квартал 2017'!BB171</f>
        <v>0</v>
      </c>
      <c r="BC172" s="26">
        <f>'[1]1 квартал 2017 г'!BC171+'[1]2 квартал 2017'!BC171</f>
        <v>0</v>
      </c>
      <c r="BD172" s="26" t="s">
        <v>56</v>
      </c>
      <c r="BE172" s="26" t="s">
        <v>48</v>
      </c>
      <c r="BF172" s="26">
        <f>'[1]1 квартал 2017 г'!BF171+'[1]2 квартал 2017'!BF171</f>
        <v>0</v>
      </c>
      <c r="BG172" s="26">
        <f>'[1]1 квартал 2017 г'!BG171+'[1]2 квартал 2017'!BG171</f>
        <v>0</v>
      </c>
      <c r="BH172" s="26" t="s">
        <v>56</v>
      </c>
      <c r="BI172" s="26" t="s">
        <v>53</v>
      </c>
      <c r="BJ172" s="26">
        <f>'[1]1 квартал 2017 г'!BJ171+'[1]2 квартал 2017'!BJ171</f>
        <v>0</v>
      </c>
      <c r="BK172" s="28">
        <f>'[1]1 квартал 2017 г'!BK171+'[1]2 квартал 2017'!BK171</f>
        <v>0</v>
      </c>
      <c r="BL172" s="26" t="s">
        <v>57</v>
      </c>
      <c r="BM172" s="26" t="s">
        <v>58</v>
      </c>
      <c r="BN172" s="26">
        <f>'[1]1 квартал 2017 г'!BN171+'[1]2 квартал 2017'!BN171</f>
        <v>0</v>
      </c>
      <c r="BO172" s="26">
        <f>'[1]1 квартал 2017 г'!BO171+'[1]2 квартал 2017'!BO171</f>
        <v>0</v>
      </c>
      <c r="BP172" s="26" t="s">
        <v>59</v>
      </c>
      <c r="BQ172" s="26" t="s">
        <v>58</v>
      </c>
      <c r="BR172" s="26">
        <f>'[1]1 квартал 2017 г'!BR171+'[1]2 квартал 2017'!BR171</f>
        <v>0</v>
      </c>
      <c r="BS172" s="26">
        <f>'[1]1 квартал 2017 г'!BS171+'[1]2 квартал 2017'!BS171</f>
        <v>0</v>
      </c>
      <c r="BT172" s="26" t="s">
        <v>60</v>
      </c>
      <c r="BU172" s="26" t="s">
        <v>61</v>
      </c>
      <c r="BV172" s="26">
        <f>'[1]1 квартал 2017 г'!BV171+'[1]2 квартал 2017'!BV171</f>
        <v>0</v>
      </c>
      <c r="BW172" s="26">
        <f>'[1]1 квартал 2017 г'!BW171+'[1]2 квартал 2017'!BW171</f>
        <v>0</v>
      </c>
      <c r="BX172" s="26" t="s">
        <v>60</v>
      </c>
      <c r="BY172" s="26" t="s">
        <v>55</v>
      </c>
      <c r="BZ172" s="26">
        <f>'[1]1 квартал 2017 г'!BZ171+'[1]2 квартал 2017'!BZ171</f>
        <v>0</v>
      </c>
      <c r="CA172" s="26">
        <f>'[1]1 квартал 2017 г'!CA171+'[1]2 квартал 2017'!CA171</f>
        <v>0</v>
      </c>
      <c r="CB172" s="26" t="s">
        <v>60</v>
      </c>
      <c r="CC172" s="26" t="s">
        <v>62</v>
      </c>
      <c r="CD172" s="26">
        <f>'[1]1 квартал 2017 г'!CD171+'[1]2 квартал 2017'!CD171</f>
        <v>0</v>
      </c>
      <c r="CE172" s="26">
        <f>'[1]1 квартал 2017 г'!CE171+'[1]2 квартал 2017'!CE171</f>
        <v>0</v>
      </c>
      <c r="CF172" s="26" t="s">
        <v>60</v>
      </c>
      <c r="CG172" s="26" t="s">
        <v>62</v>
      </c>
      <c r="CH172" s="26">
        <f>'[1]1 квартал 2017 г'!CH171+'[1]2 квартал 2017'!CH171</f>
        <v>0</v>
      </c>
      <c r="CI172" s="26">
        <f>'[1]1 квартал 2017 г'!CI171+'[1]2 квартал 2017'!CI171</f>
        <v>0</v>
      </c>
      <c r="CJ172" s="26" t="s">
        <v>60</v>
      </c>
      <c r="CK172" s="26" t="s">
        <v>53</v>
      </c>
      <c r="CL172" s="26">
        <f>'[1]1 квартал 2017 г'!CL171+'[1]2 квартал 2017'!CL171</f>
        <v>0</v>
      </c>
      <c r="CM172" s="26">
        <f>'[1]1 квартал 2017 г'!CM171+'[1]2 квартал 2017'!CM171</f>
        <v>0</v>
      </c>
      <c r="CN172" s="26" t="s">
        <v>63</v>
      </c>
      <c r="CO172" s="26" t="s">
        <v>53</v>
      </c>
      <c r="CP172" s="26">
        <f>'[1]1 квартал 2017 г'!CP171+'[1]2 квартал 2017'!CP171</f>
        <v>1</v>
      </c>
      <c r="CQ172" s="26">
        <f>'[1]1 квартал 2017 г'!CQ171+'[1]2 квартал 2017'!CQ171</f>
        <v>0.53100000000000003</v>
      </c>
      <c r="CR172" s="26" t="s">
        <v>64</v>
      </c>
      <c r="CS172" s="26" t="s">
        <v>65</v>
      </c>
      <c r="CT172" s="26">
        <f>'[1]1 квартал 2017 г'!CT171+'[1]2 квартал 2017'!CT171</f>
        <v>0</v>
      </c>
      <c r="CU172" s="26">
        <f>'[1]1 квартал 2017 г'!CU171+'[1]2 квартал 2017'!CU171</f>
        <v>0</v>
      </c>
      <c r="CV172" s="26" t="s">
        <v>64</v>
      </c>
      <c r="CW172" s="26" t="s">
        <v>53</v>
      </c>
      <c r="CX172" s="26">
        <f>'[1]1 квартал 2017 г'!CX171+'[1]2 квартал 2017'!CX171</f>
        <v>6</v>
      </c>
      <c r="CY172" s="26">
        <f>'[1]1 квартал 2017 г'!CY171+'[1]2 квартал 2017'!CY171</f>
        <v>5.8120000000000003</v>
      </c>
      <c r="CZ172" s="26" t="s">
        <v>64</v>
      </c>
      <c r="DA172" s="26" t="s">
        <v>53</v>
      </c>
      <c r="DB172" s="26">
        <f>'[1]1 квартал 2017 г'!DB171+'[1]2 квартал 2017'!DB171</f>
        <v>0</v>
      </c>
      <c r="DC172" s="26">
        <f>'[1]1 квартал 2017 г'!DC171+'[1]2 квартал 2017'!DC171</f>
        <v>0</v>
      </c>
      <c r="DD172" s="26" t="s">
        <v>66</v>
      </c>
      <c r="DE172" s="26" t="s">
        <v>67</v>
      </c>
      <c r="DF172" s="26">
        <f>'[1]1 квартал 2017 г'!DF171+'[1]2 квартал 2017'!DF171</f>
        <v>1E-3</v>
      </c>
      <c r="DG172" s="26">
        <f>'[1]1 квартал 2017 г'!DG171+'[1]2 квартал 2017'!DG171</f>
        <v>1.605</v>
      </c>
      <c r="DH172" s="26" t="s">
        <v>68</v>
      </c>
      <c r="DI172" s="26" t="s">
        <v>69</v>
      </c>
      <c r="DJ172" s="26">
        <f>'[1]1 квартал 2017 г'!DJ171+'[1]2 квартал 2017'!DJ171</f>
        <v>3.3889999999999998</v>
      </c>
      <c r="DK172" s="26">
        <f>'[1]1 квартал 2017 г'!DK171+'[1]2 квартал 2017'!DK171</f>
        <v>271.12</v>
      </c>
      <c r="DL172" s="26" t="s">
        <v>70</v>
      </c>
      <c r="DM172" s="28">
        <f>'[1]1 квартал 2017 г'!DM171+'[1]2 квартал 2017'!DM171</f>
        <v>7.0890000000000004</v>
      </c>
    </row>
    <row r="173" spans="1:119" customFormat="1" ht="15.75" x14ac:dyDescent="0.25">
      <c r="A173" s="19">
        <v>171</v>
      </c>
      <c r="B173" s="19">
        <v>3</v>
      </c>
      <c r="C173" s="20" t="s">
        <v>241</v>
      </c>
      <c r="D173" s="21" t="s">
        <v>42</v>
      </c>
      <c r="E173" s="30">
        <v>-458.25713999999999</v>
      </c>
      <c r="F173" s="23">
        <v>129.19584</v>
      </c>
      <c r="G173" s="23">
        <v>24.68918</v>
      </c>
      <c r="H173" s="23">
        <f t="shared" si="8"/>
        <v>153.88502</v>
      </c>
      <c r="I173" s="24">
        <f t="shared" si="9"/>
        <v>-304.37212</v>
      </c>
      <c r="J173" s="25">
        <f t="shared" si="10"/>
        <v>12.925000000000001</v>
      </c>
      <c r="K173" s="25">
        <f t="shared" si="11"/>
        <v>-317.29712000000001</v>
      </c>
      <c r="L173" s="26" t="s">
        <v>43</v>
      </c>
      <c r="M173" s="26" t="s">
        <v>44</v>
      </c>
      <c r="N173" s="26">
        <f>'[1]1 квартал 2017 г'!N172+'[1]2 квартал 2017'!N172</f>
        <v>0</v>
      </c>
      <c r="O173" s="27">
        <f>'[1]1 квартал 2017 г'!O172+'[1]2 квартал 2017'!O172</f>
        <v>0</v>
      </c>
      <c r="P173" s="26" t="s">
        <v>45</v>
      </c>
      <c r="Q173" s="26" t="s">
        <v>46</v>
      </c>
      <c r="R173" s="26">
        <f>'[1]1 квартал 2017 г'!R172+'[1]2 квартал 2017'!R172</f>
        <v>0</v>
      </c>
      <c r="S173" s="26">
        <f>'[1]1 квартал 2017 г'!S172+'[1]2 квартал 2017'!S172</f>
        <v>0</v>
      </c>
      <c r="T173" s="26" t="s">
        <v>45</v>
      </c>
      <c r="U173" s="26" t="s">
        <v>47</v>
      </c>
      <c r="V173" s="19">
        <f>'[1]1 квартал 2017 г'!V172+'[1]2 квартал 2017'!V172</f>
        <v>0</v>
      </c>
      <c r="W173" s="19">
        <f>'[1]1 квартал 2017 г'!W172+'[1]2 квартал 2017'!W172</f>
        <v>0</v>
      </c>
      <c r="X173" s="19" t="s">
        <v>45</v>
      </c>
      <c r="Y173" s="19" t="s">
        <v>48</v>
      </c>
      <c r="Z173" s="19">
        <f>'[1]1 квартал 2017 г'!Z172+'[1]2 квартал 2017'!Z172</f>
        <v>0</v>
      </c>
      <c r="AA173" s="19">
        <f>'[1]1 квартал 2017 г'!AA172+'[1]2 квартал 2017'!AA172</f>
        <v>0</v>
      </c>
      <c r="AB173" s="26" t="s">
        <v>45</v>
      </c>
      <c r="AC173" s="26" t="s">
        <v>46</v>
      </c>
      <c r="AD173" s="26">
        <f>'[1]1 квартал 2017 г'!AD172+'[1]2 квартал 2017'!AD172</f>
        <v>0</v>
      </c>
      <c r="AE173" s="26">
        <f>'[1]1 квартал 2017 г'!AE172+'[1]2 квартал 2017'!AE172</f>
        <v>0</v>
      </c>
      <c r="AF173" s="26" t="s">
        <v>49</v>
      </c>
      <c r="AG173" s="26" t="s">
        <v>44</v>
      </c>
      <c r="AH173" s="26">
        <f>'[1]1 квартал 2017 г'!AH172+'[1]2 квартал 2017'!AH172</f>
        <v>0</v>
      </c>
      <c r="AI173" s="26">
        <f>'[1]1 квартал 2017 г'!AI172+'[1]2 квартал 2017'!AI172</f>
        <v>0</v>
      </c>
      <c r="AJ173" s="26" t="s">
        <v>50</v>
      </c>
      <c r="AK173" s="26" t="s">
        <v>51</v>
      </c>
      <c r="AL173" s="26">
        <f>'[1]1 квартал 2017 г'!AL172+'[1]2 квартал 2017'!AL172</f>
        <v>0</v>
      </c>
      <c r="AM173" s="28">
        <f>'[1]1 квартал 2017 г'!AM172+'[1]2 квартал 2017'!AM172</f>
        <v>0</v>
      </c>
      <c r="AN173" s="26" t="s">
        <v>52</v>
      </c>
      <c r="AO173" s="26" t="s">
        <v>53</v>
      </c>
      <c r="AP173" s="26">
        <f>'[1]1 квартал 2017 г'!AP172+'[1]2 квартал 2017'!AP172</f>
        <v>0</v>
      </c>
      <c r="AQ173" s="26">
        <f>'[1]1 квартал 2017 г'!AQ172+'[1]2 квартал 2017'!AQ172</f>
        <v>0</v>
      </c>
      <c r="AR173" s="26" t="s">
        <v>54</v>
      </c>
      <c r="AS173" s="26" t="s">
        <v>55</v>
      </c>
      <c r="AT173" s="26">
        <f>'[1]1 квартал 2017 г'!AT172+'[1]2 квартал 2017'!AT172</f>
        <v>0</v>
      </c>
      <c r="AU173" s="26">
        <f>'[1]1 квартал 2017 г'!AU172+'[1]2 квартал 2017'!AU172</f>
        <v>0</v>
      </c>
      <c r="AV173" s="19"/>
      <c r="AW173" s="19"/>
      <c r="AX173" s="26">
        <f>'[1]1 квартал 2017 г'!AX172+'[1]2 квартал 2017'!AX172</f>
        <v>0</v>
      </c>
      <c r="AY173" s="26">
        <f>'[1]1 квартал 2017 г'!AY172+'[1]2 квартал 2017'!AY172</f>
        <v>0</v>
      </c>
      <c r="AZ173" s="26" t="s">
        <v>56</v>
      </c>
      <c r="BA173" s="26" t="s">
        <v>53</v>
      </c>
      <c r="BB173" s="26">
        <f>'[1]1 квартал 2017 г'!BB172+'[1]2 квартал 2017'!BB172</f>
        <v>0</v>
      </c>
      <c r="BC173" s="26">
        <f>'[1]1 квартал 2017 г'!BC172+'[1]2 квартал 2017'!BC172</f>
        <v>0</v>
      </c>
      <c r="BD173" s="26" t="s">
        <v>56</v>
      </c>
      <c r="BE173" s="26" t="s">
        <v>48</v>
      </c>
      <c r="BF173" s="26">
        <f>'[1]1 квартал 2017 г'!BF172+'[1]2 квартал 2017'!BF172</f>
        <v>0</v>
      </c>
      <c r="BG173" s="26">
        <f>'[1]1 квартал 2017 г'!BG172+'[1]2 квартал 2017'!BG172</f>
        <v>0</v>
      </c>
      <c r="BH173" s="26" t="s">
        <v>56</v>
      </c>
      <c r="BI173" s="26" t="s">
        <v>53</v>
      </c>
      <c r="BJ173" s="26">
        <f>'[1]1 квартал 2017 г'!BJ172+'[1]2 квартал 2017'!BJ172</f>
        <v>0</v>
      </c>
      <c r="BK173" s="28">
        <f>'[1]1 квартал 2017 г'!BK172+'[1]2 квартал 2017'!BK172</f>
        <v>0</v>
      </c>
      <c r="BL173" s="26" t="s">
        <v>57</v>
      </c>
      <c r="BM173" s="26" t="s">
        <v>58</v>
      </c>
      <c r="BN173" s="26">
        <f>'[1]1 квартал 2017 г'!BN172+'[1]2 квартал 2017'!BN172</f>
        <v>0</v>
      </c>
      <c r="BO173" s="26">
        <f>'[1]1 квартал 2017 г'!BO172+'[1]2 квартал 2017'!BO172</f>
        <v>0</v>
      </c>
      <c r="BP173" s="26" t="s">
        <v>59</v>
      </c>
      <c r="BQ173" s="26" t="s">
        <v>58</v>
      </c>
      <c r="BR173" s="26">
        <f>'[1]1 квартал 2017 г'!BR172+'[1]2 квартал 2017'!BR172</f>
        <v>0</v>
      </c>
      <c r="BS173" s="26">
        <f>'[1]1 квартал 2017 г'!BS172+'[1]2 квартал 2017'!BS172</f>
        <v>0</v>
      </c>
      <c r="BT173" s="26" t="s">
        <v>60</v>
      </c>
      <c r="BU173" s="26" t="s">
        <v>61</v>
      </c>
      <c r="BV173" s="26">
        <f>'[1]1 квартал 2017 г'!BV172+'[1]2 квартал 2017'!BV172</f>
        <v>0</v>
      </c>
      <c r="BW173" s="26">
        <f>'[1]1 квартал 2017 г'!BW172+'[1]2 квартал 2017'!BW172</f>
        <v>0</v>
      </c>
      <c r="BX173" s="26" t="s">
        <v>60</v>
      </c>
      <c r="BY173" s="26" t="s">
        <v>55</v>
      </c>
      <c r="BZ173" s="26">
        <f>'[1]1 квартал 2017 г'!BZ172+'[1]2 квартал 2017'!BZ172</f>
        <v>0</v>
      </c>
      <c r="CA173" s="26">
        <f>'[1]1 квартал 2017 г'!CA172+'[1]2 квартал 2017'!CA172</f>
        <v>0</v>
      </c>
      <c r="CB173" s="26" t="s">
        <v>60</v>
      </c>
      <c r="CC173" s="26" t="s">
        <v>62</v>
      </c>
      <c r="CD173" s="26">
        <f>'[1]1 квартал 2017 г'!CD172+'[1]2 квартал 2017'!CD172</f>
        <v>0</v>
      </c>
      <c r="CE173" s="26">
        <f>'[1]1 квартал 2017 г'!CE172+'[1]2 квартал 2017'!CE172</f>
        <v>0</v>
      </c>
      <c r="CF173" s="26" t="s">
        <v>60</v>
      </c>
      <c r="CG173" s="26" t="s">
        <v>62</v>
      </c>
      <c r="CH173" s="26">
        <f>'[1]1 квартал 2017 г'!CH172+'[1]2 квартал 2017'!CH172</f>
        <v>0</v>
      </c>
      <c r="CI173" s="26">
        <f>'[1]1 квартал 2017 г'!CI172+'[1]2 квартал 2017'!CI172</f>
        <v>0</v>
      </c>
      <c r="CJ173" s="26" t="s">
        <v>60</v>
      </c>
      <c r="CK173" s="26" t="s">
        <v>53</v>
      </c>
      <c r="CL173" s="26">
        <f>'[1]1 квартал 2017 г'!CL172+'[1]2 квартал 2017'!CL172</f>
        <v>0</v>
      </c>
      <c r="CM173" s="26">
        <f>'[1]1 квартал 2017 г'!CM172+'[1]2 квартал 2017'!CM172</f>
        <v>0</v>
      </c>
      <c r="CN173" s="26" t="s">
        <v>63</v>
      </c>
      <c r="CO173" s="26" t="s">
        <v>53</v>
      </c>
      <c r="CP173" s="26">
        <f>'[1]1 квартал 2017 г'!CP172+'[1]2 квартал 2017'!CP172</f>
        <v>0</v>
      </c>
      <c r="CQ173" s="26">
        <f>'[1]1 квартал 2017 г'!CQ172+'[1]2 квартал 2017'!CQ172</f>
        <v>0</v>
      </c>
      <c r="CR173" s="26" t="s">
        <v>64</v>
      </c>
      <c r="CS173" s="26" t="s">
        <v>65</v>
      </c>
      <c r="CT173" s="26">
        <f>'[1]1 квартал 2017 г'!CT172+'[1]2 квартал 2017'!CT172</f>
        <v>4.4999999999999998E-2</v>
      </c>
      <c r="CU173" s="26">
        <f>'[1]1 квартал 2017 г'!CU172+'[1]2 квартал 2017'!CU172</f>
        <v>8.1560000000000006</v>
      </c>
      <c r="CV173" s="26" t="s">
        <v>64</v>
      </c>
      <c r="CW173" s="26" t="s">
        <v>53</v>
      </c>
      <c r="CX173" s="26">
        <f>'[1]1 квартал 2017 г'!CX172+'[1]2 квартал 2017'!CX172</f>
        <v>3</v>
      </c>
      <c r="CY173" s="26">
        <f>'[1]1 квартал 2017 г'!CY172+'[1]2 квартал 2017'!CY172</f>
        <v>2.3860000000000001</v>
      </c>
      <c r="CZ173" s="26" t="s">
        <v>64</v>
      </c>
      <c r="DA173" s="26" t="s">
        <v>53</v>
      </c>
      <c r="DB173" s="26">
        <f>'[1]1 квартал 2017 г'!DB172+'[1]2 квартал 2017'!DB172</f>
        <v>0</v>
      </c>
      <c r="DC173" s="26">
        <f>'[1]1 квартал 2017 г'!DC172+'[1]2 квартал 2017'!DC172</f>
        <v>0</v>
      </c>
      <c r="DD173" s="26" t="s">
        <v>66</v>
      </c>
      <c r="DE173" s="26" t="s">
        <v>67</v>
      </c>
      <c r="DF173" s="26">
        <f>'[1]1 квартал 2017 г'!DF172+'[1]2 квартал 2017'!DF172</f>
        <v>1E-3</v>
      </c>
      <c r="DG173" s="26">
        <f>'[1]1 квартал 2017 г'!DG172+'[1]2 квартал 2017'!DG172</f>
        <v>2.383</v>
      </c>
      <c r="DH173" s="26" t="s">
        <v>68</v>
      </c>
      <c r="DI173" s="26" t="s">
        <v>69</v>
      </c>
      <c r="DJ173" s="26">
        <f>'[1]1 квартал 2017 г'!DJ172+'[1]2 квартал 2017'!DJ172</f>
        <v>0</v>
      </c>
      <c r="DK173" s="26">
        <f>'[1]1 квартал 2017 г'!DK172+'[1]2 квартал 2017'!DK172</f>
        <v>0</v>
      </c>
      <c r="DL173" s="26" t="s">
        <v>70</v>
      </c>
      <c r="DM173" s="28">
        <f>'[1]1 квартал 2017 г'!DM172+'[1]2 квартал 2017'!DM172</f>
        <v>0</v>
      </c>
    </row>
    <row r="174" spans="1:119" customFormat="1" ht="15.75" x14ac:dyDescent="0.25">
      <c r="A174" s="19">
        <v>172</v>
      </c>
      <c r="B174" s="19">
        <v>3</v>
      </c>
      <c r="C174" s="20" t="s">
        <v>242</v>
      </c>
      <c r="D174" s="21" t="s">
        <v>42</v>
      </c>
      <c r="E174" s="30">
        <v>314.3177</v>
      </c>
      <c r="F174" s="23">
        <v>176.47584000000001</v>
      </c>
      <c r="G174" s="23">
        <v>36.665860000000002</v>
      </c>
      <c r="H174" s="23">
        <f t="shared" si="8"/>
        <v>213.14170000000001</v>
      </c>
      <c r="I174" s="24">
        <f t="shared" si="9"/>
        <v>527.45939999999996</v>
      </c>
      <c r="J174" s="25">
        <f t="shared" si="10"/>
        <v>22.231999999999999</v>
      </c>
      <c r="K174" s="25">
        <f t="shared" si="11"/>
        <v>505.22739999999999</v>
      </c>
      <c r="L174" s="26" t="s">
        <v>43</v>
      </c>
      <c r="M174" s="26" t="s">
        <v>44</v>
      </c>
      <c r="N174" s="26">
        <f>'[1]1 квартал 2017 г'!N173+'[1]2 квартал 2017'!N173</f>
        <v>0</v>
      </c>
      <c r="O174" s="27">
        <f>'[1]1 квартал 2017 г'!O173+'[1]2 квартал 2017'!O173</f>
        <v>0</v>
      </c>
      <c r="P174" s="26" t="s">
        <v>45</v>
      </c>
      <c r="Q174" s="26" t="s">
        <v>46</v>
      </c>
      <c r="R174" s="26">
        <f>'[1]1 квартал 2017 г'!R173+'[1]2 квартал 2017'!R173</f>
        <v>0</v>
      </c>
      <c r="S174" s="26">
        <f>'[1]1 квартал 2017 г'!S173+'[1]2 квартал 2017'!S173</f>
        <v>0</v>
      </c>
      <c r="T174" s="26" t="s">
        <v>45</v>
      </c>
      <c r="U174" s="26" t="s">
        <v>47</v>
      </c>
      <c r="V174" s="19">
        <f>'[1]1 квартал 2017 г'!V173+'[1]2 квартал 2017'!V173</f>
        <v>0</v>
      </c>
      <c r="W174" s="19">
        <f>'[1]1 квартал 2017 г'!W173+'[1]2 квартал 2017'!W173</f>
        <v>0</v>
      </c>
      <c r="X174" s="19" t="s">
        <v>45</v>
      </c>
      <c r="Y174" s="19" t="s">
        <v>48</v>
      </c>
      <c r="Z174" s="19">
        <f>'[1]1 квартал 2017 г'!Z173+'[1]2 квартал 2017'!Z173</f>
        <v>0</v>
      </c>
      <c r="AA174" s="19">
        <f>'[1]1 квартал 2017 г'!AA173+'[1]2 квартал 2017'!AA173</f>
        <v>0</v>
      </c>
      <c r="AB174" s="26" t="s">
        <v>45</v>
      </c>
      <c r="AC174" s="26" t="s">
        <v>46</v>
      </c>
      <c r="AD174" s="26">
        <f>'[1]1 квартал 2017 г'!AD173+'[1]2 квартал 2017'!AD173</f>
        <v>1</v>
      </c>
      <c r="AE174" s="26">
        <f>'[1]1 квартал 2017 г'!AE173+'[1]2 квартал 2017'!AE173</f>
        <v>1.2869999999999999</v>
      </c>
      <c r="AF174" s="26" t="s">
        <v>49</v>
      </c>
      <c r="AG174" s="26" t="s">
        <v>44</v>
      </c>
      <c r="AH174" s="26">
        <f>'[1]1 квартал 2017 г'!AH173+'[1]2 квартал 2017'!AH173</f>
        <v>2E-3</v>
      </c>
      <c r="AI174" s="26">
        <f>'[1]1 квартал 2017 г'!AI173+'[1]2 квартал 2017'!AI173</f>
        <v>2.3660000000000001</v>
      </c>
      <c r="AJ174" s="26" t="s">
        <v>50</v>
      </c>
      <c r="AK174" s="26" t="s">
        <v>51</v>
      </c>
      <c r="AL174" s="26">
        <f>'[1]1 квартал 2017 г'!AL173+'[1]2 квартал 2017'!AL173</f>
        <v>0</v>
      </c>
      <c r="AM174" s="28">
        <f>'[1]1 квартал 2017 г'!AM173+'[1]2 квартал 2017'!AM173</f>
        <v>0</v>
      </c>
      <c r="AN174" s="26" t="s">
        <v>52</v>
      </c>
      <c r="AO174" s="26" t="s">
        <v>53</v>
      </c>
      <c r="AP174" s="26">
        <f>'[1]1 квартал 2017 г'!AP173+'[1]2 квартал 2017'!AP173</f>
        <v>1</v>
      </c>
      <c r="AQ174" s="26">
        <f>'[1]1 квартал 2017 г'!AQ173+'[1]2 квартал 2017'!AQ173</f>
        <v>0.45</v>
      </c>
      <c r="AR174" s="26" t="s">
        <v>54</v>
      </c>
      <c r="AS174" s="26" t="s">
        <v>55</v>
      </c>
      <c r="AT174" s="26">
        <f>'[1]1 квартал 2017 г'!AT173+'[1]2 квартал 2017'!AT173</f>
        <v>0</v>
      </c>
      <c r="AU174" s="26">
        <f>'[1]1 квартал 2017 г'!AU173+'[1]2 квартал 2017'!AU173</f>
        <v>0</v>
      </c>
      <c r="AV174" s="19"/>
      <c r="AW174" s="19"/>
      <c r="AX174" s="26">
        <f>'[1]1 квартал 2017 г'!AX173+'[1]2 квартал 2017'!AX173</f>
        <v>0</v>
      </c>
      <c r="AY174" s="26">
        <f>'[1]1 квартал 2017 г'!AY173+'[1]2 квартал 2017'!AY173</f>
        <v>0</v>
      </c>
      <c r="AZ174" s="26" t="s">
        <v>56</v>
      </c>
      <c r="BA174" s="26" t="s">
        <v>53</v>
      </c>
      <c r="BB174" s="26">
        <f>'[1]1 квартал 2017 г'!BB173+'[1]2 квартал 2017'!BB173</f>
        <v>0</v>
      </c>
      <c r="BC174" s="26">
        <f>'[1]1 квартал 2017 г'!BC173+'[1]2 квартал 2017'!BC173</f>
        <v>0</v>
      </c>
      <c r="BD174" s="26" t="s">
        <v>56</v>
      </c>
      <c r="BE174" s="26" t="s">
        <v>48</v>
      </c>
      <c r="BF174" s="26">
        <f>'[1]1 квартал 2017 г'!BF173+'[1]2 квартал 2017'!BF173</f>
        <v>0</v>
      </c>
      <c r="BG174" s="26">
        <f>'[1]1 квартал 2017 г'!BG173+'[1]2 квартал 2017'!BG173</f>
        <v>0</v>
      </c>
      <c r="BH174" s="26" t="s">
        <v>56</v>
      </c>
      <c r="BI174" s="26" t="s">
        <v>53</v>
      </c>
      <c r="BJ174" s="26">
        <f>'[1]1 квартал 2017 г'!BJ173+'[1]2 квартал 2017'!BJ173</f>
        <v>0</v>
      </c>
      <c r="BK174" s="28">
        <f>'[1]1 квартал 2017 г'!BK173+'[1]2 квартал 2017'!BK173</f>
        <v>0</v>
      </c>
      <c r="BL174" s="26" t="s">
        <v>57</v>
      </c>
      <c r="BM174" s="26" t="s">
        <v>58</v>
      </c>
      <c r="BN174" s="26">
        <f>'[1]1 квартал 2017 г'!BN173+'[1]2 квартал 2017'!BN173</f>
        <v>0</v>
      </c>
      <c r="BO174" s="26">
        <f>'[1]1 квартал 2017 г'!BO173+'[1]2 квартал 2017'!BO173</f>
        <v>0</v>
      </c>
      <c r="BP174" s="26" t="s">
        <v>59</v>
      </c>
      <c r="BQ174" s="26" t="s">
        <v>58</v>
      </c>
      <c r="BR174" s="26">
        <f>'[1]1 квартал 2017 г'!BR173+'[1]2 квартал 2017'!BR173</f>
        <v>0</v>
      </c>
      <c r="BS174" s="26">
        <f>'[1]1 квартал 2017 г'!BS173+'[1]2 квартал 2017'!BS173</f>
        <v>0</v>
      </c>
      <c r="BT174" s="26" t="s">
        <v>60</v>
      </c>
      <c r="BU174" s="26" t="s">
        <v>61</v>
      </c>
      <c r="BV174" s="26">
        <f>'[1]1 квартал 2017 г'!BV173+'[1]2 квартал 2017'!BV173</f>
        <v>0</v>
      </c>
      <c r="BW174" s="26">
        <f>'[1]1 квартал 2017 г'!BW173+'[1]2 квартал 2017'!BW173</f>
        <v>0</v>
      </c>
      <c r="BX174" s="26" t="s">
        <v>60</v>
      </c>
      <c r="BY174" s="26" t="s">
        <v>55</v>
      </c>
      <c r="BZ174" s="26">
        <f>'[1]1 квартал 2017 г'!BZ173+'[1]2 квартал 2017'!BZ173</f>
        <v>2.5000000000000001E-2</v>
      </c>
      <c r="CA174" s="26">
        <f>'[1]1 квартал 2017 г'!CA173+'[1]2 квартал 2017'!CA173</f>
        <v>18.129000000000001</v>
      </c>
      <c r="CB174" s="26" t="s">
        <v>60</v>
      </c>
      <c r="CC174" s="26" t="s">
        <v>62</v>
      </c>
      <c r="CD174" s="26">
        <f>'[1]1 квартал 2017 г'!CD173+'[1]2 квартал 2017'!CD173</f>
        <v>0</v>
      </c>
      <c r="CE174" s="26">
        <f>'[1]1 квартал 2017 г'!CE173+'[1]2 квартал 2017'!CE173</f>
        <v>0</v>
      </c>
      <c r="CF174" s="26" t="s">
        <v>60</v>
      </c>
      <c r="CG174" s="26" t="s">
        <v>62</v>
      </c>
      <c r="CH174" s="26">
        <f>'[1]1 квартал 2017 г'!CH173+'[1]2 квартал 2017'!CH173</f>
        <v>0</v>
      </c>
      <c r="CI174" s="26">
        <f>'[1]1 квартал 2017 г'!CI173+'[1]2 квартал 2017'!CI173</f>
        <v>0</v>
      </c>
      <c r="CJ174" s="26" t="s">
        <v>60</v>
      </c>
      <c r="CK174" s="26" t="s">
        <v>53</v>
      </c>
      <c r="CL174" s="26">
        <f>'[1]1 квартал 2017 г'!CL173+'[1]2 квартал 2017'!CL173</f>
        <v>0</v>
      </c>
      <c r="CM174" s="26">
        <f>'[1]1 квартал 2017 г'!CM173+'[1]2 квартал 2017'!CM173</f>
        <v>0</v>
      </c>
      <c r="CN174" s="26" t="s">
        <v>63</v>
      </c>
      <c r="CO174" s="26" t="s">
        <v>53</v>
      </c>
      <c r="CP174" s="26">
        <f>'[1]1 квартал 2017 г'!CP173+'[1]2 квартал 2017'!CP173</f>
        <v>0</v>
      </c>
      <c r="CQ174" s="26">
        <f>'[1]1 квартал 2017 г'!CQ173+'[1]2 квартал 2017'!CQ173</f>
        <v>0</v>
      </c>
      <c r="CR174" s="26" t="s">
        <v>64</v>
      </c>
      <c r="CS174" s="26" t="s">
        <v>65</v>
      </c>
      <c r="CT174" s="26">
        <f>'[1]1 квартал 2017 г'!CT173+'[1]2 квартал 2017'!CT173</f>
        <v>0</v>
      </c>
      <c r="CU174" s="26">
        <f>'[1]1 квартал 2017 г'!CU173+'[1]2 квартал 2017'!CU173</f>
        <v>0</v>
      </c>
      <c r="CV174" s="26" t="s">
        <v>64</v>
      </c>
      <c r="CW174" s="26" t="s">
        <v>53</v>
      </c>
      <c r="CX174" s="26">
        <f>'[1]1 квартал 2017 г'!CX173+'[1]2 квартал 2017'!CX173</f>
        <v>0</v>
      </c>
      <c r="CY174" s="26">
        <f>'[1]1 квартал 2017 г'!CY173+'[1]2 квартал 2017'!CY173</f>
        <v>0</v>
      </c>
      <c r="CZ174" s="26" t="s">
        <v>64</v>
      </c>
      <c r="DA174" s="26" t="s">
        <v>53</v>
      </c>
      <c r="DB174" s="26">
        <f>'[1]1 квартал 2017 г'!DB173+'[1]2 квартал 2017'!DB173</f>
        <v>0</v>
      </c>
      <c r="DC174" s="26">
        <f>'[1]1 квартал 2017 г'!DC173+'[1]2 квартал 2017'!DC173</f>
        <v>0</v>
      </c>
      <c r="DD174" s="26" t="s">
        <v>66</v>
      </c>
      <c r="DE174" s="26" t="s">
        <v>67</v>
      </c>
      <c r="DF174" s="26">
        <f>'[1]1 квартал 2017 г'!DF173+'[1]2 квартал 2017'!DF173</f>
        <v>0</v>
      </c>
      <c r="DG174" s="26">
        <f>'[1]1 квартал 2017 г'!DG173+'[1]2 квартал 2017'!DG173</f>
        <v>0</v>
      </c>
      <c r="DH174" s="26" t="s">
        <v>68</v>
      </c>
      <c r="DI174" s="26" t="s">
        <v>69</v>
      </c>
      <c r="DJ174" s="26">
        <f>'[1]1 квартал 2017 г'!DJ173+'[1]2 квартал 2017'!DJ173</f>
        <v>0</v>
      </c>
      <c r="DK174" s="26">
        <f>'[1]1 квартал 2017 г'!DK173+'[1]2 квартал 2017'!DK173</f>
        <v>0</v>
      </c>
      <c r="DL174" s="26" t="s">
        <v>70</v>
      </c>
      <c r="DM174" s="28">
        <f>'[1]1 квартал 2017 г'!DM173+'[1]2 квартал 2017'!DM173</f>
        <v>0</v>
      </c>
    </row>
    <row r="175" spans="1:119" s="31" customFormat="1" ht="15.75" x14ac:dyDescent="0.25">
      <c r="A175" s="19">
        <v>173</v>
      </c>
      <c r="B175" s="19">
        <v>3</v>
      </c>
      <c r="C175" s="20" t="s">
        <v>243</v>
      </c>
      <c r="D175" s="21" t="s">
        <v>42</v>
      </c>
      <c r="E175" s="30">
        <v>-128.66233</v>
      </c>
      <c r="F175" s="23">
        <v>14.98296</v>
      </c>
      <c r="G175" s="23">
        <v>7.0780799999999999</v>
      </c>
      <c r="H175" s="23">
        <f t="shared" si="8"/>
        <v>22.061039999999998</v>
      </c>
      <c r="I175" s="24">
        <f t="shared" si="9"/>
        <v>-106.60129000000001</v>
      </c>
      <c r="J175" s="25">
        <f t="shared" si="10"/>
        <v>0</v>
      </c>
      <c r="K175" s="25">
        <f t="shared" si="11"/>
        <v>-106.60129000000001</v>
      </c>
      <c r="L175" s="26" t="s">
        <v>43</v>
      </c>
      <c r="M175" s="26" t="s">
        <v>44</v>
      </c>
      <c r="N175" s="26">
        <f>'[1]1 квартал 2017 г'!N174+'[1]2 квартал 2017'!N174</f>
        <v>0</v>
      </c>
      <c r="O175" s="27">
        <f>'[1]1 квартал 2017 г'!O174+'[1]2 квартал 2017'!O174</f>
        <v>0</v>
      </c>
      <c r="P175" s="26" t="s">
        <v>45</v>
      </c>
      <c r="Q175" s="26" t="s">
        <v>46</v>
      </c>
      <c r="R175" s="26">
        <f>'[1]1 квартал 2017 г'!R174+'[1]2 квартал 2017'!R174</f>
        <v>0</v>
      </c>
      <c r="S175" s="26">
        <f>'[1]1 квартал 2017 г'!S174+'[1]2 квартал 2017'!S174</f>
        <v>0</v>
      </c>
      <c r="T175" s="26" t="s">
        <v>45</v>
      </c>
      <c r="U175" s="26" t="s">
        <v>47</v>
      </c>
      <c r="V175" s="19">
        <f>'[1]1 квартал 2017 г'!V174+'[1]2 квартал 2017'!V174</f>
        <v>0</v>
      </c>
      <c r="W175" s="19">
        <f>'[1]1 квартал 2017 г'!W174+'[1]2 квартал 2017'!W174</f>
        <v>0</v>
      </c>
      <c r="X175" s="19" t="s">
        <v>45</v>
      </c>
      <c r="Y175" s="19" t="s">
        <v>48</v>
      </c>
      <c r="Z175" s="19">
        <f>'[1]1 квартал 2017 г'!Z174+'[1]2 квартал 2017'!Z174</f>
        <v>0</v>
      </c>
      <c r="AA175" s="19">
        <f>'[1]1 квартал 2017 г'!AA174+'[1]2 квартал 2017'!AA174</f>
        <v>0</v>
      </c>
      <c r="AB175" s="26" t="s">
        <v>45</v>
      </c>
      <c r="AC175" s="26" t="s">
        <v>46</v>
      </c>
      <c r="AD175" s="26">
        <f>'[1]1 квартал 2017 г'!AD174+'[1]2 квартал 2017'!AD174</f>
        <v>0</v>
      </c>
      <c r="AE175" s="26">
        <f>'[1]1 квартал 2017 г'!AE174+'[1]2 квартал 2017'!AE174</f>
        <v>0</v>
      </c>
      <c r="AF175" s="26" t="s">
        <v>49</v>
      </c>
      <c r="AG175" s="26" t="s">
        <v>44</v>
      </c>
      <c r="AH175" s="26">
        <f>'[1]1 квартал 2017 г'!AH174+'[1]2 квартал 2017'!AH174</f>
        <v>0</v>
      </c>
      <c r="AI175" s="26">
        <f>'[1]1 квартал 2017 г'!AI174+'[1]2 квартал 2017'!AI174</f>
        <v>0</v>
      </c>
      <c r="AJ175" s="26" t="s">
        <v>50</v>
      </c>
      <c r="AK175" s="26" t="s">
        <v>51</v>
      </c>
      <c r="AL175" s="26">
        <f>'[1]1 квартал 2017 г'!AL174+'[1]2 квартал 2017'!AL174</f>
        <v>0</v>
      </c>
      <c r="AM175" s="28">
        <f>'[1]1 квартал 2017 г'!AM174+'[1]2 квартал 2017'!AM174</f>
        <v>0</v>
      </c>
      <c r="AN175" s="26" t="s">
        <v>52</v>
      </c>
      <c r="AO175" s="26" t="s">
        <v>53</v>
      </c>
      <c r="AP175" s="26">
        <f>'[1]1 квартал 2017 г'!AP174+'[1]2 квартал 2017'!AP174</f>
        <v>0</v>
      </c>
      <c r="AQ175" s="26">
        <f>'[1]1 квартал 2017 г'!AQ174+'[1]2 квартал 2017'!AQ174</f>
        <v>0</v>
      </c>
      <c r="AR175" s="26" t="s">
        <v>54</v>
      </c>
      <c r="AS175" s="26" t="s">
        <v>55</v>
      </c>
      <c r="AT175" s="26">
        <f>'[1]1 квартал 2017 г'!AT174+'[1]2 квартал 2017'!AT174</f>
        <v>0</v>
      </c>
      <c r="AU175" s="26">
        <f>'[1]1 квартал 2017 г'!AU174+'[1]2 квартал 2017'!AU174</f>
        <v>0</v>
      </c>
      <c r="AV175" s="19"/>
      <c r="AW175" s="19"/>
      <c r="AX175" s="26">
        <f>'[1]1 квартал 2017 г'!AX174+'[1]2 квартал 2017'!AX174</f>
        <v>0</v>
      </c>
      <c r="AY175" s="26">
        <f>'[1]1 квартал 2017 г'!AY174+'[1]2 квартал 2017'!AY174</f>
        <v>0</v>
      </c>
      <c r="AZ175" s="26" t="s">
        <v>56</v>
      </c>
      <c r="BA175" s="26" t="s">
        <v>53</v>
      </c>
      <c r="BB175" s="26">
        <f>'[1]1 квартал 2017 г'!BB174+'[1]2 квартал 2017'!BB174</f>
        <v>0</v>
      </c>
      <c r="BC175" s="26">
        <f>'[1]1 квартал 2017 г'!BC174+'[1]2 квартал 2017'!BC174</f>
        <v>0</v>
      </c>
      <c r="BD175" s="26" t="s">
        <v>56</v>
      </c>
      <c r="BE175" s="26" t="s">
        <v>48</v>
      </c>
      <c r="BF175" s="26">
        <f>'[1]1 квартал 2017 г'!BF174+'[1]2 квартал 2017'!BF174</f>
        <v>0</v>
      </c>
      <c r="BG175" s="26">
        <f>'[1]1 квартал 2017 г'!BG174+'[1]2 квартал 2017'!BG174</f>
        <v>0</v>
      </c>
      <c r="BH175" s="26" t="s">
        <v>56</v>
      </c>
      <c r="BI175" s="26" t="s">
        <v>53</v>
      </c>
      <c r="BJ175" s="26">
        <f>'[1]1 квартал 2017 г'!BJ174+'[1]2 квартал 2017'!BJ174</f>
        <v>0</v>
      </c>
      <c r="BK175" s="28">
        <f>'[1]1 квартал 2017 г'!BK174+'[1]2 квартал 2017'!BK174</f>
        <v>0</v>
      </c>
      <c r="BL175" s="26" t="s">
        <v>57</v>
      </c>
      <c r="BM175" s="26" t="s">
        <v>58</v>
      </c>
      <c r="BN175" s="26">
        <f>'[1]1 квартал 2017 г'!BN174+'[1]2 квартал 2017'!BN174</f>
        <v>0</v>
      </c>
      <c r="BO175" s="26">
        <f>'[1]1 квартал 2017 г'!BO174+'[1]2 квартал 2017'!BO174</f>
        <v>0</v>
      </c>
      <c r="BP175" s="26" t="s">
        <v>59</v>
      </c>
      <c r="BQ175" s="26" t="s">
        <v>58</v>
      </c>
      <c r="BR175" s="26">
        <f>'[1]1 квартал 2017 г'!BR174+'[1]2 квартал 2017'!BR174</f>
        <v>0</v>
      </c>
      <c r="BS175" s="26">
        <f>'[1]1 квартал 2017 г'!BS174+'[1]2 квартал 2017'!BS174</f>
        <v>0</v>
      </c>
      <c r="BT175" s="26" t="s">
        <v>60</v>
      </c>
      <c r="BU175" s="26" t="s">
        <v>61</v>
      </c>
      <c r="BV175" s="26">
        <f>'[1]1 квартал 2017 г'!BV174+'[1]2 квартал 2017'!BV174</f>
        <v>0</v>
      </c>
      <c r="BW175" s="26">
        <f>'[1]1 квартал 2017 г'!BW174+'[1]2 квартал 2017'!BW174</f>
        <v>0</v>
      </c>
      <c r="BX175" s="26" t="s">
        <v>60</v>
      </c>
      <c r="BY175" s="26" t="s">
        <v>55</v>
      </c>
      <c r="BZ175" s="26">
        <f>'[1]1 квартал 2017 г'!BZ174+'[1]2 квартал 2017'!BZ174</f>
        <v>0</v>
      </c>
      <c r="CA175" s="26">
        <f>'[1]1 квартал 2017 г'!CA174+'[1]2 квартал 2017'!CA174</f>
        <v>0</v>
      </c>
      <c r="CB175" s="26" t="s">
        <v>60</v>
      </c>
      <c r="CC175" s="26" t="s">
        <v>62</v>
      </c>
      <c r="CD175" s="26">
        <f>'[1]1 квартал 2017 г'!CD174+'[1]2 квартал 2017'!CD174</f>
        <v>0</v>
      </c>
      <c r="CE175" s="26">
        <f>'[1]1 квартал 2017 г'!CE174+'[1]2 квартал 2017'!CE174</f>
        <v>0</v>
      </c>
      <c r="CF175" s="26" t="s">
        <v>60</v>
      </c>
      <c r="CG175" s="26" t="s">
        <v>62</v>
      </c>
      <c r="CH175" s="26">
        <f>'[1]1 квартал 2017 г'!CH174+'[1]2 квартал 2017'!CH174</f>
        <v>0</v>
      </c>
      <c r="CI175" s="26">
        <f>'[1]1 квартал 2017 г'!CI174+'[1]2 квартал 2017'!CI174</f>
        <v>0</v>
      </c>
      <c r="CJ175" s="26" t="s">
        <v>60</v>
      </c>
      <c r="CK175" s="26" t="s">
        <v>53</v>
      </c>
      <c r="CL175" s="26">
        <f>'[1]1 квартал 2017 г'!CL174+'[1]2 квартал 2017'!CL174</f>
        <v>0</v>
      </c>
      <c r="CM175" s="26">
        <f>'[1]1 квартал 2017 г'!CM174+'[1]2 квартал 2017'!CM174</f>
        <v>0</v>
      </c>
      <c r="CN175" s="26" t="s">
        <v>63</v>
      </c>
      <c r="CO175" s="26" t="s">
        <v>53</v>
      </c>
      <c r="CP175" s="26">
        <f>'[1]1 квартал 2017 г'!CP174+'[1]2 квартал 2017'!CP174</f>
        <v>0</v>
      </c>
      <c r="CQ175" s="26">
        <f>'[1]1 квартал 2017 г'!CQ174+'[1]2 квартал 2017'!CQ174</f>
        <v>0</v>
      </c>
      <c r="CR175" s="26" t="s">
        <v>64</v>
      </c>
      <c r="CS175" s="26" t="s">
        <v>65</v>
      </c>
      <c r="CT175" s="26">
        <f>'[1]1 квартал 2017 г'!CT174+'[1]2 квартал 2017'!CT174</f>
        <v>0</v>
      </c>
      <c r="CU175" s="26">
        <f>'[1]1 квартал 2017 г'!CU174+'[1]2 квартал 2017'!CU174</f>
        <v>0</v>
      </c>
      <c r="CV175" s="26" t="s">
        <v>64</v>
      </c>
      <c r="CW175" s="26" t="s">
        <v>53</v>
      </c>
      <c r="CX175" s="26">
        <f>'[1]1 квартал 2017 г'!CX174+'[1]2 квартал 2017'!CX174</f>
        <v>0</v>
      </c>
      <c r="CY175" s="26">
        <f>'[1]1 квартал 2017 г'!CY174+'[1]2 квартал 2017'!CY174</f>
        <v>0</v>
      </c>
      <c r="CZ175" s="26" t="s">
        <v>64</v>
      </c>
      <c r="DA175" s="26" t="s">
        <v>53</v>
      </c>
      <c r="DB175" s="26">
        <f>'[1]1 квартал 2017 г'!DB174+'[1]2 квартал 2017'!DB174</f>
        <v>0</v>
      </c>
      <c r="DC175" s="26">
        <f>'[1]1 квартал 2017 г'!DC174+'[1]2 квартал 2017'!DC174</f>
        <v>0</v>
      </c>
      <c r="DD175" s="26" t="s">
        <v>66</v>
      </c>
      <c r="DE175" s="26" t="s">
        <v>67</v>
      </c>
      <c r="DF175" s="26">
        <f>'[1]1 квартал 2017 г'!DF174+'[1]2 квартал 2017'!DF174</f>
        <v>0</v>
      </c>
      <c r="DG175" s="26">
        <f>'[1]1 квартал 2017 г'!DG174+'[1]2 квартал 2017'!DG174</f>
        <v>0</v>
      </c>
      <c r="DH175" s="26" t="s">
        <v>68</v>
      </c>
      <c r="DI175" s="26" t="s">
        <v>69</v>
      </c>
      <c r="DJ175" s="26">
        <f>'[1]1 квартал 2017 г'!DJ174+'[1]2 квартал 2017'!DJ174</f>
        <v>0</v>
      </c>
      <c r="DK175" s="26">
        <f>'[1]1 квартал 2017 г'!DK174+'[1]2 квартал 2017'!DK174</f>
        <v>0</v>
      </c>
      <c r="DL175" s="26" t="s">
        <v>70</v>
      </c>
      <c r="DM175" s="28">
        <f>'[1]1 квартал 2017 г'!DM174+'[1]2 квартал 2017'!DM174</f>
        <v>0</v>
      </c>
      <c r="DO175"/>
    </row>
    <row r="176" spans="1:119" customFormat="1" ht="15.75" x14ac:dyDescent="0.25">
      <c r="A176" s="19">
        <v>174</v>
      </c>
      <c r="B176" s="19">
        <v>3</v>
      </c>
      <c r="C176" s="20" t="s">
        <v>244</v>
      </c>
      <c r="D176" s="21" t="s">
        <v>42</v>
      </c>
      <c r="E176" s="30">
        <v>243.52777000000003</v>
      </c>
      <c r="F176" s="23">
        <v>135.4716</v>
      </c>
      <c r="G176" s="23">
        <v>42.153120000000001</v>
      </c>
      <c r="H176" s="23">
        <f t="shared" si="8"/>
        <v>177.62472</v>
      </c>
      <c r="I176" s="24">
        <f t="shared" si="9"/>
        <v>421.15249000000006</v>
      </c>
      <c r="J176" s="25">
        <f t="shared" si="10"/>
        <v>19.753</v>
      </c>
      <c r="K176" s="25">
        <f t="shared" si="11"/>
        <v>401.39949000000007</v>
      </c>
      <c r="L176" s="26" t="s">
        <v>43</v>
      </c>
      <c r="M176" s="26" t="s">
        <v>44</v>
      </c>
      <c r="N176" s="26">
        <f>'[1]1 квартал 2017 г'!N175+'[1]2 квартал 2017'!N175</f>
        <v>1E-3</v>
      </c>
      <c r="O176" s="27">
        <f>'[1]1 квартал 2017 г'!O175+'[1]2 квартал 2017'!O175</f>
        <v>2.4079999999999999</v>
      </c>
      <c r="P176" s="26" t="s">
        <v>45</v>
      </c>
      <c r="Q176" s="26" t="s">
        <v>46</v>
      </c>
      <c r="R176" s="26">
        <f>'[1]1 квартал 2017 г'!R175+'[1]2 квартал 2017'!R175</f>
        <v>0</v>
      </c>
      <c r="S176" s="26">
        <f>'[1]1 квартал 2017 г'!S175+'[1]2 квартал 2017'!S175</f>
        <v>0</v>
      </c>
      <c r="T176" s="26" t="s">
        <v>45</v>
      </c>
      <c r="U176" s="26" t="s">
        <v>47</v>
      </c>
      <c r="V176" s="19">
        <f>'[1]1 квартал 2017 г'!V175+'[1]2 квартал 2017'!V175</f>
        <v>0</v>
      </c>
      <c r="W176" s="19">
        <f>'[1]1 квартал 2017 г'!W175+'[1]2 квартал 2017'!W175</f>
        <v>0</v>
      </c>
      <c r="X176" s="19" t="s">
        <v>45</v>
      </c>
      <c r="Y176" s="19" t="s">
        <v>48</v>
      </c>
      <c r="Z176" s="19">
        <f>'[1]1 квартал 2017 г'!Z175+'[1]2 квартал 2017'!Z175</f>
        <v>0</v>
      </c>
      <c r="AA176" s="19">
        <f>'[1]1 квартал 2017 г'!AA175+'[1]2 квартал 2017'!AA175</f>
        <v>0</v>
      </c>
      <c r="AB176" s="26" t="s">
        <v>45</v>
      </c>
      <c r="AC176" s="26" t="s">
        <v>46</v>
      </c>
      <c r="AD176" s="26">
        <f>'[1]1 квартал 2017 г'!AD175+'[1]2 квартал 2017'!AD175</f>
        <v>0</v>
      </c>
      <c r="AE176" s="26">
        <f>'[1]1 квартал 2017 г'!AE175+'[1]2 квартал 2017'!AE175</f>
        <v>0</v>
      </c>
      <c r="AF176" s="26" t="s">
        <v>49</v>
      </c>
      <c r="AG176" s="26" t="s">
        <v>44</v>
      </c>
      <c r="AH176" s="26">
        <f>'[1]1 квартал 2017 г'!AH175+'[1]2 квартал 2017'!AH175</f>
        <v>0</v>
      </c>
      <c r="AI176" s="26">
        <f>'[1]1 квартал 2017 г'!AI175+'[1]2 квартал 2017'!AI175</f>
        <v>0</v>
      </c>
      <c r="AJ176" s="26" t="s">
        <v>50</v>
      </c>
      <c r="AK176" s="26" t="s">
        <v>51</v>
      </c>
      <c r="AL176" s="26">
        <f>'[1]1 квартал 2017 г'!AL175+'[1]2 квартал 2017'!AL175</f>
        <v>0</v>
      </c>
      <c r="AM176" s="28">
        <f>'[1]1 квартал 2017 г'!AM175+'[1]2 квартал 2017'!AM175</f>
        <v>0</v>
      </c>
      <c r="AN176" s="26" t="s">
        <v>52</v>
      </c>
      <c r="AO176" s="26" t="s">
        <v>53</v>
      </c>
      <c r="AP176" s="26">
        <f>'[1]1 квартал 2017 г'!AP175+'[1]2 квартал 2017'!AP175</f>
        <v>1</v>
      </c>
      <c r="AQ176" s="26">
        <f>'[1]1 квартал 2017 г'!AQ175+'[1]2 квартал 2017'!AQ175</f>
        <v>0.45100000000000001</v>
      </c>
      <c r="AR176" s="26" t="s">
        <v>54</v>
      </c>
      <c r="AS176" s="26" t="s">
        <v>55</v>
      </c>
      <c r="AT176" s="26">
        <f>'[1]1 квартал 2017 г'!AT175+'[1]2 квартал 2017'!AT175</f>
        <v>0</v>
      </c>
      <c r="AU176" s="26">
        <f>'[1]1 квартал 2017 г'!AU175+'[1]2 квартал 2017'!AU175</f>
        <v>0</v>
      </c>
      <c r="AV176" s="19"/>
      <c r="AW176" s="19"/>
      <c r="AX176" s="26">
        <f>'[1]1 квартал 2017 г'!AX175+'[1]2 квартал 2017'!AX175</f>
        <v>0</v>
      </c>
      <c r="AY176" s="26">
        <f>'[1]1 квартал 2017 г'!AY175+'[1]2 квартал 2017'!AY175</f>
        <v>0</v>
      </c>
      <c r="AZ176" s="26" t="s">
        <v>56</v>
      </c>
      <c r="BA176" s="26" t="s">
        <v>53</v>
      </c>
      <c r="BB176" s="26">
        <f>'[1]1 квартал 2017 г'!BB175+'[1]2 квартал 2017'!BB175</f>
        <v>1</v>
      </c>
      <c r="BC176" s="26">
        <f>'[1]1 квартал 2017 г'!BC175+'[1]2 квартал 2017'!BC175</f>
        <v>3.7360000000000002</v>
      </c>
      <c r="BD176" s="26" t="s">
        <v>56</v>
      </c>
      <c r="BE176" s="26" t="s">
        <v>48</v>
      </c>
      <c r="BF176" s="26">
        <f>'[1]1 квартал 2017 г'!BF175+'[1]2 квартал 2017'!BF175</f>
        <v>0</v>
      </c>
      <c r="BG176" s="26">
        <f>'[1]1 квартал 2017 г'!BG175+'[1]2 квартал 2017'!BG175</f>
        <v>0</v>
      </c>
      <c r="BH176" s="26" t="s">
        <v>56</v>
      </c>
      <c r="BI176" s="26" t="s">
        <v>53</v>
      </c>
      <c r="BJ176" s="26">
        <f>'[1]1 квартал 2017 г'!BJ175+'[1]2 квартал 2017'!BJ175</f>
        <v>0</v>
      </c>
      <c r="BK176" s="28">
        <f>'[1]1 квартал 2017 г'!BK175+'[1]2 квартал 2017'!BK175</f>
        <v>0</v>
      </c>
      <c r="BL176" s="26" t="s">
        <v>57</v>
      </c>
      <c r="BM176" s="26" t="s">
        <v>58</v>
      </c>
      <c r="BN176" s="26">
        <f>'[1]1 квартал 2017 г'!BN175+'[1]2 квартал 2017'!BN175</f>
        <v>8.9999999999999993E-3</v>
      </c>
      <c r="BO176" s="26">
        <f>'[1]1 квартал 2017 г'!BO175+'[1]2 квартал 2017'!BO175</f>
        <v>6.7679999999999998</v>
      </c>
      <c r="BP176" s="26" t="s">
        <v>59</v>
      </c>
      <c r="BQ176" s="26" t="s">
        <v>58</v>
      </c>
      <c r="BR176" s="26">
        <f>'[1]1 квартал 2017 г'!BR175+'[1]2 квартал 2017'!BR175</f>
        <v>0</v>
      </c>
      <c r="BS176" s="26">
        <f>'[1]1 квартал 2017 г'!BS175+'[1]2 квартал 2017'!BS175</f>
        <v>0</v>
      </c>
      <c r="BT176" s="26" t="s">
        <v>60</v>
      </c>
      <c r="BU176" s="26" t="s">
        <v>61</v>
      </c>
      <c r="BV176" s="26">
        <f>'[1]1 квартал 2017 г'!BV175+'[1]2 квартал 2017'!BV175</f>
        <v>0</v>
      </c>
      <c r="BW176" s="26">
        <f>'[1]1 квартал 2017 г'!BW175+'[1]2 квартал 2017'!BW175</f>
        <v>0</v>
      </c>
      <c r="BX176" s="26" t="s">
        <v>60</v>
      </c>
      <c r="BY176" s="26" t="s">
        <v>55</v>
      </c>
      <c r="BZ176" s="26">
        <f>'[1]1 квартал 2017 г'!BZ175+'[1]2 квартал 2017'!BZ175</f>
        <v>0</v>
      </c>
      <c r="CA176" s="26">
        <f>'[1]1 квартал 2017 г'!CA175+'[1]2 квартал 2017'!CA175</f>
        <v>0</v>
      </c>
      <c r="CB176" s="26" t="s">
        <v>60</v>
      </c>
      <c r="CC176" s="26" t="s">
        <v>62</v>
      </c>
      <c r="CD176" s="26">
        <f>'[1]1 квартал 2017 г'!CD175+'[1]2 квартал 2017'!CD175</f>
        <v>0</v>
      </c>
      <c r="CE176" s="26">
        <f>'[1]1 квартал 2017 г'!CE175+'[1]2 квартал 2017'!CE175</f>
        <v>0</v>
      </c>
      <c r="CF176" s="26" t="s">
        <v>60</v>
      </c>
      <c r="CG176" s="26" t="s">
        <v>62</v>
      </c>
      <c r="CH176" s="26">
        <f>'[1]1 квартал 2017 г'!CH175+'[1]2 квартал 2017'!CH175</f>
        <v>0</v>
      </c>
      <c r="CI176" s="26">
        <f>'[1]1 квартал 2017 г'!CI175+'[1]2 квартал 2017'!CI175</f>
        <v>0</v>
      </c>
      <c r="CJ176" s="26" t="s">
        <v>60</v>
      </c>
      <c r="CK176" s="26" t="s">
        <v>53</v>
      </c>
      <c r="CL176" s="26">
        <f>'[1]1 квартал 2017 г'!CL175+'[1]2 квартал 2017'!CL175</f>
        <v>0</v>
      </c>
      <c r="CM176" s="26">
        <f>'[1]1 квартал 2017 г'!CM175+'[1]2 квартал 2017'!CM175</f>
        <v>0</v>
      </c>
      <c r="CN176" s="26" t="s">
        <v>63</v>
      </c>
      <c r="CO176" s="26" t="s">
        <v>53</v>
      </c>
      <c r="CP176" s="26">
        <f>'[1]1 квартал 2017 г'!CP175+'[1]2 квартал 2017'!CP175</f>
        <v>0</v>
      </c>
      <c r="CQ176" s="26">
        <f>'[1]1 квартал 2017 г'!CQ175+'[1]2 квартал 2017'!CQ175</f>
        <v>0</v>
      </c>
      <c r="CR176" s="26" t="s">
        <v>64</v>
      </c>
      <c r="CS176" s="26" t="s">
        <v>65</v>
      </c>
      <c r="CT176" s="26">
        <f>'[1]1 квартал 2017 г'!CT175+'[1]2 квартал 2017'!CT175</f>
        <v>0</v>
      </c>
      <c r="CU176" s="26">
        <f>'[1]1 квартал 2017 г'!CU175+'[1]2 квартал 2017'!CU175</f>
        <v>0</v>
      </c>
      <c r="CV176" s="26" t="s">
        <v>64</v>
      </c>
      <c r="CW176" s="26" t="s">
        <v>53</v>
      </c>
      <c r="CX176" s="26">
        <f>'[1]1 квартал 2017 г'!CX175+'[1]2 квартал 2017'!CX175</f>
        <v>4</v>
      </c>
      <c r="CY176" s="26">
        <f>'[1]1 квартал 2017 г'!CY175+'[1]2 квартал 2017'!CY175</f>
        <v>3.0089999999999999</v>
      </c>
      <c r="CZ176" s="26" t="s">
        <v>64</v>
      </c>
      <c r="DA176" s="26" t="s">
        <v>53</v>
      </c>
      <c r="DB176" s="26">
        <f>'[1]1 квартал 2017 г'!DB175+'[1]2 квартал 2017'!DB175</f>
        <v>0</v>
      </c>
      <c r="DC176" s="26">
        <f>'[1]1 квартал 2017 г'!DC175+'[1]2 квартал 2017'!DC175</f>
        <v>0</v>
      </c>
      <c r="DD176" s="26" t="s">
        <v>66</v>
      </c>
      <c r="DE176" s="26" t="s">
        <v>67</v>
      </c>
      <c r="DF176" s="26">
        <f>'[1]1 квартал 2017 г'!DF175+'[1]2 квартал 2017'!DF175</f>
        <v>0</v>
      </c>
      <c r="DG176" s="26">
        <f>'[1]1 квартал 2017 г'!DG175+'[1]2 квартал 2017'!DG175</f>
        <v>0</v>
      </c>
      <c r="DH176" s="26" t="s">
        <v>68</v>
      </c>
      <c r="DI176" s="26" t="s">
        <v>69</v>
      </c>
      <c r="DJ176" s="26">
        <f>'[1]1 квартал 2017 г'!DJ175+'[1]2 квартал 2017'!DJ175</f>
        <v>0</v>
      </c>
      <c r="DK176" s="26">
        <f>'[1]1 квартал 2017 г'!DK175+'[1]2 квартал 2017'!DK175</f>
        <v>0</v>
      </c>
      <c r="DL176" s="26" t="s">
        <v>70</v>
      </c>
      <c r="DM176" s="28">
        <f>'[1]1 квартал 2017 г'!DM175+'[1]2 квартал 2017'!DM175</f>
        <v>3.3810000000000002</v>
      </c>
    </row>
    <row r="177" spans="1:119" customFormat="1" ht="15.75" x14ac:dyDescent="0.25">
      <c r="A177" s="19">
        <v>175</v>
      </c>
      <c r="B177" s="19">
        <v>3</v>
      </c>
      <c r="C177" s="20" t="s">
        <v>245</v>
      </c>
      <c r="D177" s="21" t="s">
        <v>42</v>
      </c>
      <c r="E177" s="30">
        <v>361.15890000000007</v>
      </c>
      <c r="F177" s="23">
        <v>365.44632000000001</v>
      </c>
      <c r="G177" s="23">
        <v>72.084289999999996</v>
      </c>
      <c r="H177" s="23">
        <f t="shared" si="8"/>
        <v>437.53061000000002</v>
      </c>
      <c r="I177" s="24">
        <f t="shared" si="9"/>
        <v>798.68951000000015</v>
      </c>
      <c r="J177" s="25">
        <f t="shared" si="10"/>
        <v>17.563000000000002</v>
      </c>
      <c r="K177" s="25">
        <f t="shared" si="11"/>
        <v>781.12651000000017</v>
      </c>
      <c r="L177" s="26" t="s">
        <v>43</v>
      </c>
      <c r="M177" s="26" t="s">
        <v>44</v>
      </c>
      <c r="N177" s="26">
        <f>'[1]1 квартал 2017 г'!N176+'[1]2 квартал 2017'!N176</f>
        <v>0</v>
      </c>
      <c r="O177" s="27">
        <f>'[1]1 квартал 2017 г'!O176+'[1]2 квартал 2017'!O176</f>
        <v>0</v>
      </c>
      <c r="P177" s="26" t="s">
        <v>45</v>
      </c>
      <c r="Q177" s="26" t="s">
        <v>46</v>
      </c>
      <c r="R177" s="26">
        <f>'[1]1 квартал 2017 г'!R176+'[1]2 квартал 2017'!R176</f>
        <v>0</v>
      </c>
      <c r="S177" s="26">
        <f>'[1]1 квартал 2017 г'!S176+'[1]2 квартал 2017'!S176</f>
        <v>0</v>
      </c>
      <c r="T177" s="26" t="s">
        <v>45</v>
      </c>
      <c r="U177" s="26" t="s">
        <v>47</v>
      </c>
      <c r="V177" s="19">
        <f>'[1]1 квартал 2017 г'!V176+'[1]2 квартал 2017'!V176</f>
        <v>0</v>
      </c>
      <c r="W177" s="19">
        <f>'[1]1 квартал 2017 г'!W176+'[1]2 квартал 2017'!W176</f>
        <v>0</v>
      </c>
      <c r="X177" s="19" t="s">
        <v>45</v>
      </c>
      <c r="Y177" s="19" t="s">
        <v>48</v>
      </c>
      <c r="Z177" s="19">
        <f>'[1]1 квартал 2017 г'!Z176+'[1]2 квартал 2017'!Z176</f>
        <v>0</v>
      </c>
      <c r="AA177" s="19">
        <f>'[1]1 квартал 2017 г'!AA176+'[1]2 квартал 2017'!AA176</f>
        <v>0</v>
      </c>
      <c r="AB177" s="26" t="s">
        <v>45</v>
      </c>
      <c r="AC177" s="26" t="s">
        <v>46</v>
      </c>
      <c r="AD177" s="26">
        <f>'[1]1 квартал 2017 г'!AD176+'[1]2 квартал 2017'!AD176</f>
        <v>0</v>
      </c>
      <c r="AE177" s="26">
        <f>'[1]1 квартал 2017 г'!AE176+'[1]2 квартал 2017'!AE176</f>
        <v>0</v>
      </c>
      <c r="AF177" s="26" t="s">
        <v>49</v>
      </c>
      <c r="AG177" s="26" t="s">
        <v>44</v>
      </c>
      <c r="AH177" s="26">
        <f>'[1]1 квартал 2017 г'!AH176+'[1]2 квартал 2017'!AH176</f>
        <v>0</v>
      </c>
      <c r="AI177" s="26">
        <f>'[1]1 квартал 2017 г'!AI176+'[1]2 квартал 2017'!AI176</f>
        <v>0</v>
      </c>
      <c r="AJ177" s="26" t="s">
        <v>50</v>
      </c>
      <c r="AK177" s="26" t="s">
        <v>51</v>
      </c>
      <c r="AL177" s="26">
        <f>'[1]1 квартал 2017 г'!AL176+'[1]2 квартал 2017'!AL176</f>
        <v>0</v>
      </c>
      <c r="AM177" s="28">
        <f>'[1]1 квартал 2017 г'!AM176+'[1]2 квартал 2017'!AM176</f>
        <v>0</v>
      </c>
      <c r="AN177" s="26" t="s">
        <v>52</v>
      </c>
      <c r="AO177" s="26" t="s">
        <v>53</v>
      </c>
      <c r="AP177" s="26">
        <f>'[1]1 квартал 2017 г'!AP176+'[1]2 квартал 2017'!AP176</f>
        <v>0</v>
      </c>
      <c r="AQ177" s="26">
        <f>'[1]1 квартал 2017 г'!AQ176+'[1]2 квартал 2017'!AQ176</f>
        <v>0</v>
      </c>
      <c r="AR177" s="26" t="s">
        <v>54</v>
      </c>
      <c r="AS177" s="26" t="s">
        <v>55</v>
      </c>
      <c r="AT177" s="26">
        <f>'[1]1 квартал 2017 г'!AT176+'[1]2 квартал 2017'!AT176</f>
        <v>0</v>
      </c>
      <c r="AU177" s="26">
        <f>'[1]1 квартал 2017 г'!AU176+'[1]2 квартал 2017'!AU176</f>
        <v>0</v>
      </c>
      <c r="AV177" s="19"/>
      <c r="AW177" s="19"/>
      <c r="AX177" s="26">
        <f>'[1]1 квартал 2017 г'!AX176+'[1]2 квартал 2017'!AX176</f>
        <v>0</v>
      </c>
      <c r="AY177" s="26">
        <f>'[1]1 квартал 2017 г'!AY176+'[1]2 квартал 2017'!AY176</f>
        <v>0</v>
      </c>
      <c r="AZ177" s="26" t="s">
        <v>56</v>
      </c>
      <c r="BA177" s="26" t="s">
        <v>53</v>
      </c>
      <c r="BB177" s="26">
        <f>'[1]1 квартал 2017 г'!BB176+'[1]2 квартал 2017'!BB176</f>
        <v>0</v>
      </c>
      <c r="BC177" s="26">
        <f>'[1]1 квартал 2017 г'!BC176+'[1]2 квартал 2017'!BC176</f>
        <v>0</v>
      </c>
      <c r="BD177" s="26" t="s">
        <v>56</v>
      </c>
      <c r="BE177" s="26" t="s">
        <v>48</v>
      </c>
      <c r="BF177" s="26">
        <f>'[1]1 квартал 2017 г'!BF176+'[1]2 квартал 2017'!BF176</f>
        <v>0</v>
      </c>
      <c r="BG177" s="26">
        <f>'[1]1 квартал 2017 г'!BG176+'[1]2 квартал 2017'!BG176</f>
        <v>0</v>
      </c>
      <c r="BH177" s="26" t="s">
        <v>56</v>
      </c>
      <c r="BI177" s="26" t="s">
        <v>53</v>
      </c>
      <c r="BJ177" s="26">
        <f>'[1]1 квартал 2017 г'!BJ176+'[1]2 квартал 2017'!BJ176</f>
        <v>0</v>
      </c>
      <c r="BK177" s="28">
        <f>'[1]1 квартал 2017 г'!BK176+'[1]2 квартал 2017'!BK176</f>
        <v>0</v>
      </c>
      <c r="BL177" s="26" t="s">
        <v>57</v>
      </c>
      <c r="BM177" s="26" t="s">
        <v>58</v>
      </c>
      <c r="BN177" s="26">
        <f>'[1]1 квартал 2017 г'!BN176+'[1]2 квартал 2017'!BN176</f>
        <v>0</v>
      </c>
      <c r="BO177" s="26">
        <f>'[1]1 квартал 2017 г'!BO176+'[1]2 квартал 2017'!BO176</f>
        <v>0</v>
      </c>
      <c r="BP177" s="26" t="s">
        <v>59</v>
      </c>
      <c r="BQ177" s="26" t="s">
        <v>58</v>
      </c>
      <c r="BR177" s="26">
        <f>'[1]1 квартал 2017 г'!BR176+'[1]2 квартал 2017'!BR176</f>
        <v>0</v>
      </c>
      <c r="BS177" s="26">
        <f>'[1]1 квартал 2017 г'!BS176+'[1]2 квартал 2017'!BS176</f>
        <v>0</v>
      </c>
      <c r="BT177" s="26" t="s">
        <v>60</v>
      </c>
      <c r="BU177" s="26" t="s">
        <v>61</v>
      </c>
      <c r="BV177" s="26">
        <f>'[1]1 квартал 2017 г'!BV176+'[1]2 квартал 2017'!BV176</f>
        <v>0</v>
      </c>
      <c r="BW177" s="26">
        <f>'[1]1 квартал 2017 г'!BW176+'[1]2 квартал 2017'!BW176</f>
        <v>0</v>
      </c>
      <c r="BX177" s="26" t="s">
        <v>60</v>
      </c>
      <c r="BY177" s="26" t="s">
        <v>55</v>
      </c>
      <c r="BZ177" s="26">
        <f>'[1]1 квартал 2017 г'!BZ176+'[1]2 квартал 2017'!BZ176</f>
        <v>0</v>
      </c>
      <c r="CA177" s="26">
        <f>'[1]1 квартал 2017 г'!CA176+'[1]2 квартал 2017'!CA176</f>
        <v>0</v>
      </c>
      <c r="CB177" s="26" t="s">
        <v>60</v>
      </c>
      <c r="CC177" s="26" t="s">
        <v>62</v>
      </c>
      <c r="CD177" s="26">
        <f>'[1]1 квартал 2017 г'!CD176+'[1]2 квартал 2017'!CD176</f>
        <v>0</v>
      </c>
      <c r="CE177" s="26">
        <f>'[1]1 квартал 2017 г'!CE176+'[1]2 квартал 2017'!CE176</f>
        <v>0</v>
      </c>
      <c r="CF177" s="26" t="s">
        <v>60</v>
      </c>
      <c r="CG177" s="26" t="s">
        <v>62</v>
      </c>
      <c r="CH177" s="26">
        <f>'[1]1 квартал 2017 г'!CH176+'[1]2 квартал 2017'!CH176</f>
        <v>0</v>
      </c>
      <c r="CI177" s="26">
        <f>'[1]1 квартал 2017 г'!CI176+'[1]2 квартал 2017'!CI176</f>
        <v>0</v>
      </c>
      <c r="CJ177" s="26" t="s">
        <v>60</v>
      </c>
      <c r="CK177" s="26" t="s">
        <v>53</v>
      </c>
      <c r="CL177" s="26">
        <f>'[1]1 квартал 2017 г'!CL176+'[1]2 квартал 2017'!CL176</f>
        <v>0</v>
      </c>
      <c r="CM177" s="26">
        <f>'[1]1 квартал 2017 г'!CM176+'[1]2 квартал 2017'!CM176</f>
        <v>0</v>
      </c>
      <c r="CN177" s="26" t="s">
        <v>63</v>
      </c>
      <c r="CO177" s="26" t="s">
        <v>53</v>
      </c>
      <c r="CP177" s="26">
        <f>'[1]1 квартал 2017 г'!CP176+'[1]2 квартал 2017'!CP176</f>
        <v>0</v>
      </c>
      <c r="CQ177" s="26">
        <f>'[1]1 квартал 2017 г'!CQ176+'[1]2 квартал 2017'!CQ176</f>
        <v>0</v>
      </c>
      <c r="CR177" s="26" t="s">
        <v>64</v>
      </c>
      <c r="CS177" s="26" t="s">
        <v>65</v>
      </c>
      <c r="CT177" s="26">
        <f>'[1]1 квартал 2017 г'!CT176+'[1]2 квартал 2017'!CT176</f>
        <v>1.6E-2</v>
      </c>
      <c r="CU177" s="26">
        <f>'[1]1 квартал 2017 г'!CU176+'[1]2 квартал 2017'!CU176</f>
        <v>2.8940000000000001</v>
      </c>
      <c r="CV177" s="26" t="s">
        <v>64</v>
      </c>
      <c r="CW177" s="26" t="s">
        <v>53</v>
      </c>
      <c r="CX177" s="26">
        <f>'[1]1 квартал 2017 г'!CX176+'[1]2 квартал 2017'!CX176</f>
        <v>10</v>
      </c>
      <c r="CY177" s="26">
        <f>'[1]1 квартал 2017 г'!CY176+'[1]2 квартал 2017'!CY176</f>
        <v>6.8040000000000003</v>
      </c>
      <c r="CZ177" s="26" t="s">
        <v>64</v>
      </c>
      <c r="DA177" s="26" t="s">
        <v>53</v>
      </c>
      <c r="DB177" s="26">
        <f>'[1]1 квартал 2017 г'!DB176+'[1]2 квартал 2017'!DB176</f>
        <v>0</v>
      </c>
      <c r="DC177" s="26">
        <f>'[1]1 квартал 2017 г'!DC176+'[1]2 квартал 2017'!DC176</f>
        <v>0</v>
      </c>
      <c r="DD177" s="26" t="s">
        <v>66</v>
      </c>
      <c r="DE177" s="26" t="s">
        <v>67</v>
      </c>
      <c r="DF177" s="26">
        <f>'[1]1 квартал 2017 г'!DF176+'[1]2 квартал 2017'!DF176</f>
        <v>0</v>
      </c>
      <c r="DG177" s="26">
        <f>'[1]1 квартал 2017 г'!DG176+'[1]2 квартал 2017'!DG176</f>
        <v>0</v>
      </c>
      <c r="DH177" s="26" t="s">
        <v>68</v>
      </c>
      <c r="DI177" s="26" t="s">
        <v>69</v>
      </c>
      <c r="DJ177" s="26">
        <f>'[1]1 квартал 2017 г'!DJ176+'[1]2 квартал 2017'!DJ176</f>
        <v>0</v>
      </c>
      <c r="DK177" s="26">
        <f>'[1]1 квартал 2017 г'!DK176+'[1]2 квартал 2017'!DK176</f>
        <v>0</v>
      </c>
      <c r="DL177" s="26" t="s">
        <v>70</v>
      </c>
      <c r="DM177" s="28">
        <f>'[1]1 квартал 2017 г'!DM176+'[1]2 квартал 2017'!DM176</f>
        <v>7.8650000000000002</v>
      </c>
    </row>
    <row r="178" spans="1:119" customFormat="1" ht="15.75" x14ac:dyDescent="0.25">
      <c r="A178" s="19">
        <v>176</v>
      </c>
      <c r="B178" s="19">
        <v>3</v>
      </c>
      <c r="C178" s="20" t="s">
        <v>246</v>
      </c>
      <c r="D178" s="21" t="s">
        <v>42</v>
      </c>
      <c r="E178" s="30">
        <v>904.89828999999997</v>
      </c>
      <c r="F178" s="23">
        <v>456.25103999999999</v>
      </c>
      <c r="G178" s="23">
        <v>61.060699999999997</v>
      </c>
      <c r="H178" s="23">
        <f t="shared" si="8"/>
        <v>517.31173999999999</v>
      </c>
      <c r="I178" s="24">
        <f t="shared" si="9"/>
        <v>1422.21003</v>
      </c>
      <c r="J178" s="25">
        <f t="shared" si="10"/>
        <v>31.808</v>
      </c>
      <c r="K178" s="25">
        <f t="shared" si="11"/>
        <v>1390.40203</v>
      </c>
      <c r="L178" s="26" t="s">
        <v>43</v>
      </c>
      <c r="M178" s="26" t="s">
        <v>44</v>
      </c>
      <c r="N178" s="26">
        <f>'[1]1 квартал 2017 г'!N177+'[1]2 квартал 2017'!N177</f>
        <v>0</v>
      </c>
      <c r="O178" s="27">
        <f>'[1]1 квартал 2017 г'!O177+'[1]2 квартал 2017'!O177</f>
        <v>0</v>
      </c>
      <c r="P178" s="26" t="s">
        <v>45</v>
      </c>
      <c r="Q178" s="26" t="s">
        <v>46</v>
      </c>
      <c r="R178" s="26">
        <f>'[1]1 квартал 2017 г'!R177+'[1]2 квартал 2017'!R177</f>
        <v>0</v>
      </c>
      <c r="S178" s="26">
        <f>'[1]1 квартал 2017 г'!S177+'[1]2 квартал 2017'!S177</f>
        <v>0</v>
      </c>
      <c r="T178" s="26" t="s">
        <v>45</v>
      </c>
      <c r="U178" s="26" t="s">
        <v>47</v>
      </c>
      <c r="V178" s="19">
        <f>'[1]1 квартал 2017 г'!V177+'[1]2 квартал 2017'!V177</f>
        <v>0</v>
      </c>
      <c r="W178" s="19">
        <f>'[1]1 квартал 2017 г'!W177+'[1]2 квартал 2017'!W177</f>
        <v>0</v>
      </c>
      <c r="X178" s="19" t="s">
        <v>45</v>
      </c>
      <c r="Y178" s="19" t="s">
        <v>48</v>
      </c>
      <c r="Z178" s="19">
        <f>'[1]1 квартал 2017 г'!Z177+'[1]2 квартал 2017'!Z177</f>
        <v>0</v>
      </c>
      <c r="AA178" s="19">
        <f>'[1]1 квартал 2017 г'!AA177+'[1]2 квартал 2017'!AA177</f>
        <v>0</v>
      </c>
      <c r="AB178" s="26" t="s">
        <v>45</v>
      </c>
      <c r="AC178" s="26" t="s">
        <v>46</v>
      </c>
      <c r="AD178" s="26">
        <f>'[1]1 квартал 2017 г'!AD177+'[1]2 квартал 2017'!AD177</f>
        <v>1</v>
      </c>
      <c r="AE178" s="26">
        <f>'[1]1 квартал 2017 г'!AE177+'[1]2 квартал 2017'!AE177</f>
        <v>1.008</v>
      </c>
      <c r="AF178" s="26" t="s">
        <v>49</v>
      </c>
      <c r="AG178" s="26" t="s">
        <v>44</v>
      </c>
      <c r="AH178" s="26">
        <f>'[1]1 квартал 2017 г'!AH177+'[1]2 квартал 2017'!AH177</f>
        <v>6.0000000000000001E-3</v>
      </c>
      <c r="AI178" s="26">
        <f>'[1]1 квартал 2017 г'!AI177+'[1]2 квартал 2017'!AI177</f>
        <v>27.994</v>
      </c>
      <c r="AJ178" s="26" t="s">
        <v>50</v>
      </c>
      <c r="AK178" s="26" t="s">
        <v>51</v>
      </c>
      <c r="AL178" s="26">
        <f>'[1]1 квартал 2017 г'!AL177+'[1]2 квартал 2017'!AL177</f>
        <v>0</v>
      </c>
      <c r="AM178" s="28">
        <f>'[1]1 квартал 2017 г'!AM177+'[1]2 квартал 2017'!AM177</f>
        <v>0</v>
      </c>
      <c r="AN178" s="26" t="s">
        <v>52</v>
      </c>
      <c r="AO178" s="26" t="s">
        <v>53</v>
      </c>
      <c r="AP178" s="26">
        <f>'[1]1 квартал 2017 г'!AP177+'[1]2 квартал 2017'!AP177</f>
        <v>4</v>
      </c>
      <c r="AQ178" s="26">
        <f>'[1]1 квартал 2017 г'!AQ177+'[1]2 квартал 2017'!AQ177</f>
        <v>1.907</v>
      </c>
      <c r="AR178" s="26" t="s">
        <v>54</v>
      </c>
      <c r="AS178" s="26" t="s">
        <v>55</v>
      </c>
      <c r="AT178" s="26">
        <f>'[1]1 квартал 2017 г'!AT177+'[1]2 квартал 2017'!AT177</f>
        <v>0</v>
      </c>
      <c r="AU178" s="26">
        <f>'[1]1 квартал 2017 г'!AU177+'[1]2 квартал 2017'!AU177</f>
        <v>0</v>
      </c>
      <c r="AV178" s="19"/>
      <c r="AW178" s="19"/>
      <c r="AX178" s="26">
        <f>'[1]1 квартал 2017 г'!AX177+'[1]2 квартал 2017'!AX177</f>
        <v>0</v>
      </c>
      <c r="AY178" s="26">
        <f>'[1]1 квартал 2017 г'!AY177+'[1]2 квартал 2017'!AY177</f>
        <v>0</v>
      </c>
      <c r="AZ178" s="26" t="s">
        <v>56</v>
      </c>
      <c r="BA178" s="26" t="s">
        <v>53</v>
      </c>
      <c r="BB178" s="26">
        <f>'[1]1 квартал 2017 г'!BB177+'[1]2 квартал 2017'!BB177</f>
        <v>0</v>
      </c>
      <c r="BC178" s="26">
        <f>'[1]1 квартал 2017 г'!BC177+'[1]2 квартал 2017'!BC177</f>
        <v>0</v>
      </c>
      <c r="BD178" s="26" t="s">
        <v>56</v>
      </c>
      <c r="BE178" s="26" t="s">
        <v>48</v>
      </c>
      <c r="BF178" s="26">
        <f>'[1]1 квартал 2017 г'!BF177+'[1]2 квартал 2017'!BF177</f>
        <v>0</v>
      </c>
      <c r="BG178" s="26">
        <f>'[1]1 квартал 2017 г'!BG177+'[1]2 квартал 2017'!BG177</f>
        <v>0</v>
      </c>
      <c r="BH178" s="26" t="s">
        <v>56</v>
      </c>
      <c r="BI178" s="26" t="s">
        <v>53</v>
      </c>
      <c r="BJ178" s="26">
        <f>'[1]1 квартал 2017 г'!BJ177+'[1]2 квартал 2017'!BJ177</f>
        <v>0</v>
      </c>
      <c r="BK178" s="28">
        <f>'[1]1 квартал 2017 г'!BK177+'[1]2 квартал 2017'!BK177</f>
        <v>0</v>
      </c>
      <c r="BL178" s="26" t="s">
        <v>57</v>
      </c>
      <c r="BM178" s="26" t="s">
        <v>58</v>
      </c>
      <c r="BN178" s="26">
        <f>'[1]1 квартал 2017 г'!BN177+'[1]2 квартал 2017'!BN177</f>
        <v>0</v>
      </c>
      <c r="BO178" s="26">
        <f>'[1]1 квартал 2017 г'!BO177+'[1]2 квартал 2017'!BO177</f>
        <v>0</v>
      </c>
      <c r="BP178" s="26" t="s">
        <v>59</v>
      </c>
      <c r="BQ178" s="26" t="s">
        <v>58</v>
      </c>
      <c r="BR178" s="26">
        <f>'[1]1 квартал 2017 г'!BR177+'[1]2 квартал 2017'!BR177</f>
        <v>0</v>
      </c>
      <c r="BS178" s="26">
        <f>'[1]1 квартал 2017 г'!BS177+'[1]2 квартал 2017'!BS177</f>
        <v>0</v>
      </c>
      <c r="BT178" s="26" t="s">
        <v>60</v>
      </c>
      <c r="BU178" s="26" t="s">
        <v>61</v>
      </c>
      <c r="BV178" s="26">
        <f>'[1]1 квартал 2017 г'!BV177+'[1]2 квартал 2017'!BV177</f>
        <v>0</v>
      </c>
      <c r="BW178" s="26">
        <f>'[1]1 квартал 2017 г'!BW177+'[1]2 квартал 2017'!BW177</f>
        <v>0</v>
      </c>
      <c r="BX178" s="26" t="s">
        <v>60</v>
      </c>
      <c r="BY178" s="26" t="s">
        <v>55</v>
      </c>
      <c r="BZ178" s="26">
        <f>'[1]1 квартал 2017 г'!BZ177+'[1]2 квартал 2017'!BZ177</f>
        <v>0</v>
      </c>
      <c r="CA178" s="26">
        <f>'[1]1 квартал 2017 г'!CA177+'[1]2 квартал 2017'!CA177</f>
        <v>0</v>
      </c>
      <c r="CB178" s="26" t="s">
        <v>60</v>
      </c>
      <c r="CC178" s="26" t="s">
        <v>62</v>
      </c>
      <c r="CD178" s="26">
        <f>'[1]1 квартал 2017 г'!CD177+'[1]2 квартал 2017'!CD177</f>
        <v>0</v>
      </c>
      <c r="CE178" s="26">
        <f>'[1]1 квартал 2017 г'!CE177+'[1]2 квартал 2017'!CE177</f>
        <v>0</v>
      </c>
      <c r="CF178" s="26" t="s">
        <v>60</v>
      </c>
      <c r="CG178" s="26" t="s">
        <v>62</v>
      </c>
      <c r="CH178" s="26">
        <f>'[1]1 квартал 2017 г'!CH177+'[1]2 квартал 2017'!CH177</f>
        <v>0</v>
      </c>
      <c r="CI178" s="26">
        <f>'[1]1 квартал 2017 г'!CI177+'[1]2 квартал 2017'!CI177</f>
        <v>0</v>
      </c>
      <c r="CJ178" s="26" t="s">
        <v>60</v>
      </c>
      <c r="CK178" s="26" t="s">
        <v>53</v>
      </c>
      <c r="CL178" s="26">
        <f>'[1]1 квартал 2017 г'!CL177+'[1]2 квартал 2017'!CL177</f>
        <v>0</v>
      </c>
      <c r="CM178" s="26">
        <f>'[1]1 квартал 2017 г'!CM177+'[1]2 квартал 2017'!CM177</f>
        <v>0</v>
      </c>
      <c r="CN178" s="26" t="s">
        <v>63</v>
      </c>
      <c r="CO178" s="26" t="s">
        <v>53</v>
      </c>
      <c r="CP178" s="26">
        <f>'[1]1 квартал 2017 г'!CP177+'[1]2 квартал 2017'!CP177</f>
        <v>0</v>
      </c>
      <c r="CQ178" s="26">
        <f>'[1]1 квартал 2017 г'!CQ177+'[1]2 квартал 2017'!CQ177</f>
        <v>0</v>
      </c>
      <c r="CR178" s="26" t="s">
        <v>64</v>
      </c>
      <c r="CS178" s="26" t="s">
        <v>65</v>
      </c>
      <c r="CT178" s="26">
        <f>'[1]1 квартал 2017 г'!CT177+'[1]2 квартал 2017'!CT177</f>
        <v>0</v>
      </c>
      <c r="CU178" s="26">
        <f>'[1]1 квартал 2017 г'!CU177+'[1]2 квартал 2017'!CU177</f>
        <v>0</v>
      </c>
      <c r="CV178" s="26" t="s">
        <v>64</v>
      </c>
      <c r="CW178" s="26" t="s">
        <v>53</v>
      </c>
      <c r="CX178" s="26">
        <f>'[1]1 квартал 2017 г'!CX177+'[1]2 квартал 2017'!CX177</f>
        <v>0</v>
      </c>
      <c r="CY178" s="26">
        <f>'[1]1 квартал 2017 г'!CY177+'[1]2 квартал 2017'!CY177</f>
        <v>0</v>
      </c>
      <c r="CZ178" s="26" t="s">
        <v>64</v>
      </c>
      <c r="DA178" s="26" t="s">
        <v>53</v>
      </c>
      <c r="DB178" s="26">
        <f>'[1]1 квартал 2017 г'!DB177+'[1]2 квартал 2017'!DB177</f>
        <v>0</v>
      </c>
      <c r="DC178" s="26">
        <f>'[1]1 квартал 2017 г'!DC177+'[1]2 квартал 2017'!DC177</f>
        <v>0</v>
      </c>
      <c r="DD178" s="26" t="s">
        <v>66</v>
      </c>
      <c r="DE178" s="26" t="s">
        <v>67</v>
      </c>
      <c r="DF178" s="26">
        <f>'[1]1 квартал 2017 г'!DF177+'[1]2 квартал 2017'!DF177</f>
        <v>0</v>
      </c>
      <c r="DG178" s="26">
        <f>'[1]1 квартал 2017 г'!DG177+'[1]2 квартал 2017'!DG177</f>
        <v>0</v>
      </c>
      <c r="DH178" s="26" t="s">
        <v>68</v>
      </c>
      <c r="DI178" s="26" t="s">
        <v>69</v>
      </c>
      <c r="DJ178" s="26">
        <f>'[1]1 квартал 2017 г'!DJ177+'[1]2 квартал 2017'!DJ177</f>
        <v>0</v>
      </c>
      <c r="DK178" s="26">
        <f>'[1]1 квартал 2017 г'!DK177+'[1]2 квартал 2017'!DK177</f>
        <v>0</v>
      </c>
      <c r="DL178" s="26" t="s">
        <v>70</v>
      </c>
      <c r="DM178" s="28">
        <f>'[1]1 квартал 2017 г'!DM177+'[1]2 квартал 2017'!DM177</f>
        <v>0.89900000000000002</v>
      </c>
    </row>
    <row r="179" spans="1:119" customFormat="1" ht="15.75" x14ac:dyDescent="0.25">
      <c r="A179" s="19">
        <v>177</v>
      </c>
      <c r="B179" s="19">
        <v>3</v>
      </c>
      <c r="C179" s="20" t="s">
        <v>247</v>
      </c>
      <c r="D179" s="21" t="s">
        <v>42</v>
      </c>
      <c r="E179" s="30">
        <v>211.11103</v>
      </c>
      <c r="F179" s="23">
        <v>120.47256</v>
      </c>
      <c r="G179" s="23"/>
      <c r="H179" s="23">
        <f t="shared" si="8"/>
        <v>120.47256</v>
      </c>
      <c r="I179" s="24">
        <f t="shared" si="9"/>
        <v>331.58359000000002</v>
      </c>
      <c r="J179" s="25">
        <f t="shared" si="10"/>
        <v>0</v>
      </c>
      <c r="K179" s="25">
        <f t="shared" si="11"/>
        <v>331.58359000000002</v>
      </c>
      <c r="L179" s="26" t="s">
        <v>43</v>
      </c>
      <c r="M179" s="26" t="s">
        <v>44</v>
      </c>
      <c r="N179" s="26">
        <f>'[1]1 квартал 2017 г'!N178+'[1]2 квартал 2017'!N178</f>
        <v>0</v>
      </c>
      <c r="O179" s="27">
        <f>'[1]1 квартал 2017 г'!O178+'[1]2 квартал 2017'!O178</f>
        <v>0</v>
      </c>
      <c r="P179" s="26" t="s">
        <v>45</v>
      </c>
      <c r="Q179" s="26" t="s">
        <v>46</v>
      </c>
      <c r="R179" s="26">
        <f>'[1]1 квартал 2017 г'!R178+'[1]2 квартал 2017'!R178</f>
        <v>0</v>
      </c>
      <c r="S179" s="26">
        <f>'[1]1 квартал 2017 г'!S178+'[1]2 квартал 2017'!S178</f>
        <v>0</v>
      </c>
      <c r="T179" s="26" t="s">
        <v>45</v>
      </c>
      <c r="U179" s="26" t="s">
        <v>47</v>
      </c>
      <c r="V179" s="19">
        <f>'[1]1 квартал 2017 г'!V178+'[1]2 квартал 2017'!V178</f>
        <v>0</v>
      </c>
      <c r="W179" s="19">
        <f>'[1]1 квартал 2017 г'!W178+'[1]2 квартал 2017'!W178</f>
        <v>0</v>
      </c>
      <c r="X179" s="19" t="s">
        <v>45</v>
      </c>
      <c r="Y179" s="19" t="s">
        <v>48</v>
      </c>
      <c r="Z179" s="19">
        <f>'[1]1 квартал 2017 г'!Z178+'[1]2 квартал 2017'!Z178</f>
        <v>0</v>
      </c>
      <c r="AA179" s="19">
        <f>'[1]1 квартал 2017 г'!AA178+'[1]2 квартал 2017'!AA178</f>
        <v>0</v>
      </c>
      <c r="AB179" s="26" t="s">
        <v>45</v>
      </c>
      <c r="AC179" s="26" t="s">
        <v>46</v>
      </c>
      <c r="AD179" s="26">
        <f>'[1]1 квартал 2017 г'!AD178+'[1]2 квартал 2017'!AD178</f>
        <v>0</v>
      </c>
      <c r="AE179" s="26">
        <f>'[1]1 квартал 2017 г'!AE178+'[1]2 квартал 2017'!AE178</f>
        <v>0</v>
      </c>
      <c r="AF179" s="26" t="s">
        <v>49</v>
      </c>
      <c r="AG179" s="26" t="s">
        <v>44</v>
      </c>
      <c r="AH179" s="26">
        <f>'[1]1 квартал 2017 г'!AH178+'[1]2 квартал 2017'!AH178</f>
        <v>0</v>
      </c>
      <c r="AI179" s="26">
        <f>'[1]1 квартал 2017 г'!AI178+'[1]2 квартал 2017'!AI178</f>
        <v>0</v>
      </c>
      <c r="AJ179" s="26" t="s">
        <v>50</v>
      </c>
      <c r="AK179" s="26" t="s">
        <v>51</v>
      </c>
      <c r="AL179" s="26">
        <f>'[1]1 квартал 2017 г'!AL178+'[1]2 квартал 2017'!AL178</f>
        <v>0</v>
      </c>
      <c r="AM179" s="28">
        <f>'[1]1 квартал 2017 г'!AM178+'[1]2 квартал 2017'!AM178</f>
        <v>0</v>
      </c>
      <c r="AN179" s="26" t="s">
        <v>52</v>
      </c>
      <c r="AO179" s="26" t="s">
        <v>53</v>
      </c>
      <c r="AP179" s="26">
        <f>'[1]1 квартал 2017 г'!AP178+'[1]2 квартал 2017'!AP178</f>
        <v>0</v>
      </c>
      <c r="AQ179" s="26">
        <f>'[1]1 квартал 2017 г'!AQ178+'[1]2 квартал 2017'!AQ178</f>
        <v>0</v>
      </c>
      <c r="AR179" s="26" t="s">
        <v>54</v>
      </c>
      <c r="AS179" s="26" t="s">
        <v>55</v>
      </c>
      <c r="AT179" s="26">
        <f>'[1]1 квартал 2017 г'!AT178+'[1]2 квартал 2017'!AT178</f>
        <v>0</v>
      </c>
      <c r="AU179" s="26">
        <f>'[1]1 квартал 2017 г'!AU178+'[1]2 квартал 2017'!AU178</f>
        <v>0</v>
      </c>
      <c r="AV179" s="19"/>
      <c r="AW179" s="19"/>
      <c r="AX179" s="26">
        <f>'[1]1 квартал 2017 г'!AX178+'[1]2 квартал 2017'!AX178</f>
        <v>0</v>
      </c>
      <c r="AY179" s="26">
        <f>'[1]1 квартал 2017 г'!AY178+'[1]2 квартал 2017'!AY178</f>
        <v>0</v>
      </c>
      <c r="AZ179" s="26" t="s">
        <v>56</v>
      </c>
      <c r="BA179" s="26" t="s">
        <v>53</v>
      </c>
      <c r="BB179" s="26">
        <f>'[1]1 квартал 2017 г'!BB178+'[1]2 квартал 2017'!BB178</f>
        <v>0</v>
      </c>
      <c r="BC179" s="26">
        <f>'[1]1 квартал 2017 г'!BC178+'[1]2 квартал 2017'!BC178</f>
        <v>0</v>
      </c>
      <c r="BD179" s="26" t="s">
        <v>56</v>
      </c>
      <c r="BE179" s="26" t="s">
        <v>48</v>
      </c>
      <c r="BF179" s="26">
        <f>'[1]1 квартал 2017 г'!BF178+'[1]2 квартал 2017'!BF178</f>
        <v>0</v>
      </c>
      <c r="BG179" s="26">
        <f>'[1]1 квартал 2017 г'!BG178+'[1]2 квартал 2017'!BG178</f>
        <v>0</v>
      </c>
      <c r="BH179" s="26" t="s">
        <v>56</v>
      </c>
      <c r="BI179" s="26" t="s">
        <v>53</v>
      </c>
      <c r="BJ179" s="26">
        <f>'[1]1 квартал 2017 г'!BJ178+'[1]2 квартал 2017'!BJ178</f>
        <v>0</v>
      </c>
      <c r="BK179" s="28">
        <f>'[1]1 квартал 2017 г'!BK178+'[1]2 квартал 2017'!BK178</f>
        <v>0</v>
      </c>
      <c r="BL179" s="26" t="s">
        <v>57</v>
      </c>
      <c r="BM179" s="26" t="s">
        <v>58</v>
      </c>
      <c r="BN179" s="26">
        <f>'[1]1 квартал 2017 г'!BN178+'[1]2 квартал 2017'!BN178</f>
        <v>0</v>
      </c>
      <c r="BO179" s="26">
        <f>'[1]1 квартал 2017 г'!BO178+'[1]2 квартал 2017'!BO178</f>
        <v>0</v>
      </c>
      <c r="BP179" s="26" t="s">
        <v>59</v>
      </c>
      <c r="BQ179" s="26" t="s">
        <v>58</v>
      </c>
      <c r="BR179" s="26">
        <f>'[1]1 квартал 2017 г'!BR178+'[1]2 квартал 2017'!BR178</f>
        <v>0</v>
      </c>
      <c r="BS179" s="26">
        <f>'[1]1 квартал 2017 г'!BS178+'[1]2 квартал 2017'!BS178</f>
        <v>0</v>
      </c>
      <c r="BT179" s="26" t="s">
        <v>60</v>
      </c>
      <c r="BU179" s="26" t="s">
        <v>61</v>
      </c>
      <c r="BV179" s="26">
        <f>'[1]1 квартал 2017 г'!BV178+'[1]2 квартал 2017'!BV178</f>
        <v>0</v>
      </c>
      <c r="BW179" s="26">
        <f>'[1]1 квартал 2017 г'!BW178+'[1]2 квартал 2017'!BW178</f>
        <v>0</v>
      </c>
      <c r="BX179" s="26" t="s">
        <v>60</v>
      </c>
      <c r="BY179" s="26" t="s">
        <v>55</v>
      </c>
      <c r="BZ179" s="26">
        <f>'[1]1 квартал 2017 г'!BZ178+'[1]2 квартал 2017'!BZ178</f>
        <v>0</v>
      </c>
      <c r="CA179" s="26">
        <f>'[1]1 квартал 2017 г'!CA178+'[1]2 квартал 2017'!CA178</f>
        <v>0</v>
      </c>
      <c r="CB179" s="26" t="s">
        <v>60</v>
      </c>
      <c r="CC179" s="26" t="s">
        <v>62</v>
      </c>
      <c r="CD179" s="26">
        <f>'[1]1 квартал 2017 г'!CD178+'[1]2 квартал 2017'!CD178</f>
        <v>0</v>
      </c>
      <c r="CE179" s="26">
        <f>'[1]1 квартал 2017 г'!CE178+'[1]2 квартал 2017'!CE178</f>
        <v>0</v>
      </c>
      <c r="CF179" s="26" t="s">
        <v>60</v>
      </c>
      <c r="CG179" s="26" t="s">
        <v>62</v>
      </c>
      <c r="CH179" s="26">
        <f>'[1]1 квартал 2017 г'!CH178+'[1]2 квартал 2017'!CH178</f>
        <v>0</v>
      </c>
      <c r="CI179" s="26">
        <f>'[1]1 квартал 2017 г'!CI178+'[1]2 квартал 2017'!CI178</f>
        <v>0</v>
      </c>
      <c r="CJ179" s="26" t="s">
        <v>60</v>
      </c>
      <c r="CK179" s="26" t="s">
        <v>53</v>
      </c>
      <c r="CL179" s="26">
        <f>'[1]1 квартал 2017 г'!CL178+'[1]2 квартал 2017'!CL178</f>
        <v>0</v>
      </c>
      <c r="CM179" s="26">
        <f>'[1]1 квартал 2017 г'!CM178+'[1]2 квартал 2017'!CM178</f>
        <v>0</v>
      </c>
      <c r="CN179" s="26" t="s">
        <v>63</v>
      </c>
      <c r="CO179" s="26" t="s">
        <v>53</v>
      </c>
      <c r="CP179" s="26">
        <f>'[1]1 квартал 2017 г'!CP178+'[1]2 квартал 2017'!CP178</f>
        <v>0</v>
      </c>
      <c r="CQ179" s="26">
        <f>'[1]1 квартал 2017 г'!CQ178+'[1]2 квартал 2017'!CQ178</f>
        <v>0</v>
      </c>
      <c r="CR179" s="26" t="s">
        <v>64</v>
      </c>
      <c r="CS179" s="26" t="s">
        <v>65</v>
      </c>
      <c r="CT179" s="26">
        <f>'[1]1 квартал 2017 г'!CT178+'[1]2 квартал 2017'!CT178</f>
        <v>0</v>
      </c>
      <c r="CU179" s="26">
        <f>'[1]1 квартал 2017 г'!CU178+'[1]2 квартал 2017'!CU178</f>
        <v>0</v>
      </c>
      <c r="CV179" s="26" t="s">
        <v>64</v>
      </c>
      <c r="CW179" s="26" t="s">
        <v>53</v>
      </c>
      <c r="CX179" s="26">
        <f>'[1]1 квартал 2017 г'!CX178+'[1]2 квартал 2017'!CX178</f>
        <v>0</v>
      </c>
      <c r="CY179" s="26">
        <f>'[1]1 квартал 2017 г'!CY178+'[1]2 квартал 2017'!CY178</f>
        <v>0</v>
      </c>
      <c r="CZ179" s="26" t="s">
        <v>64</v>
      </c>
      <c r="DA179" s="26" t="s">
        <v>53</v>
      </c>
      <c r="DB179" s="26">
        <f>'[1]1 квартал 2017 г'!DB178+'[1]2 квартал 2017'!DB178</f>
        <v>0</v>
      </c>
      <c r="DC179" s="26">
        <f>'[1]1 квартал 2017 г'!DC178+'[1]2 квартал 2017'!DC178</f>
        <v>0</v>
      </c>
      <c r="DD179" s="26" t="s">
        <v>66</v>
      </c>
      <c r="DE179" s="26" t="s">
        <v>67</v>
      </c>
      <c r="DF179" s="26">
        <f>'[1]1 квартал 2017 г'!DF178+'[1]2 квартал 2017'!DF178</f>
        <v>0</v>
      </c>
      <c r="DG179" s="26">
        <f>'[1]1 квартал 2017 г'!DG178+'[1]2 квартал 2017'!DG178</f>
        <v>0</v>
      </c>
      <c r="DH179" s="26" t="s">
        <v>68</v>
      </c>
      <c r="DI179" s="26" t="s">
        <v>69</v>
      </c>
      <c r="DJ179" s="26">
        <f>'[1]1 квартал 2017 г'!DJ178+'[1]2 квартал 2017'!DJ178</f>
        <v>0</v>
      </c>
      <c r="DK179" s="26">
        <f>'[1]1 квартал 2017 г'!DK178+'[1]2 квартал 2017'!DK178</f>
        <v>0</v>
      </c>
      <c r="DL179" s="26" t="s">
        <v>70</v>
      </c>
      <c r="DM179" s="28">
        <f>'[1]1 квартал 2017 г'!DM178+'[1]2 квартал 2017'!DM178</f>
        <v>0</v>
      </c>
    </row>
    <row r="180" spans="1:119" customFormat="1" ht="15.75" x14ac:dyDescent="0.25">
      <c r="A180" s="19">
        <v>178</v>
      </c>
      <c r="B180" s="19">
        <v>3</v>
      </c>
      <c r="C180" s="20" t="s">
        <v>248</v>
      </c>
      <c r="D180" s="21" t="s">
        <v>42</v>
      </c>
      <c r="E180" s="30">
        <v>1141.56879</v>
      </c>
      <c r="F180" s="23">
        <v>388.56828000000002</v>
      </c>
      <c r="G180" s="23">
        <v>40.737499999999997</v>
      </c>
      <c r="H180" s="23">
        <f t="shared" si="8"/>
        <v>429.30578000000003</v>
      </c>
      <c r="I180" s="24">
        <f t="shared" si="9"/>
        <v>1570.8745699999999</v>
      </c>
      <c r="J180" s="25">
        <f t="shared" si="10"/>
        <v>784.12700000000007</v>
      </c>
      <c r="K180" s="25">
        <f t="shared" si="11"/>
        <v>786.74756999999988</v>
      </c>
      <c r="L180" s="26" t="s">
        <v>43</v>
      </c>
      <c r="M180" s="26" t="s">
        <v>44</v>
      </c>
      <c r="N180" s="26">
        <f>'[1]1 квартал 2017 г'!N179+'[1]2 квартал 2017'!N179</f>
        <v>0</v>
      </c>
      <c r="O180" s="27">
        <f>'[1]1 квартал 2017 г'!O179+'[1]2 квартал 2017'!O179</f>
        <v>0</v>
      </c>
      <c r="P180" s="26" t="s">
        <v>45</v>
      </c>
      <c r="Q180" s="26" t="s">
        <v>46</v>
      </c>
      <c r="R180" s="26">
        <f>'[1]1 квартал 2017 г'!R179+'[1]2 квартал 2017'!R179</f>
        <v>0</v>
      </c>
      <c r="S180" s="26">
        <f>'[1]1 квартал 2017 г'!S179+'[1]2 квартал 2017'!S179</f>
        <v>0</v>
      </c>
      <c r="T180" s="26" t="s">
        <v>45</v>
      </c>
      <c r="U180" s="26" t="s">
        <v>47</v>
      </c>
      <c r="V180" s="19">
        <f>'[1]1 квартал 2017 г'!V179+'[1]2 квартал 2017'!V179</f>
        <v>0</v>
      </c>
      <c r="W180" s="19">
        <f>'[1]1 квартал 2017 г'!W179+'[1]2 квартал 2017'!W179</f>
        <v>0</v>
      </c>
      <c r="X180" s="19" t="s">
        <v>45</v>
      </c>
      <c r="Y180" s="19" t="s">
        <v>48</v>
      </c>
      <c r="Z180" s="19">
        <f>'[1]1 квартал 2017 г'!Z179+'[1]2 квартал 2017'!Z179</f>
        <v>0</v>
      </c>
      <c r="AA180" s="19">
        <f>'[1]1 квартал 2017 г'!AA179+'[1]2 квартал 2017'!AA179</f>
        <v>0</v>
      </c>
      <c r="AB180" s="26" t="s">
        <v>45</v>
      </c>
      <c r="AC180" s="26" t="s">
        <v>46</v>
      </c>
      <c r="AD180" s="26">
        <f>'[1]1 квартал 2017 г'!AD179+'[1]2 квартал 2017'!AD179</f>
        <v>0</v>
      </c>
      <c r="AE180" s="26">
        <f>'[1]1 квартал 2017 г'!AE179+'[1]2 квартал 2017'!AE179</f>
        <v>206.381</v>
      </c>
      <c r="AF180" s="26" t="s">
        <v>49</v>
      </c>
      <c r="AG180" s="26" t="s">
        <v>44</v>
      </c>
      <c r="AH180" s="26">
        <f>'[1]1 квартал 2017 г'!AH179+'[1]2 квартал 2017'!AH179</f>
        <v>0</v>
      </c>
      <c r="AI180" s="26">
        <f>'[1]1 квартал 2017 г'!AI179+'[1]2 квартал 2017'!AI179</f>
        <v>0</v>
      </c>
      <c r="AJ180" s="26" t="s">
        <v>50</v>
      </c>
      <c r="AK180" s="26" t="s">
        <v>51</v>
      </c>
      <c r="AL180" s="26">
        <f>'[1]1 квартал 2017 г'!AL179+'[1]2 квартал 2017'!AL179</f>
        <v>0.152</v>
      </c>
      <c r="AM180" s="28">
        <f>'[1]1 квартал 2017 г'!AM179+'[1]2 квартал 2017'!AM179</f>
        <v>559.12900000000002</v>
      </c>
      <c r="AN180" s="26" t="s">
        <v>52</v>
      </c>
      <c r="AO180" s="26" t="s">
        <v>53</v>
      </c>
      <c r="AP180" s="26">
        <f>'[1]1 квартал 2017 г'!AP179+'[1]2 квартал 2017'!AP179</f>
        <v>1</v>
      </c>
      <c r="AQ180" s="26">
        <f>'[1]1 квартал 2017 г'!AQ179+'[1]2 квартал 2017'!AQ179</f>
        <v>0.45</v>
      </c>
      <c r="AR180" s="26" t="s">
        <v>54</v>
      </c>
      <c r="AS180" s="26" t="s">
        <v>55</v>
      </c>
      <c r="AT180" s="26">
        <f>'[1]1 квартал 2017 г'!AT179+'[1]2 квартал 2017'!AT179</f>
        <v>0</v>
      </c>
      <c r="AU180" s="26">
        <f>'[1]1 квартал 2017 г'!AU179+'[1]2 квартал 2017'!AU179</f>
        <v>0</v>
      </c>
      <c r="AV180" s="19"/>
      <c r="AW180" s="19"/>
      <c r="AX180" s="26">
        <f>'[1]1 квартал 2017 г'!AX179+'[1]2 квартал 2017'!AX179</f>
        <v>0</v>
      </c>
      <c r="AY180" s="26">
        <f>'[1]1 квартал 2017 г'!AY179+'[1]2 квартал 2017'!AY179</f>
        <v>0</v>
      </c>
      <c r="AZ180" s="26" t="s">
        <v>56</v>
      </c>
      <c r="BA180" s="26" t="s">
        <v>53</v>
      </c>
      <c r="BB180" s="26">
        <f>'[1]1 квартал 2017 г'!BB179+'[1]2 квартал 2017'!BB179</f>
        <v>0</v>
      </c>
      <c r="BC180" s="26">
        <f>'[1]1 квартал 2017 г'!BC179+'[1]2 квартал 2017'!BC179</f>
        <v>0</v>
      </c>
      <c r="BD180" s="26" t="s">
        <v>56</v>
      </c>
      <c r="BE180" s="26" t="s">
        <v>48</v>
      </c>
      <c r="BF180" s="26">
        <f>'[1]1 квартал 2017 г'!BF179+'[1]2 квартал 2017'!BF179</f>
        <v>0</v>
      </c>
      <c r="BG180" s="26">
        <f>'[1]1 квартал 2017 г'!BG179+'[1]2 квартал 2017'!BG179</f>
        <v>0</v>
      </c>
      <c r="BH180" s="26" t="s">
        <v>56</v>
      </c>
      <c r="BI180" s="26" t="s">
        <v>53</v>
      </c>
      <c r="BJ180" s="26">
        <f>'[1]1 квартал 2017 г'!BJ179+'[1]2 квартал 2017'!BJ179</f>
        <v>0</v>
      </c>
      <c r="BK180" s="28">
        <f>'[1]1 квартал 2017 г'!BK179+'[1]2 квартал 2017'!BK179</f>
        <v>0</v>
      </c>
      <c r="BL180" s="26" t="s">
        <v>57</v>
      </c>
      <c r="BM180" s="26" t="s">
        <v>58</v>
      </c>
      <c r="BN180" s="26">
        <f>'[1]1 квартал 2017 г'!BN179+'[1]2 квартал 2017'!BN179</f>
        <v>0</v>
      </c>
      <c r="BO180" s="26">
        <f>'[1]1 квартал 2017 г'!BO179+'[1]2 квартал 2017'!BO179</f>
        <v>0</v>
      </c>
      <c r="BP180" s="26" t="s">
        <v>59</v>
      </c>
      <c r="BQ180" s="26" t="s">
        <v>58</v>
      </c>
      <c r="BR180" s="26">
        <f>'[1]1 квартал 2017 г'!BR179+'[1]2 квартал 2017'!BR179</f>
        <v>0</v>
      </c>
      <c r="BS180" s="26">
        <f>'[1]1 квартал 2017 г'!BS179+'[1]2 квартал 2017'!BS179</f>
        <v>0</v>
      </c>
      <c r="BT180" s="26" t="s">
        <v>60</v>
      </c>
      <c r="BU180" s="26" t="s">
        <v>61</v>
      </c>
      <c r="BV180" s="26">
        <f>'[1]1 квартал 2017 г'!BV179+'[1]2 квартал 2017'!BV179</f>
        <v>0</v>
      </c>
      <c r="BW180" s="26">
        <f>'[1]1 квартал 2017 г'!BW179+'[1]2 квартал 2017'!BW179</f>
        <v>0</v>
      </c>
      <c r="BX180" s="26" t="s">
        <v>60</v>
      </c>
      <c r="BY180" s="26" t="s">
        <v>55</v>
      </c>
      <c r="BZ180" s="26">
        <f>'[1]1 квартал 2017 г'!BZ179+'[1]2 квартал 2017'!BZ179</f>
        <v>0</v>
      </c>
      <c r="CA180" s="26">
        <f>'[1]1 квартал 2017 г'!CA179+'[1]2 квартал 2017'!CA179</f>
        <v>0</v>
      </c>
      <c r="CB180" s="26" t="s">
        <v>60</v>
      </c>
      <c r="CC180" s="26" t="s">
        <v>62</v>
      </c>
      <c r="CD180" s="26">
        <f>'[1]1 квартал 2017 г'!CD179+'[1]2 квартал 2017'!CD179</f>
        <v>0</v>
      </c>
      <c r="CE180" s="26">
        <f>'[1]1 квартал 2017 г'!CE179+'[1]2 квартал 2017'!CE179</f>
        <v>0</v>
      </c>
      <c r="CF180" s="26" t="s">
        <v>60</v>
      </c>
      <c r="CG180" s="26" t="s">
        <v>62</v>
      </c>
      <c r="CH180" s="26">
        <f>'[1]1 квартал 2017 г'!CH179+'[1]2 квартал 2017'!CH179</f>
        <v>0</v>
      </c>
      <c r="CI180" s="26">
        <f>'[1]1 квартал 2017 г'!CI179+'[1]2 квартал 2017'!CI179</f>
        <v>0</v>
      </c>
      <c r="CJ180" s="26" t="s">
        <v>60</v>
      </c>
      <c r="CK180" s="26" t="s">
        <v>53</v>
      </c>
      <c r="CL180" s="26">
        <f>'[1]1 квартал 2017 г'!CL179+'[1]2 квартал 2017'!CL179</f>
        <v>0</v>
      </c>
      <c r="CM180" s="26">
        <f>'[1]1 квартал 2017 г'!CM179+'[1]2 квартал 2017'!CM179</f>
        <v>0</v>
      </c>
      <c r="CN180" s="26" t="s">
        <v>63</v>
      </c>
      <c r="CO180" s="26" t="s">
        <v>53</v>
      </c>
      <c r="CP180" s="26">
        <f>'[1]1 квартал 2017 г'!CP179+'[1]2 квартал 2017'!CP179</f>
        <v>0</v>
      </c>
      <c r="CQ180" s="26">
        <f>'[1]1 квартал 2017 г'!CQ179+'[1]2 квартал 2017'!CQ179</f>
        <v>0</v>
      </c>
      <c r="CR180" s="26" t="s">
        <v>64</v>
      </c>
      <c r="CS180" s="26" t="s">
        <v>65</v>
      </c>
      <c r="CT180" s="26">
        <f>'[1]1 квартал 2017 г'!CT179+'[1]2 квартал 2017'!CT179</f>
        <v>0</v>
      </c>
      <c r="CU180" s="26">
        <f>'[1]1 квартал 2017 г'!CU179+'[1]2 квартал 2017'!CU179</f>
        <v>0</v>
      </c>
      <c r="CV180" s="26" t="s">
        <v>64</v>
      </c>
      <c r="CW180" s="26" t="s">
        <v>53</v>
      </c>
      <c r="CX180" s="26">
        <f>'[1]1 квартал 2017 г'!CX179+'[1]2 квартал 2017'!CX179</f>
        <v>1</v>
      </c>
      <c r="CY180" s="26">
        <f>'[1]1 квартал 2017 г'!CY179+'[1]2 квартал 2017'!CY179</f>
        <v>3.972</v>
      </c>
      <c r="CZ180" s="26" t="s">
        <v>64</v>
      </c>
      <c r="DA180" s="26" t="s">
        <v>53</v>
      </c>
      <c r="DB180" s="26">
        <f>'[1]1 квартал 2017 г'!DB179+'[1]2 квартал 2017'!DB179</f>
        <v>0</v>
      </c>
      <c r="DC180" s="26">
        <f>'[1]1 квартал 2017 г'!DC179+'[1]2 квартал 2017'!DC179</f>
        <v>0</v>
      </c>
      <c r="DD180" s="26" t="s">
        <v>66</v>
      </c>
      <c r="DE180" s="26" t="s">
        <v>67</v>
      </c>
      <c r="DF180" s="26">
        <f>'[1]1 квартал 2017 г'!DF179+'[1]2 квартал 2017'!DF179</f>
        <v>0</v>
      </c>
      <c r="DG180" s="26">
        <f>'[1]1 квартал 2017 г'!DG179+'[1]2 квартал 2017'!DG179</f>
        <v>0</v>
      </c>
      <c r="DH180" s="26" t="s">
        <v>68</v>
      </c>
      <c r="DI180" s="26" t="s">
        <v>69</v>
      </c>
      <c r="DJ180" s="26">
        <f>'[1]1 квартал 2017 г'!DJ179+'[1]2 квартал 2017'!DJ179</f>
        <v>0</v>
      </c>
      <c r="DK180" s="26">
        <f>'[1]1 квартал 2017 г'!DK179+'[1]2 квартал 2017'!DK179</f>
        <v>0</v>
      </c>
      <c r="DL180" s="26" t="s">
        <v>70</v>
      </c>
      <c r="DM180" s="28">
        <f>'[1]1 квартал 2017 г'!DM179+'[1]2 квартал 2017'!DM179</f>
        <v>14.195</v>
      </c>
    </row>
    <row r="181" spans="1:119" customFormat="1" ht="15.75" x14ac:dyDescent="0.25">
      <c r="A181" s="19">
        <v>179</v>
      </c>
      <c r="B181" s="19">
        <v>3</v>
      </c>
      <c r="C181" s="20" t="s">
        <v>249</v>
      </c>
      <c r="D181" s="21" t="s">
        <v>42</v>
      </c>
      <c r="E181" s="30">
        <v>359.16336000000001</v>
      </c>
      <c r="F181" s="23">
        <v>380.18472000000003</v>
      </c>
      <c r="G181" s="23">
        <v>99.618719999999996</v>
      </c>
      <c r="H181" s="23">
        <f t="shared" si="8"/>
        <v>479.80344000000002</v>
      </c>
      <c r="I181" s="24">
        <f t="shared" si="9"/>
        <v>838.96680000000003</v>
      </c>
      <c r="J181" s="25">
        <f t="shared" si="10"/>
        <v>1316.2600000000002</v>
      </c>
      <c r="K181" s="25">
        <f t="shared" si="11"/>
        <v>-477.29320000000018</v>
      </c>
      <c r="L181" s="26" t="s">
        <v>43</v>
      </c>
      <c r="M181" s="26" t="s">
        <v>44</v>
      </c>
      <c r="N181" s="26">
        <f>'[1]1 квартал 2017 г'!N180+'[1]2 квартал 2017'!N180</f>
        <v>0</v>
      </c>
      <c r="O181" s="27">
        <f>'[1]1 квартал 2017 г'!O180+'[1]2 квартал 2017'!O180</f>
        <v>0</v>
      </c>
      <c r="P181" s="26" t="s">
        <v>45</v>
      </c>
      <c r="Q181" s="26" t="s">
        <v>46</v>
      </c>
      <c r="R181" s="26">
        <f>'[1]1 квартал 2017 г'!R180+'[1]2 квартал 2017'!R180</f>
        <v>0</v>
      </c>
      <c r="S181" s="26">
        <f>'[1]1 квартал 2017 г'!S180+'[1]2 квартал 2017'!S180</f>
        <v>0</v>
      </c>
      <c r="T181" s="26" t="s">
        <v>45</v>
      </c>
      <c r="U181" s="26" t="s">
        <v>47</v>
      </c>
      <c r="V181" s="19">
        <f>'[1]1 квартал 2017 г'!V180+'[1]2 квартал 2017'!V180</f>
        <v>0</v>
      </c>
      <c r="W181" s="19">
        <f>'[1]1 квартал 2017 г'!W180+'[1]2 квартал 2017'!W180</f>
        <v>0</v>
      </c>
      <c r="X181" s="19" t="s">
        <v>45</v>
      </c>
      <c r="Y181" s="19" t="s">
        <v>48</v>
      </c>
      <c r="Z181" s="19">
        <f>'[1]1 квартал 2017 г'!Z180+'[1]2 квартал 2017'!Z180</f>
        <v>0</v>
      </c>
      <c r="AA181" s="19">
        <f>'[1]1 квартал 2017 г'!AA180+'[1]2 квартал 2017'!AA180</f>
        <v>0</v>
      </c>
      <c r="AB181" s="26" t="s">
        <v>45</v>
      </c>
      <c r="AC181" s="26" t="s">
        <v>46</v>
      </c>
      <c r="AD181" s="26">
        <f>'[1]1 квартал 2017 г'!AD180+'[1]2 квартал 2017'!AD180</f>
        <v>0</v>
      </c>
      <c r="AE181" s="26">
        <f>'[1]1 квартал 2017 г'!AE180+'[1]2 квартал 2017'!AE180</f>
        <v>0</v>
      </c>
      <c r="AF181" s="26" t="s">
        <v>49</v>
      </c>
      <c r="AG181" s="26" t="s">
        <v>44</v>
      </c>
      <c r="AH181" s="26">
        <f>'[1]1 квартал 2017 г'!AH180+'[1]2 квартал 2017'!AH180</f>
        <v>0</v>
      </c>
      <c r="AI181" s="26">
        <f>'[1]1 квартал 2017 г'!AI180+'[1]2 квартал 2017'!AI180</f>
        <v>0</v>
      </c>
      <c r="AJ181" s="26" t="s">
        <v>50</v>
      </c>
      <c r="AK181" s="26" t="s">
        <v>51</v>
      </c>
      <c r="AL181" s="26">
        <f>'[1]1 квартал 2017 г'!AL180+'[1]2 квартал 2017'!AL180</f>
        <v>9.4E-2</v>
      </c>
      <c r="AM181" s="28">
        <f>'[1]1 квартал 2017 г'!AM180+'[1]2 квартал 2017'!AM180</f>
        <v>826.19200000000001</v>
      </c>
      <c r="AN181" s="26" t="s">
        <v>52</v>
      </c>
      <c r="AO181" s="26" t="s">
        <v>53</v>
      </c>
      <c r="AP181" s="26">
        <f>'[1]1 квартал 2017 г'!AP180+'[1]2 квартал 2017'!AP180</f>
        <v>37</v>
      </c>
      <c r="AQ181" s="26">
        <f>'[1]1 квартал 2017 г'!AQ180+'[1]2 квартал 2017'!AQ180</f>
        <v>23.867999999999999</v>
      </c>
      <c r="AR181" s="26" t="s">
        <v>54</v>
      </c>
      <c r="AS181" s="26" t="s">
        <v>55</v>
      </c>
      <c r="AT181" s="26">
        <f>'[1]1 квартал 2017 г'!AT180+'[1]2 квартал 2017'!AT180</f>
        <v>0</v>
      </c>
      <c r="AU181" s="26">
        <f>'[1]1 квартал 2017 г'!AU180+'[1]2 квартал 2017'!AU180</f>
        <v>0</v>
      </c>
      <c r="AV181" s="19"/>
      <c r="AW181" s="19"/>
      <c r="AX181" s="26">
        <f>'[1]1 квартал 2017 г'!AX180+'[1]2 квартал 2017'!AX180</f>
        <v>0</v>
      </c>
      <c r="AY181" s="26">
        <f>'[1]1 квартал 2017 г'!AY180+'[1]2 квартал 2017'!AY180</f>
        <v>0</v>
      </c>
      <c r="AZ181" s="26" t="s">
        <v>56</v>
      </c>
      <c r="BA181" s="26" t="s">
        <v>53</v>
      </c>
      <c r="BB181" s="26">
        <f>'[1]1 квартал 2017 г'!BB180+'[1]2 квартал 2017'!BB180</f>
        <v>0</v>
      </c>
      <c r="BC181" s="26">
        <f>'[1]1 квартал 2017 г'!BC180+'[1]2 квартал 2017'!BC180</f>
        <v>0</v>
      </c>
      <c r="BD181" s="26" t="s">
        <v>56</v>
      </c>
      <c r="BE181" s="26" t="s">
        <v>48</v>
      </c>
      <c r="BF181" s="26">
        <f>'[1]1 квартал 2017 г'!BF180+'[1]2 квартал 2017'!BF180</f>
        <v>0</v>
      </c>
      <c r="BG181" s="26">
        <f>'[1]1 квартал 2017 г'!BG180+'[1]2 квартал 2017'!BG180</f>
        <v>0</v>
      </c>
      <c r="BH181" s="26" t="s">
        <v>56</v>
      </c>
      <c r="BI181" s="26" t="s">
        <v>53</v>
      </c>
      <c r="BJ181" s="26">
        <f>'[1]1 квартал 2017 г'!BJ180+'[1]2 квартал 2017'!BJ180</f>
        <v>5</v>
      </c>
      <c r="BK181" s="28">
        <f>'[1]1 квартал 2017 г'!BK180+'[1]2 квартал 2017'!BK180</f>
        <v>443.84100000000001</v>
      </c>
      <c r="BL181" s="26" t="s">
        <v>57</v>
      </c>
      <c r="BM181" s="26" t="s">
        <v>58</v>
      </c>
      <c r="BN181" s="26">
        <f>'[1]1 квартал 2017 г'!BN180+'[1]2 квартал 2017'!BN180</f>
        <v>0</v>
      </c>
      <c r="BO181" s="26">
        <f>'[1]1 квартал 2017 г'!BO180+'[1]2 квартал 2017'!BO180</f>
        <v>0</v>
      </c>
      <c r="BP181" s="26" t="s">
        <v>59</v>
      </c>
      <c r="BQ181" s="26" t="s">
        <v>58</v>
      </c>
      <c r="BR181" s="26">
        <f>'[1]1 квартал 2017 г'!BR180+'[1]2 квартал 2017'!BR180</f>
        <v>0</v>
      </c>
      <c r="BS181" s="26">
        <f>'[1]1 квартал 2017 г'!BS180+'[1]2 квартал 2017'!BS180</f>
        <v>0</v>
      </c>
      <c r="BT181" s="26" t="s">
        <v>60</v>
      </c>
      <c r="BU181" s="26" t="s">
        <v>61</v>
      </c>
      <c r="BV181" s="26">
        <f>'[1]1 квартал 2017 г'!BV180+'[1]2 квартал 2017'!BV180</f>
        <v>0</v>
      </c>
      <c r="BW181" s="26">
        <f>'[1]1 квартал 2017 г'!BW180+'[1]2 квартал 2017'!BW180</f>
        <v>0</v>
      </c>
      <c r="BX181" s="26" t="s">
        <v>60</v>
      </c>
      <c r="BY181" s="26" t="s">
        <v>55</v>
      </c>
      <c r="BZ181" s="26">
        <f>'[1]1 квартал 2017 г'!BZ180+'[1]2 квартал 2017'!BZ180</f>
        <v>0</v>
      </c>
      <c r="CA181" s="26">
        <f>'[1]1 квартал 2017 г'!CA180+'[1]2 квартал 2017'!CA180</f>
        <v>0</v>
      </c>
      <c r="CB181" s="26" t="s">
        <v>60</v>
      </c>
      <c r="CC181" s="26" t="s">
        <v>62</v>
      </c>
      <c r="CD181" s="26">
        <f>'[1]1 квартал 2017 г'!CD180+'[1]2 квартал 2017'!CD180</f>
        <v>0</v>
      </c>
      <c r="CE181" s="26">
        <f>'[1]1 квартал 2017 г'!CE180+'[1]2 квартал 2017'!CE180</f>
        <v>0</v>
      </c>
      <c r="CF181" s="26" t="s">
        <v>60</v>
      </c>
      <c r="CG181" s="26" t="s">
        <v>62</v>
      </c>
      <c r="CH181" s="26">
        <f>'[1]1 квартал 2017 г'!CH180+'[1]2 квартал 2017'!CH180</f>
        <v>0</v>
      </c>
      <c r="CI181" s="26">
        <f>'[1]1 квартал 2017 г'!CI180+'[1]2 квартал 2017'!CI180</f>
        <v>0</v>
      </c>
      <c r="CJ181" s="26" t="s">
        <v>60</v>
      </c>
      <c r="CK181" s="26" t="s">
        <v>53</v>
      </c>
      <c r="CL181" s="26">
        <f>'[1]1 квартал 2017 г'!CL180+'[1]2 квартал 2017'!CL180</f>
        <v>0</v>
      </c>
      <c r="CM181" s="26">
        <f>'[1]1 квартал 2017 г'!CM180+'[1]2 квартал 2017'!CM180</f>
        <v>0</v>
      </c>
      <c r="CN181" s="26" t="s">
        <v>63</v>
      </c>
      <c r="CO181" s="26" t="s">
        <v>53</v>
      </c>
      <c r="CP181" s="26">
        <f>'[1]1 квартал 2017 г'!CP180+'[1]2 квартал 2017'!CP180</f>
        <v>0</v>
      </c>
      <c r="CQ181" s="26">
        <f>'[1]1 квартал 2017 г'!CQ180+'[1]2 квартал 2017'!CQ180</f>
        <v>0</v>
      </c>
      <c r="CR181" s="26" t="s">
        <v>64</v>
      </c>
      <c r="CS181" s="26" t="s">
        <v>65</v>
      </c>
      <c r="CT181" s="26">
        <f>'[1]1 квартал 2017 г'!CT180+'[1]2 квартал 2017'!CT180</f>
        <v>1.2E-2</v>
      </c>
      <c r="CU181" s="26">
        <f>'[1]1 квартал 2017 г'!CU180+'[1]2 квартал 2017'!CU180</f>
        <v>2.2599999999999998</v>
      </c>
      <c r="CV181" s="26" t="s">
        <v>64</v>
      </c>
      <c r="CW181" s="26" t="s">
        <v>53</v>
      </c>
      <c r="CX181" s="26">
        <f>'[1]1 квартал 2017 г'!CX180+'[1]2 квартал 2017'!CX180</f>
        <v>7</v>
      </c>
      <c r="CY181" s="26">
        <f>'[1]1 квартал 2017 г'!CY180+'[1]2 квартал 2017'!CY180</f>
        <v>7.016</v>
      </c>
      <c r="CZ181" s="26" t="s">
        <v>64</v>
      </c>
      <c r="DA181" s="26" t="s">
        <v>53</v>
      </c>
      <c r="DB181" s="26">
        <f>'[1]1 квартал 2017 г'!DB180+'[1]2 квартал 2017'!DB180</f>
        <v>0</v>
      </c>
      <c r="DC181" s="26">
        <f>'[1]1 квартал 2017 г'!DC180+'[1]2 квартал 2017'!DC180</f>
        <v>0</v>
      </c>
      <c r="DD181" s="26" t="s">
        <v>66</v>
      </c>
      <c r="DE181" s="26" t="s">
        <v>67</v>
      </c>
      <c r="DF181" s="26">
        <f>'[1]1 квартал 2017 г'!DF180+'[1]2 квартал 2017'!DF180</f>
        <v>0</v>
      </c>
      <c r="DG181" s="26">
        <f>'[1]1 квартал 2017 г'!DG180+'[1]2 квартал 2017'!DG180</f>
        <v>0</v>
      </c>
      <c r="DH181" s="26" t="s">
        <v>68</v>
      </c>
      <c r="DI181" s="26" t="s">
        <v>69</v>
      </c>
      <c r="DJ181" s="26">
        <f>'[1]1 квартал 2017 г'!DJ180+'[1]2 квартал 2017'!DJ180</f>
        <v>0</v>
      </c>
      <c r="DK181" s="26">
        <f>'[1]1 квартал 2017 г'!DK180+'[1]2 квартал 2017'!DK180</f>
        <v>0</v>
      </c>
      <c r="DL181" s="26" t="s">
        <v>70</v>
      </c>
      <c r="DM181" s="28">
        <f>'[1]1 квартал 2017 г'!DM180+'[1]2 квартал 2017'!DM180</f>
        <v>13.083</v>
      </c>
    </row>
    <row r="182" spans="1:119" customFormat="1" ht="15.75" x14ac:dyDescent="0.25">
      <c r="A182" s="19">
        <v>180</v>
      </c>
      <c r="B182" s="19">
        <v>3</v>
      </c>
      <c r="C182" s="20" t="s">
        <v>250</v>
      </c>
      <c r="D182" s="21" t="s">
        <v>42</v>
      </c>
      <c r="E182" s="30">
        <v>742.90411000000006</v>
      </c>
      <c r="F182" s="23">
        <v>404.43324000000001</v>
      </c>
      <c r="G182" s="23">
        <v>49.140099999999997</v>
      </c>
      <c r="H182" s="23">
        <f t="shared" si="8"/>
        <v>453.57334000000003</v>
      </c>
      <c r="I182" s="24">
        <f t="shared" si="9"/>
        <v>1196.4774500000001</v>
      </c>
      <c r="J182" s="25">
        <f t="shared" si="10"/>
        <v>247.10199999999998</v>
      </c>
      <c r="K182" s="25">
        <f t="shared" si="11"/>
        <v>949.37545000000011</v>
      </c>
      <c r="L182" s="26" t="s">
        <v>43</v>
      </c>
      <c r="M182" s="26" t="s">
        <v>44</v>
      </c>
      <c r="N182" s="26">
        <f>'[1]1 квартал 2017 г'!N181+'[1]2 квартал 2017'!N181</f>
        <v>0</v>
      </c>
      <c r="O182" s="27">
        <f>'[1]1 квартал 2017 г'!O181+'[1]2 квартал 2017'!O181</f>
        <v>0</v>
      </c>
      <c r="P182" s="26" t="s">
        <v>45</v>
      </c>
      <c r="Q182" s="26" t="s">
        <v>46</v>
      </c>
      <c r="R182" s="26">
        <f>'[1]1 квартал 2017 г'!R181+'[1]2 квартал 2017'!R181</f>
        <v>0</v>
      </c>
      <c r="S182" s="26">
        <f>'[1]1 квартал 2017 г'!S181+'[1]2 квартал 2017'!S181</f>
        <v>0</v>
      </c>
      <c r="T182" s="26" t="s">
        <v>45</v>
      </c>
      <c r="U182" s="26" t="s">
        <v>47</v>
      </c>
      <c r="V182" s="19">
        <f>'[1]1 квартал 2017 г'!V181+'[1]2 квартал 2017'!V181</f>
        <v>0</v>
      </c>
      <c r="W182" s="19">
        <f>'[1]1 квартал 2017 г'!W181+'[1]2 квартал 2017'!W181</f>
        <v>0</v>
      </c>
      <c r="X182" s="19" t="s">
        <v>45</v>
      </c>
      <c r="Y182" s="19" t="s">
        <v>48</v>
      </c>
      <c r="Z182" s="19">
        <f>'[1]1 квартал 2017 г'!Z181+'[1]2 квартал 2017'!Z181</f>
        <v>0</v>
      </c>
      <c r="AA182" s="19">
        <f>'[1]1 квартал 2017 г'!AA181+'[1]2 квартал 2017'!AA181</f>
        <v>0</v>
      </c>
      <c r="AB182" s="26" t="s">
        <v>45</v>
      </c>
      <c r="AC182" s="26" t="s">
        <v>46</v>
      </c>
      <c r="AD182" s="26">
        <f>'[1]1 квартал 2017 г'!AD181+'[1]2 квартал 2017'!AD181</f>
        <v>0</v>
      </c>
      <c r="AE182" s="26">
        <f>'[1]1 квартал 2017 г'!AE181+'[1]2 квартал 2017'!AE181</f>
        <v>0</v>
      </c>
      <c r="AF182" s="26" t="s">
        <v>49</v>
      </c>
      <c r="AG182" s="26" t="s">
        <v>44</v>
      </c>
      <c r="AH182" s="26">
        <f>'[1]1 квартал 2017 г'!AH181+'[1]2 квартал 2017'!AH181</f>
        <v>0</v>
      </c>
      <c r="AI182" s="26">
        <f>'[1]1 квартал 2017 г'!AI181+'[1]2 квартал 2017'!AI181</f>
        <v>0</v>
      </c>
      <c r="AJ182" s="26" t="s">
        <v>50</v>
      </c>
      <c r="AK182" s="26" t="s">
        <v>51</v>
      </c>
      <c r="AL182" s="26">
        <f>'[1]1 квартал 2017 г'!AL181+'[1]2 квартал 2017'!AL181</f>
        <v>0</v>
      </c>
      <c r="AM182" s="28">
        <f>'[1]1 квартал 2017 г'!AM181+'[1]2 квартал 2017'!AM181</f>
        <v>0</v>
      </c>
      <c r="AN182" s="26" t="s">
        <v>52</v>
      </c>
      <c r="AO182" s="26" t="s">
        <v>53</v>
      </c>
      <c r="AP182" s="26">
        <f>'[1]1 квартал 2017 г'!AP181+'[1]2 квартал 2017'!AP181</f>
        <v>2</v>
      </c>
      <c r="AQ182" s="26">
        <f>'[1]1 квартал 2017 г'!AQ181+'[1]2 квартал 2017'!AQ181</f>
        <v>1.212</v>
      </c>
      <c r="AR182" s="26" t="s">
        <v>54</v>
      </c>
      <c r="AS182" s="26" t="s">
        <v>55</v>
      </c>
      <c r="AT182" s="26">
        <f>'[1]1 квартал 2017 г'!AT181+'[1]2 квартал 2017'!AT181</f>
        <v>0</v>
      </c>
      <c r="AU182" s="26">
        <f>'[1]1 квартал 2017 г'!AU181+'[1]2 квартал 2017'!AU181</f>
        <v>0</v>
      </c>
      <c r="AV182" s="19"/>
      <c r="AW182" s="19"/>
      <c r="AX182" s="26">
        <f>'[1]1 квартал 2017 г'!AX181+'[1]2 квартал 2017'!AX181</f>
        <v>0</v>
      </c>
      <c r="AY182" s="26">
        <f>'[1]1 квартал 2017 г'!AY181+'[1]2 квартал 2017'!AY181</f>
        <v>0</v>
      </c>
      <c r="AZ182" s="26" t="s">
        <v>56</v>
      </c>
      <c r="BA182" s="26" t="s">
        <v>53</v>
      </c>
      <c r="BB182" s="26">
        <f>'[1]1 квартал 2017 г'!BB181+'[1]2 квартал 2017'!BB181</f>
        <v>0</v>
      </c>
      <c r="BC182" s="26">
        <f>'[1]1 квартал 2017 г'!BC181+'[1]2 квартал 2017'!BC181</f>
        <v>0</v>
      </c>
      <c r="BD182" s="26" t="s">
        <v>56</v>
      </c>
      <c r="BE182" s="26" t="s">
        <v>48</v>
      </c>
      <c r="BF182" s="26">
        <f>'[1]1 квартал 2017 г'!BF181+'[1]2 квартал 2017'!BF181</f>
        <v>0</v>
      </c>
      <c r="BG182" s="26">
        <f>'[1]1 квартал 2017 г'!BG181+'[1]2 квартал 2017'!BG181</f>
        <v>0</v>
      </c>
      <c r="BH182" s="26" t="s">
        <v>56</v>
      </c>
      <c r="BI182" s="26" t="s">
        <v>53</v>
      </c>
      <c r="BJ182" s="26">
        <f>'[1]1 квартал 2017 г'!BJ181+'[1]2 квартал 2017'!BJ181</f>
        <v>0</v>
      </c>
      <c r="BK182" s="28">
        <f>'[1]1 квартал 2017 г'!BK181+'[1]2 квартал 2017'!BK181</f>
        <v>0</v>
      </c>
      <c r="BL182" s="26" t="s">
        <v>57</v>
      </c>
      <c r="BM182" s="26" t="s">
        <v>58</v>
      </c>
      <c r="BN182" s="26">
        <f>'[1]1 квартал 2017 г'!BN181+'[1]2 квартал 2017'!BN181</f>
        <v>0</v>
      </c>
      <c r="BO182" s="26">
        <f>'[1]1 квартал 2017 г'!BO181+'[1]2 квартал 2017'!BO181</f>
        <v>0</v>
      </c>
      <c r="BP182" s="26" t="s">
        <v>59</v>
      </c>
      <c r="BQ182" s="26" t="s">
        <v>58</v>
      </c>
      <c r="BR182" s="26">
        <f>'[1]1 квартал 2017 г'!BR181+'[1]2 квартал 2017'!BR181</f>
        <v>0</v>
      </c>
      <c r="BS182" s="26">
        <f>'[1]1 квартал 2017 г'!BS181+'[1]2 квартал 2017'!BS181</f>
        <v>0</v>
      </c>
      <c r="BT182" s="26" t="s">
        <v>60</v>
      </c>
      <c r="BU182" s="26" t="s">
        <v>61</v>
      </c>
      <c r="BV182" s="26">
        <f>'[1]1 квартал 2017 г'!BV181+'[1]2 квартал 2017'!BV181</f>
        <v>0</v>
      </c>
      <c r="BW182" s="26">
        <f>'[1]1 квартал 2017 г'!BW181+'[1]2 квартал 2017'!BW181</f>
        <v>0</v>
      </c>
      <c r="BX182" s="26" t="s">
        <v>60</v>
      </c>
      <c r="BY182" s="26" t="s">
        <v>55</v>
      </c>
      <c r="BZ182" s="26">
        <f>'[1]1 квартал 2017 г'!BZ181+'[1]2 квартал 2017'!BZ181</f>
        <v>0</v>
      </c>
      <c r="CA182" s="26">
        <f>'[1]1 квартал 2017 г'!CA181+'[1]2 квартал 2017'!CA181</f>
        <v>0</v>
      </c>
      <c r="CB182" s="26" t="s">
        <v>60</v>
      </c>
      <c r="CC182" s="26" t="s">
        <v>62</v>
      </c>
      <c r="CD182" s="26">
        <f>'[1]1 квартал 2017 г'!CD181+'[1]2 квартал 2017'!CD181</f>
        <v>0</v>
      </c>
      <c r="CE182" s="26">
        <f>'[1]1 квартал 2017 г'!CE181+'[1]2 квартал 2017'!CE181</f>
        <v>0</v>
      </c>
      <c r="CF182" s="26" t="s">
        <v>60</v>
      </c>
      <c r="CG182" s="26" t="s">
        <v>62</v>
      </c>
      <c r="CH182" s="26">
        <f>'[1]1 квартал 2017 г'!CH181+'[1]2 квартал 2017'!CH181</f>
        <v>6.0000000000000001E-3</v>
      </c>
      <c r="CI182" s="26">
        <f>'[1]1 квартал 2017 г'!CI181+'[1]2 квартал 2017'!CI181</f>
        <v>1.8520000000000001</v>
      </c>
      <c r="CJ182" s="26" t="s">
        <v>60</v>
      </c>
      <c r="CK182" s="26" t="s">
        <v>53</v>
      </c>
      <c r="CL182" s="26">
        <f>'[1]1 квартал 2017 г'!CL181+'[1]2 квартал 2017'!CL181</f>
        <v>0</v>
      </c>
      <c r="CM182" s="26">
        <f>'[1]1 квартал 2017 г'!CM181+'[1]2 квартал 2017'!CM181</f>
        <v>0</v>
      </c>
      <c r="CN182" s="26" t="s">
        <v>63</v>
      </c>
      <c r="CO182" s="26" t="s">
        <v>53</v>
      </c>
      <c r="CP182" s="26">
        <f>'[1]1 квартал 2017 г'!CP181+'[1]2 квартал 2017'!CP181</f>
        <v>0</v>
      </c>
      <c r="CQ182" s="26">
        <f>'[1]1 квартал 2017 г'!CQ181+'[1]2 квартал 2017'!CQ181</f>
        <v>0</v>
      </c>
      <c r="CR182" s="26" t="s">
        <v>64</v>
      </c>
      <c r="CS182" s="26" t="s">
        <v>65</v>
      </c>
      <c r="CT182" s="26">
        <f>'[1]1 квартал 2017 г'!CT181+'[1]2 квартал 2017'!CT181</f>
        <v>0</v>
      </c>
      <c r="CU182" s="26">
        <f>'[1]1 квартал 2017 г'!CU181+'[1]2 квартал 2017'!CU181</f>
        <v>0</v>
      </c>
      <c r="CV182" s="26" t="s">
        <v>64</v>
      </c>
      <c r="CW182" s="26" t="s">
        <v>53</v>
      </c>
      <c r="CX182" s="26">
        <f>'[1]1 квартал 2017 г'!CX181+'[1]2 квартал 2017'!CX181</f>
        <v>0</v>
      </c>
      <c r="CY182" s="26">
        <f>'[1]1 квартал 2017 г'!CY181+'[1]2 квартал 2017'!CY181</f>
        <v>0</v>
      </c>
      <c r="CZ182" s="26" t="s">
        <v>64</v>
      </c>
      <c r="DA182" s="26" t="s">
        <v>53</v>
      </c>
      <c r="DB182" s="26">
        <f>'[1]1 квартал 2017 г'!DB181+'[1]2 квартал 2017'!DB181</f>
        <v>0</v>
      </c>
      <c r="DC182" s="26">
        <f>'[1]1 квартал 2017 г'!DC181+'[1]2 квартал 2017'!DC181</f>
        <v>0</v>
      </c>
      <c r="DD182" s="26" t="s">
        <v>66</v>
      </c>
      <c r="DE182" s="26" t="s">
        <v>67</v>
      </c>
      <c r="DF182" s="26">
        <f>'[1]1 квартал 2017 г'!DF181+'[1]2 квартал 2017'!DF181</f>
        <v>0</v>
      </c>
      <c r="DG182" s="26">
        <f>'[1]1 квартал 2017 г'!DG181+'[1]2 квартал 2017'!DG181</f>
        <v>0</v>
      </c>
      <c r="DH182" s="26" t="s">
        <v>68</v>
      </c>
      <c r="DI182" s="26" t="s">
        <v>69</v>
      </c>
      <c r="DJ182" s="26">
        <f>'[1]1 квартал 2017 г'!DJ181+'[1]2 квартал 2017'!DJ181</f>
        <v>2.4750000000000001</v>
      </c>
      <c r="DK182" s="26">
        <f>'[1]1 квартал 2017 г'!DK181+'[1]2 квартал 2017'!DK181</f>
        <v>198</v>
      </c>
      <c r="DL182" s="26" t="s">
        <v>70</v>
      </c>
      <c r="DM182" s="28">
        <f>'[1]1 квартал 2017 г'!DM181+'[1]2 квартал 2017'!DM181</f>
        <v>46.037999999999997</v>
      </c>
    </row>
    <row r="183" spans="1:119" customFormat="1" ht="15.75" x14ac:dyDescent="0.25">
      <c r="A183" s="19">
        <v>181</v>
      </c>
      <c r="B183" s="19">
        <v>3</v>
      </c>
      <c r="C183" s="20" t="s">
        <v>251</v>
      </c>
      <c r="D183" s="21" t="s">
        <v>42</v>
      </c>
      <c r="E183" s="30">
        <v>640.51120999999989</v>
      </c>
      <c r="F183" s="23">
        <v>494.84856000000002</v>
      </c>
      <c r="G183" s="23">
        <v>42.867939999999997</v>
      </c>
      <c r="H183" s="23">
        <f t="shared" si="8"/>
        <v>537.7165</v>
      </c>
      <c r="I183" s="24">
        <f t="shared" si="9"/>
        <v>1178.2277099999999</v>
      </c>
      <c r="J183" s="25">
        <f t="shared" si="10"/>
        <v>219.69099999999997</v>
      </c>
      <c r="K183" s="25">
        <f t="shared" si="11"/>
        <v>958.53670999999986</v>
      </c>
      <c r="L183" s="26" t="s">
        <v>43</v>
      </c>
      <c r="M183" s="26" t="s">
        <v>44</v>
      </c>
      <c r="N183" s="26">
        <f>'[1]1 квартал 2017 г'!N182+'[1]2 квартал 2017'!N182</f>
        <v>0</v>
      </c>
      <c r="O183" s="27">
        <f>'[1]1 квартал 2017 г'!O182+'[1]2 квартал 2017'!O182</f>
        <v>0</v>
      </c>
      <c r="P183" s="26" t="s">
        <v>45</v>
      </c>
      <c r="Q183" s="26" t="s">
        <v>46</v>
      </c>
      <c r="R183" s="26">
        <f>'[1]1 квартал 2017 г'!R182+'[1]2 квартал 2017'!R182</f>
        <v>0</v>
      </c>
      <c r="S183" s="26">
        <f>'[1]1 квартал 2017 г'!S182+'[1]2 квартал 2017'!S182</f>
        <v>0</v>
      </c>
      <c r="T183" s="26" t="s">
        <v>45</v>
      </c>
      <c r="U183" s="26" t="s">
        <v>47</v>
      </c>
      <c r="V183" s="19">
        <f>'[1]1 квартал 2017 г'!V182+'[1]2 квартал 2017'!V182</f>
        <v>0</v>
      </c>
      <c r="W183" s="19">
        <f>'[1]1 квартал 2017 г'!W182+'[1]2 квартал 2017'!W182</f>
        <v>0</v>
      </c>
      <c r="X183" s="19" t="s">
        <v>45</v>
      </c>
      <c r="Y183" s="19" t="s">
        <v>48</v>
      </c>
      <c r="Z183" s="19">
        <f>'[1]1 квартал 2017 г'!Z182+'[1]2 квартал 2017'!Z182</f>
        <v>0</v>
      </c>
      <c r="AA183" s="19">
        <f>'[1]1 квартал 2017 г'!AA182+'[1]2 квартал 2017'!AA182</f>
        <v>0</v>
      </c>
      <c r="AB183" s="26" t="s">
        <v>45</v>
      </c>
      <c r="AC183" s="26" t="s">
        <v>46</v>
      </c>
      <c r="AD183" s="26">
        <f>'[1]1 квартал 2017 г'!AD182+'[1]2 квартал 2017'!AD182</f>
        <v>0</v>
      </c>
      <c r="AE183" s="26">
        <f>'[1]1 квартал 2017 г'!AE182+'[1]2 квартал 2017'!AE182</f>
        <v>0</v>
      </c>
      <c r="AF183" s="26" t="s">
        <v>49</v>
      </c>
      <c r="AG183" s="26" t="s">
        <v>44</v>
      </c>
      <c r="AH183" s="26">
        <f>'[1]1 квартал 2017 г'!AH182+'[1]2 квартал 2017'!AH182</f>
        <v>0</v>
      </c>
      <c r="AI183" s="26">
        <f>'[1]1 квартал 2017 г'!AI182+'[1]2 квартал 2017'!AI182</f>
        <v>0</v>
      </c>
      <c r="AJ183" s="26" t="s">
        <v>50</v>
      </c>
      <c r="AK183" s="26" t="s">
        <v>51</v>
      </c>
      <c r="AL183" s="26">
        <f>'[1]1 квартал 2017 г'!AL182+'[1]2 квартал 2017'!AL182</f>
        <v>0</v>
      </c>
      <c r="AM183" s="28">
        <f>'[1]1 квартал 2017 г'!AM182+'[1]2 квартал 2017'!AM182</f>
        <v>0</v>
      </c>
      <c r="AN183" s="26" t="s">
        <v>52</v>
      </c>
      <c r="AO183" s="26" t="s">
        <v>53</v>
      </c>
      <c r="AP183" s="26">
        <f>'[1]1 квартал 2017 г'!AP182+'[1]2 квартал 2017'!AP182</f>
        <v>6</v>
      </c>
      <c r="AQ183" s="26">
        <f>'[1]1 квартал 2017 г'!AQ182+'[1]2 квартал 2017'!AQ182</f>
        <v>4.4790000000000001</v>
      </c>
      <c r="AR183" s="26" t="s">
        <v>54</v>
      </c>
      <c r="AS183" s="26" t="s">
        <v>55</v>
      </c>
      <c r="AT183" s="26">
        <f>'[1]1 квартал 2017 г'!AT182+'[1]2 квартал 2017'!AT182</f>
        <v>0</v>
      </c>
      <c r="AU183" s="26">
        <f>'[1]1 квартал 2017 г'!AU182+'[1]2 квартал 2017'!AU182</f>
        <v>0</v>
      </c>
      <c r="AV183" s="19"/>
      <c r="AW183" s="19"/>
      <c r="AX183" s="26">
        <f>'[1]1 квартал 2017 г'!AX182+'[1]2 квартал 2017'!AX182</f>
        <v>0</v>
      </c>
      <c r="AY183" s="26">
        <f>'[1]1 квартал 2017 г'!AY182+'[1]2 квартал 2017'!AY182</f>
        <v>0</v>
      </c>
      <c r="AZ183" s="26" t="s">
        <v>56</v>
      </c>
      <c r="BA183" s="26" t="s">
        <v>53</v>
      </c>
      <c r="BB183" s="26">
        <f>'[1]1 квартал 2017 г'!BB182+'[1]2 квартал 2017'!BB182</f>
        <v>0</v>
      </c>
      <c r="BC183" s="26">
        <f>'[1]1 квартал 2017 г'!BC182+'[1]2 квартал 2017'!BC182</f>
        <v>0</v>
      </c>
      <c r="BD183" s="26" t="s">
        <v>56</v>
      </c>
      <c r="BE183" s="26" t="s">
        <v>48</v>
      </c>
      <c r="BF183" s="26">
        <f>'[1]1 квартал 2017 г'!BF182+'[1]2 квартал 2017'!BF182</f>
        <v>0</v>
      </c>
      <c r="BG183" s="26">
        <f>'[1]1 квартал 2017 г'!BG182+'[1]2 квартал 2017'!BG182</f>
        <v>0</v>
      </c>
      <c r="BH183" s="26" t="s">
        <v>56</v>
      </c>
      <c r="BI183" s="26" t="s">
        <v>53</v>
      </c>
      <c r="BJ183" s="26">
        <f>'[1]1 квартал 2017 г'!BJ182+'[1]2 квартал 2017'!BJ182</f>
        <v>0</v>
      </c>
      <c r="BK183" s="28">
        <f>'[1]1 квартал 2017 г'!BK182+'[1]2 квартал 2017'!BK182</f>
        <v>0</v>
      </c>
      <c r="BL183" s="26" t="s">
        <v>57</v>
      </c>
      <c r="BM183" s="26" t="s">
        <v>58</v>
      </c>
      <c r="BN183" s="26">
        <f>'[1]1 квартал 2017 г'!BN182+'[1]2 квартал 2017'!BN182</f>
        <v>0</v>
      </c>
      <c r="BO183" s="26">
        <f>'[1]1 квартал 2017 г'!BO182+'[1]2 квартал 2017'!BO182</f>
        <v>0</v>
      </c>
      <c r="BP183" s="26" t="s">
        <v>59</v>
      </c>
      <c r="BQ183" s="26" t="s">
        <v>58</v>
      </c>
      <c r="BR183" s="26">
        <f>'[1]1 квартал 2017 г'!BR182+'[1]2 квартал 2017'!BR182</f>
        <v>0</v>
      </c>
      <c r="BS183" s="26">
        <f>'[1]1 квартал 2017 г'!BS182+'[1]2 квартал 2017'!BS182</f>
        <v>0</v>
      </c>
      <c r="BT183" s="26" t="s">
        <v>60</v>
      </c>
      <c r="BU183" s="26" t="s">
        <v>61</v>
      </c>
      <c r="BV183" s="26">
        <f>'[1]1 квартал 2017 г'!BV182+'[1]2 квартал 2017'!BV182</f>
        <v>0</v>
      </c>
      <c r="BW183" s="26">
        <f>'[1]1 квартал 2017 г'!BW182+'[1]2 квартал 2017'!BW182</f>
        <v>0</v>
      </c>
      <c r="BX183" s="26" t="s">
        <v>60</v>
      </c>
      <c r="BY183" s="26" t="s">
        <v>55</v>
      </c>
      <c r="BZ183" s="26">
        <f>'[1]1 квартал 2017 г'!BZ182+'[1]2 квартал 2017'!BZ182</f>
        <v>0</v>
      </c>
      <c r="CA183" s="26">
        <f>'[1]1 квартал 2017 г'!CA182+'[1]2 квартал 2017'!CA182</f>
        <v>0</v>
      </c>
      <c r="CB183" s="26" t="s">
        <v>60</v>
      </c>
      <c r="CC183" s="26" t="s">
        <v>62</v>
      </c>
      <c r="CD183" s="26">
        <f>'[1]1 квартал 2017 г'!CD182+'[1]2 квартал 2017'!CD182</f>
        <v>0</v>
      </c>
      <c r="CE183" s="26">
        <f>'[1]1 квартал 2017 г'!CE182+'[1]2 квартал 2017'!CE182</f>
        <v>0</v>
      </c>
      <c r="CF183" s="26" t="s">
        <v>60</v>
      </c>
      <c r="CG183" s="26" t="s">
        <v>62</v>
      </c>
      <c r="CH183" s="26">
        <f>'[1]1 квартал 2017 г'!CH182+'[1]2 квартал 2017'!CH182</f>
        <v>0</v>
      </c>
      <c r="CI183" s="26">
        <f>'[1]1 квартал 2017 г'!CI182+'[1]2 квартал 2017'!CI182</f>
        <v>0</v>
      </c>
      <c r="CJ183" s="26" t="s">
        <v>60</v>
      </c>
      <c r="CK183" s="26" t="s">
        <v>53</v>
      </c>
      <c r="CL183" s="26">
        <f>'[1]1 квартал 2017 г'!CL182+'[1]2 квартал 2017'!CL182</f>
        <v>0</v>
      </c>
      <c r="CM183" s="26">
        <f>'[1]1 квартал 2017 г'!CM182+'[1]2 квартал 2017'!CM182</f>
        <v>0</v>
      </c>
      <c r="CN183" s="26" t="s">
        <v>63</v>
      </c>
      <c r="CO183" s="26" t="s">
        <v>53</v>
      </c>
      <c r="CP183" s="26">
        <f>'[1]1 квартал 2017 г'!CP182+'[1]2 квартал 2017'!CP182</f>
        <v>0</v>
      </c>
      <c r="CQ183" s="26">
        <f>'[1]1 квартал 2017 г'!CQ182+'[1]2 квартал 2017'!CQ182</f>
        <v>0</v>
      </c>
      <c r="CR183" s="26" t="s">
        <v>64</v>
      </c>
      <c r="CS183" s="26" t="s">
        <v>65</v>
      </c>
      <c r="CT183" s="26">
        <f>'[1]1 квартал 2017 г'!CT182+'[1]2 квартал 2017'!CT182</f>
        <v>0</v>
      </c>
      <c r="CU183" s="26">
        <f>'[1]1 квартал 2017 г'!CU182+'[1]2 квартал 2017'!CU182</f>
        <v>0</v>
      </c>
      <c r="CV183" s="26" t="s">
        <v>64</v>
      </c>
      <c r="CW183" s="26" t="s">
        <v>53</v>
      </c>
      <c r="CX183" s="26">
        <f>'[1]1 квартал 2017 г'!CX182+'[1]2 квартал 2017'!CX182</f>
        <v>19</v>
      </c>
      <c r="CY183" s="26">
        <f>'[1]1 квартал 2017 г'!CY182+'[1]2 квартал 2017'!CY182</f>
        <v>18.585999999999999</v>
      </c>
      <c r="CZ183" s="26" t="s">
        <v>64</v>
      </c>
      <c r="DA183" s="26" t="s">
        <v>53</v>
      </c>
      <c r="DB183" s="26">
        <f>'[1]1 квартал 2017 г'!DB182+'[1]2 квартал 2017'!DB182</f>
        <v>7</v>
      </c>
      <c r="DC183" s="26">
        <f>'[1]1 квартал 2017 г'!DC182+'[1]2 квартал 2017'!DC182</f>
        <v>21.346</v>
      </c>
      <c r="DD183" s="26" t="s">
        <v>66</v>
      </c>
      <c r="DE183" s="26" t="s">
        <v>67</v>
      </c>
      <c r="DF183" s="26">
        <f>'[1]1 квартал 2017 г'!DF182+'[1]2 квартал 2017'!DF182</f>
        <v>0</v>
      </c>
      <c r="DG183" s="26">
        <f>'[1]1 квартал 2017 г'!DG182+'[1]2 квартал 2017'!DG182</f>
        <v>0</v>
      </c>
      <c r="DH183" s="26" t="s">
        <v>68</v>
      </c>
      <c r="DI183" s="26" t="s">
        <v>69</v>
      </c>
      <c r="DJ183" s="26">
        <f>'[1]1 квартал 2017 г'!DJ182+'[1]2 квартал 2017'!DJ182</f>
        <v>2.1909999999999998</v>
      </c>
      <c r="DK183" s="26">
        <f>'[1]1 квартал 2017 г'!DK182+'[1]2 квартал 2017'!DK182</f>
        <v>175.27999999999997</v>
      </c>
      <c r="DL183" s="26" t="s">
        <v>70</v>
      </c>
      <c r="DM183" s="28">
        <f>'[1]1 квартал 2017 г'!DM182+'[1]2 квартал 2017'!DM182</f>
        <v>0</v>
      </c>
    </row>
    <row r="184" spans="1:119" customFormat="1" ht="15.75" x14ac:dyDescent="0.25">
      <c r="A184" s="19">
        <v>182</v>
      </c>
      <c r="B184" s="19">
        <v>3</v>
      </c>
      <c r="C184" s="20" t="s">
        <v>252</v>
      </c>
      <c r="D184" s="21" t="s">
        <v>42</v>
      </c>
      <c r="E184" s="30">
        <v>225.69076999999999</v>
      </c>
      <c r="F184" s="23">
        <v>260.59500000000003</v>
      </c>
      <c r="G184" s="23"/>
      <c r="H184" s="23">
        <f t="shared" si="8"/>
        <v>260.59500000000003</v>
      </c>
      <c r="I184" s="24">
        <f t="shared" si="9"/>
        <v>486.28577000000001</v>
      </c>
      <c r="J184" s="25">
        <f t="shared" si="10"/>
        <v>126.72199999999999</v>
      </c>
      <c r="K184" s="25">
        <f t="shared" si="11"/>
        <v>359.56377000000003</v>
      </c>
      <c r="L184" s="26" t="s">
        <v>43</v>
      </c>
      <c r="M184" s="26" t="s">
        <v>44</v>
      </c>
      <c r="N184" s="26">
        <f>'[1]1 квартал 2017 г'!N183+'[1]2 квартал 2017'!N183</f>
        <v>0</v>
      </c>
      <c r="O184" s="27">
        <f>'[1]1 квартал 2017 г'!O183+'[1]2 квартал 2017'!O183</f>
        <v>0</v>
      </c>
      <c r="P184" s="26" t="s">
        <v>45</v>
      </c>
      <c r="Q184" s="26" t="s">
        <v>46</v>
      </c>
      <c r="R184" s="26">
        <f>'[1]1 квартал 2017 г'!R183+'[1]2 квартал 2017'!R183</f>
        <v>0</v>
      </c>
      <c r="S184" s="26">
        <f>'[1]1 квартал 2017 г'!S183+'[1]2 квартал 2017'!S183</f>
        <v>0</v>
      </c>
      <c r="T184" s="26" t="s">
        <v>45</v>
      </c>
      <c r="U184" s="26" t="s">
        <v>47</v>
      </c>
      <c r="V184" s="19">
        <f>'[1]1 квартал 2017 г'!V183+'[1]2 квартал 2017'!V183</f>
        <v>0</v>
      </c>
      <c r="W184" s="19">
        <f>'[1]1 квартал 2017 г'!W183+'[1]2 квартал 2017'!W183</f>
        <v>0</v>
      </c>
      <c r="X184" s="19" t="s">
        <v>45</v>
      </c>
      <c r="Y184" s="19" t="s">
        <v>48</v>
      </c>
      <c r="Z184" s="19">
        <f>'[1]1 квартал 2017 г'!Z183+'[1]2 квартал 2017'!Z183</f>
        <v>0</v>
      </c>
      <c r="AA184" s="19">
        <f>'[1]1 квартал 2017 г'!AA183+'[1]2 квартал 2017'!AA183</f>
        <v>0</v>
      </c>
      <c r="AB184" s="26" t="s">
        <v>45</v>
      </c>
      <c r="AC184" s="26" t="s">
        <v>46</v>
      </c>
      <c r="AD184" s="26">
        <f>'[1]1 квартал 2017 г'!AD183+'[1]2 квартал 2017'!AD183</f>
        <v>1</v>
      </c>
      <c r="AE184" s="26">
        <f>'[1]1 квартал 2017 г'!AE183+'[1]2 квартал 2017'!AE183</f>
        <v>1.0029999999999999</v>
      </c>
      <c r="AF184" s="26" t="s">
        <v>49</v>
      </c>
      <c r="AG184" s="26" t="s">
        <v>44</v>
      </c>
      <c r="AH184" s="26">
        <f>'[1]1 квартал 2017 г'!AH183+'[1]2 квартал 2017'!AH183</f>
        <v>5.0000000000000001E-3</v>
      </c>
      <c r="AI184" s="26">
        <f>'[1]1 квартал 2017 г'!AI183+'[1]2 квартал 2017'!AI183</f>
        <v>6.1349999999999998</v>
      </c>
      <c r="AJ184" s="26" t="s">
        <v>50</v>
      </c>
      <c r="AK184" s="26" t="s">
        <v>51</v>
      </c>
      <c r="AL184" s="26">
        <f>'[1]1 квартал 2017 г'!AL183+'[1]2 квартал 2017'!AL183</f>
        <v>0</v>
      </c>
      <c r="AM184" s="28">
        <f>'[1]1 квартал 2017 г'!AM183+'[1]2 квартал 2017'!AM183</f>
        <v>0</v>
      </c>
      <c r="AN184" s="26" t="s">
        <v>52</v>
      </c>
      <c r="AO184" s="26" t="s">
        <v>53</v>
      </c>
      <c r="AP184" s="26">
        <f>'[1]1 квартал 2017 г'!AP183+'[1]2 квартал 2017'!AP183</f>
        <v>10</v>
      </c>
      <c r="AQ184" s="26">
        <f>'[1]1 квартал 2017 г'!AQ183+'[1]2 квартал 2017'!AQ183</f>
        <v>7.7439999999999998</v>
      </c>
      <c r="AR184" s="26" t="s">
        <v>54</v>
      </c>
      <c r="AS184" s="26" t="s">
        <v>55</v>
      </c>
      <c r="AT184" s="26">
        <f>'[1]1 квартал 2017 г'!AT183+'[1]2 квартал 2017'!AT183</f>
        <v>0</v>
      </c>
      <c r="AU184" s="26">
        <f>'[1]1 квартал 2017 г'!AU183+'[1]2 квартал 2017'!AU183</f>
        <v>0</v>
      </c>
      <c r="AV184" s="19"/>
      <c r="AW184" s="19"/>
      <c r="AX184" s="26">
        <f>'[1]1 квартал 2017 г'!AX183+'[1]2 квартал 2017'!AX183</f>
        <v>0</v>
      </c>
      <c r="AY184" s="26">
        <f>'[1]1 квартал 2017 г'!AY183+'[1]2 квартал 2017'!AY183</f>
        <v>0</v>
      </c>
      <c r="AZ184" s="26" t="s">
        <v>56</v>
      </c>
      <c r="BA184" s="26" t="s">
        <v>53</v>
      </c>
      <c r="BB184" s="26">
        <f>'[1]1 квартал 2017 г'!BB183+'[1]2 квартал 2017'!BB183</f>
        <v>0</v>
      </c>
      <c r="BC184" s="26">
        <f>'[1]1 квартал 2017 г'!BC183+'[1]2 квартал 2017'!BC183</f>
        <v>0</v>
      </c>
      <c r="BD184" s="26" t="s">
        <v>56</v>
      </c>
      <c r="BE184" s="26" t="s">
        <v>48</v>
      </c>
      <c r="BF184" s="26">
        <f>'[1]1 квартал 2017 г'!BF183+'[1]2 квартал 2017'!BF183</f>
        <v>0</v>
      </c>
      <c r="BG184" s="26">
        <f>'[1]1 квартал 2017 г'!BG183+'[1]2 квартал 2017'!BG183</f>
        <v>0</v>
      </c>
      <c r="BH184" s="26" t="s">
        <v>56</v>
      </c>
      <c r="BI184" s="26" t="s">
        <v>53</v>
      </c>
      <c r="BJ184" s="26">
        <f>'[1]1 квартал 2017 г'!BJ183+'[1]2 квартал 2017'!BJ183</f>
        <v>0</v>
      </c>
      <c r="BK184" s="28">
        <f>'[1]1 квартал 2017 г'!BK183+'[1]2 квартал 2017'!BK183</f>
        <v>0</v>
      </c>
      <c r="BL184" s="26" t="s">
        <v>57</v>
      </c>
      <c r="BM184" s="26" t="s">
        <v>58</v>
      </c>
      <c r="BN184" s="26">
        <f>'[1]1 квартал 2017 г'!BN183+'[1]2 квартал 2017'!BN183</f>
        <v>0</v>
      </c>
      <c r="BO184" s="26">
        <f>'[1]1 квартал 2017 г'!BO183+'[1]2 квартал 2017'!BO183</f>
        <v>0</v>
      </c>
      <c r="BP184" s="26" t="s">
        <v>59</v>
      </c>
      <c r="BQ184" s="26" t="s">
        <v>58</v>
      </c>
      <c r="BR184" s="26">
        <f>'[1]1 квартал 2017 г'!BR183+'[1]2 квартал 2017'!BR183</f>
        <v>0</v>
      </c>
      <c r="BS184" s="26">
        <f>'[1]1 квартал 2017 г'!BS183+'[1]2 квартал 2017'!BS183</f>
        <v>0</v>
      </c>
      <c r="BT184" s="26" t="s">
        <v>60</v>
      </c>
      <c r="BU184" s="26" t="s">
        <v>61</v>
      </c>
      <c r="BV184" s="26">
        <f>'[1]1 квартал 2017 г'!BV183+'[1]2 квартал 2017'!BV183</f>
        <v>0</v>
      </c>
      <c r="BW184" s="26">
        <f>'[1]1 квартал 2017 г'!BW183+'[1]2 квартал 2017'!BW183</f>
        <v>0</v>
      </c>
      <c r="BX184" s="26" t="s">
        <v>60</v>
      </c>
      <c r="BY184" s="26" t="s">
        <v>55</v>
      </c>
      <c r="BZ184" s="26">
        <f>'[1]1 квартал 2017 г'!BZ183+'[1]2 квартал 2017'!BZ183</f>
        <v>0</v>
      </c>
      <c r="CA184" s="26">
        <f>'[1]1 квартал 2017 г'!CA183+'[1]2 квартал 2017'!CA183</f>
        <v>0</v>
      </c>
      <c r="CB184" s="26" t="s">
        <v>60</v>
      </c>
      <c r="CC184" s="26" t="s">
        <v>62</v>
      </c>
      <c r="CD184" s="26">
        <f>'[1]1 квартал 2017 г'!CD183+'[1]2 квартал 2017'!CD183</f>
        <v>0</v>
      </c>
      <c r="CE184" s="26">
        <f>'[1]1 квартал 2017 г'!CE183+'[1]2 квартал 2017'!CE183</f>
        <v>0</v>
      </c>
      <c r="CF184" s="26" t="s">
        <v>60</v>
      </c>
      <c r="CG184" s="26" t="s">
        <v>62</v>
      </c>
      <c r="CH184" s="26">
        <f>'[1]1 квартал 2017 г'!CH183+'[1]2 квартал 2017'!CH183</f>
        <v>0</v>
      </c>
      <c r="CI184" s="26">
        <f>'[1]1 квартал 2017 г'!CI183+'[1]2 квартал 2017'!CI183</f>
        <v>0</v>
      </c>
      <c r="CJ184" s="26" t="s">
        <v>60</v>
      </c>
      <c r="CK184" s="26" t="s">
        <v>53</v>
      </c>
      <c r="CL184" s="26">
        <f>'[1]1 квартал 2017 г'!CL183+'[1]2 квартал 2017'!CL183</f>
        <v>0</v>
      </c>
      <c r="CM184" s="26">
        <f>'[1]1 квартал 2017 г'!CM183+'[1]2 квартал 2017'!CM183</f>
        <v>0</v>
      </c>
      <c r="CN184" s="26" t="s">
        <v>63</v>
      </c>
      <c r="CO184" s="26" t="s">
        <v>53</v>
      </c>
      <c r="CP184" s="26">
        <f>'[1]1 квартал 2017 г'!CP183+'[1]2 квартал 2017'!CP183</f>
        <v>0</v>
      </c>
      <c r="CQ184" s="26">
        <f>'[1]1 квартал 2017 г'!CQ183+'[1]2 квартал 2017'!CQ183</f>
        <v>0</v>
      </c>
      <c r="CR184" s="26" t="s">
        <v>64</v>
      </c>
      <c r="CS184" s="26" t="s">
        <v>65</v>
      </c>
      <c r="CT184" s="26">
        <f>'[1]1 квартал 2017 г'!CT183+'[1]2 квартал 2017'!CT183</f>
        <v>0</v>
      </c>
      <c r="CU184" s="26">
        <f>'[1]1 квартал 2017 г'!CU183+'[1]2 квартал 2017'!CU183</f>
        <v>0</v>
      </c>
      <c r="CV184" s="26" t="s">
        <v>64</v>
      </c>
      <c r="CW184" s="26" t="s">
        <v>53</v>
      </c>
      <c r="CX184" s="26">
        <f>'[1]1 квартал 2017 г'!CX183+'[1]2 квартал 2017'!CX183</f>
        <v>0</v>
      </c>
      <c r="CY184" s="26">
        <f>'[1]1 квартал 2017 г'!CY183+'[1]2 квартал 2017'!CY183</f>
        <v>0</v>
      </c>
      <c r="CZ184" s="26" t="s">
        <v>64</v>
      </c>
      <c r="DA184" s="26" t="s">
        <v>53</v>
      </c>
      <c r="DB184" s="26">
        <f>'[1]1 квартал 2017 г'!DB183+'[1]2 квартал 2017'!DB183</f>
        <v>0</v>
      </c>
      <c r="DC184" s="26">
        <f>'[1]1 квартал 2017 г'!DC183+'[1]2 квартал 2017'!DC183</f>
        <v>0</v>
      </c>
      <c r="DD184" s="26" t="s">
        <v>66</v>
      </c>
      <c r="DE184" s="26" t="s">
        <v>67</v>
      </c>
      <c r="DF184" s="26">
        <f>'[1]1 квартал 2017 г'!DF183+'[1]2 квартал 2017'!DF183</f>
        <v>0</v>
      </c>
      <c r="DG184" s="26">
        <f>'[1]1 квартал 2017 г'!DG183+'[1]2 квартал 2017'!DG183</f>
        <v>0</v>
      </c>
      <c r="DH184" s="26" t="s">
        <v>68</v>
      </c>
      <c r="DI184" s="26" t="s">
        <v>69</v>
      </c>
      <c r="DJ184" s="26">
        <f>'[1]1 квартал 2017 г'!DJ183+'[1]2 квартал 2017'!DJ183</f>
        <v>1.3979999999999999</v>
      </c>
      <c r="DK184" s="26">
        <f>'[1]1 квартал 2017 г'!DK183+'[1]2 квартал 2017'!DK183</f>
        <v>111.83999999999999</v>
      </c>
      <c r="DL184" s="26" t="s">
        <v>70</v>
      </c>
      <c r="DM184" s="28">
        <f>'[1]1 квартал 2017 г'!DM183+'[1]2 квартал 2017'!DM183</f>
        <v>0</v>
      </c>
    </row>
    <row r="185" spans="1:119" s="31" customFormat="1" ht="15.75" x14ac:dyDescent="0.25">
      <c r="A185" s="19">
        <v>183</v>
      </c>
      <c r="B185" s="19">
        <v>1</v>
      </c>
      <c r="C185" s="20" t="s">
        <v>253</v>
      </c>
      <c r="D185" s="21" t="s">
        <v>42</v>
      </c>
      <c r="E185" s="30">
        <v>43.187000000000005</v>
      </c>
      <c r="F185" s="23">
        <v>75.981480000000005</v>
      </c>
      <c r="G185" s="23">
        <v>13.50442</v>
      </c>
      <c r="H185" s="23">
        <f t="shared" si="8"/>
        <v>89.485900000000001</v>
      </c>
      <c r="I185" s="24">
        <f t="shared" si="9"/>
        <v>132.6729</v>
      </c>
      <c r="J185" s="25">
        <f t="shared" si="10"/>
        <v>15.555</v>
      </c>
      <c r="K185" s="25">
        <f t="shared" si="11"/>
        <v>117.11789999999999</v>
      </c>
      <c r="L185" s="26" t="s">
        <v>43</v>
      </c>
      <c r="M185" s="26" t="s">
        <v>44</v>
      </c>
      <c r="N185" s="26">
        <f>'[1]1 квартал 2017 г'!N184+'[1]2 квартал 2017'!N184</f>
        <v>0</v>
      </c>
      <c r="O185" s="27">
        <f>'[1]1 квартал 2017 г'!O184+'[1]2 квартал 2017'!O184</f>
        <v>0</v>
      </c>
      <c r="P185" s="26" t="s">
        <v>45</v>
      </c>
      <c r="Q185" s="26" t="s">
        <v>46</v>
      </c>
      <c r="R185" s="26">
        <f>'[1]1 квартал 2017 г'!R184+'[1]2 квартал 2017'!R184</f>
        <v>0</v>
      </c>
      <c r="S185" s="26">
        <f>'[1]1 квартал 2017 г'!S184+'[1]2 квартал 2017'!S184</f>
        <v>0</v>
      </c>
      <c r="T185" s="26" t="s">
        <v>45</v>
      </c>
      <c r="U185" s="26" t="s">
        <v>47</v>
      </c>
      <c r="V185" s="19">
        <f>'[1]1 квартал 2017 г'!V184+'[1]2 квартал 2017'!V184</f>
        <v>0</v>
      </c>
      <c r="W185" s="19">
        <f>'[1]1 квартал 2017 г'!W184+'[1]2 квартал 2017'!W184</f>
        <v>0</v>
      </c>
      <c r="X185" s="19" t="s">
        <v>45</v>
      </c>
      <c r="Y185" s="19" t="s">
        <v>48</v>
      </c>
      <c r="Z185" s="19">
        <f>'[1]1 квартал 2017 г'!Z184+'[1]2 квартал 2017'!Z184</f>
        <v>0</v>
      </c>
      <c r="AA185" s="19">
        <f>'[1]1 квартал 2017 г'!AA184+'[1]2 квартал 2017'!AA184</f>
        <v>0</v>
      </c>
      <c r="AB185" s="26" t="s">
        <v>45</v>
      </c>
      <c r="AC185" s="26" t="s">
        <v>46</v>
      </c>
      <c r="AD185" s="26">
        <f>'[1]1 квартал 2017 г'!AD184+'[1]2 квартал 2017'!AD184</f>
        <v>0</v>
      </c>
      <c r="AE185" s="26">
        <f>'[1]1 квартал 2017 г'!AE184+'[1]2 квартал 2017'!AE184</f>
        <v>0</v>
      </c>
      <c r="AF185" s="26" t="s">
        <v>49</v>
      </c>
      <c r="AG185" s="26" t="s">
        <v>44</v>
      </c>
      <c r="AH185" s="26">
        <f>'[1]1 квартал 2017 г'!AH184+'[1]2 квартал 2017'!AH184</f>
        <v>0</v>
      </c>
      <c r="AI185" s="26">
        <f>'[1]1 квартал 2017 г'!AI184+'[1]2 квартал 2017'!AI184</f>
        <v>0</v>
      </c>
      <c r="AJ185" s="26" t="s">
        <v>50</v>
      </c>
      <c r="AK185" s="26" t="s">
        <v>51</v>
      </c>
      <c r="AL185" s="26">
        <f>'[1]1 квартал 2017 г'!AL184+'[1]2 квартал 2017'!AL184</f>
        <v>0</v>
      </c>
      <c r="AM185" s="28">
        <f>'[1]1 квартал 2017 г'!AM184+'[1]2 квартал 2017'!AM184</f>
        <v>0</v>
      </c>
      <c r="AN185" s="26" t="s">
        <v>52</v>
      </c>
      <c r="AO185" s="26" t="s">
        <v>53</v>
      </c>
      <c r="AP185" s="26">
        <f>'[1]1 квартал 2017 г'!AP184+'[1]2 квартал 2017'!AP184</f>
        <v>0</v>
      </c>
      <c r="AQ185" s="26">
        <f>'[1]1 квартал 2017 г'!AQ184+'[1]2 квартал 2017'!AQ184</f>
        <v>0</v>
      </c>
      <c r="AR185" s="26" t="s">
        <v>54</v>
      </c>
      <c r="AS185" s="26" t="s">
        <v>55</v>
      </c>
      <c r="AT185" s="26">
        <f>'[1]1 квартал 2017 г'!AT184+'[1]2 квартал 2017'!AT184</f>
        <v>0</v>
      </c>
      <c r="AU185" s="26">
        <f>'[1]1 квартал 2017 г'!AU184+'[1]2 квартал 2017'!AU184</f>
        <v>0</v>
      </c>
      <c r="AV185" s="19"/>
      <c r="AW185" s="19"/>
      <c r="AX185" s="26">
        <f>'[1]1 квартал 2017 г'!AX184+'[1]2 квартал 2017'!AX184</f>
        <v>0</v>
      </c>
      <c r="AY185" s="26">
        <f>'[1]1 квартал 2017 г'!AY184+'[1]2 квартал 2017'!AY184</f>
        <v>0</v>
      </c>
      <c r="AZ185" s="26" t="s">
        <v>56</v>
      </c>
      <c r="BA185" s="26" t="s">
        <v>53</v>
      </c>
      <c r="BB185" s="26">
        <f>'[1]1 квартал 2017 г'!BB184+'[1]2 квартал 2017'!BB184</f>
        <v>0</v>
      </c>
      <c r="BC185" s="26">
        <f>'[1]1 квартал 2017 г'!BC184+'[1]2 квартал 2017'!BC184</f>
        <v>0</v>
      </c>
      <c r="BD185" s="26" t="s">
        <v>56</v>
      </c>
      <c r="BE185" s="26" t="s">
        <v>48</v>
      </c>
      <c r="BF185" s="26">
        <f>'[1]1 квартал 2017 г'!BF184+'[1]2 квартал 2017'!BF184</f>
        <v>0</v>
      </c>
      <c r="BG185" s="26">
        <f>'[1]1 квартал 2017 г'!BG184+'[1]2 квартал 2017'!BG184</f>
        <v>0</v>
      </c>
      <c r="BH185" s="26" t="s">
        <v>56</v>
      </c>
      <c r="BI185" s="26" t="s">
        <v>53</v>
      </c>
      <c r="BJ185" s="26">
        <f>'[1]1 квартал 2017 г'!BJ184+'[1]2 квартал 2017'!BJ184</f>
        <v>0</v>
      </c>
      <c r="BK185" s="28">
        <f>'[1]1 квартал 2017 г'!BK184+'[1]2 квартал 2017'!BK184</f>
        <v>0</v>
      </c>
      <c r="BL185" s="26" t="s">
        <v>57</v>
      </c>
      <c r="BM185" s="26" t="s">
        <v>58</v>
      </c>
      <c r="BN185" s="26">
        <f>'[1]1 квартал 2017 г'!BN184+'[1]2 квартал 2017'!BN184</f>
        <v>0</v>
      </c>
      <c r="BO185" s="26">
        <f>'[1]1 квартал 2017 г'!BO184+'[1]2 квартал 2017'!BO184</f>
        <v>0</v>
      </c>
      <c r="BP185" s="26" t="s">
        <v>59</v>
      </c>
      <c r="BQ185" s="26" t="s">
        <v>58</v>
      </c>
      <c r="BR185" s="26">
        <f>'[1]1 квартал 2017 г'!BR184+'[1]2 квартал 2017'!BR184</f>
        <v>0</v>
      </c>
      <c r="BS185" s="26">
        <f>'[1]1 квартал 2017 г'!BS184+'[1]2 квартал 2017'!BS184</f>
        <v>0</v>
      </c>
      <c r="BT185" s="26" t="s">
        <v>60</v>
      </c>
      <c r="BU185" s="26" t="s">
        <v>61</v>
      </c>
      <c r="BV185" s="26">
        <f>'[1]1 квартал 2017 г'!BV184+'[1]2 квартал 2017'!BV184</f>
        <v>0</v>
      </c>
      <c r="BW185" s="26">
        <f>'[1]1 квартал 2017 г'!BW184+'[1]2 квартал 2017'!BW184</f>
        <v>0</v>
      </c>
      <c r="BX185" s="26" t="s">
        <v>60</v>
      </c>
      <c r="BY185" s="26" t="s">
        <v>55</v>
      </c>
      <c r="BZ185" s="26">
        <f>'[1]1 квартал 2017 г'!BZ184+'[1]2 квартал 2017'!BZ184</f>
        <v>0</v>
      </c>
      <c r="CA185" s="26">
        <f>'[1]1 квартал 2017 г'!CA184+'[1]2 квартал 2017'!CA184</f>
        <v>0</v>
      </c>
      <c r="CB185" s="26" t="s">
        <v>60</v>
      </c>
      <c r="CC185" s="26" t="s">
        <v>62</v>
      </c>
      <c r="CD185" s="26">
        <f>'[1]1 квартал 2017 г'!CD184+'[1]2 квартал 2017'!CD184</f>
        <v>0</v>
      </c>
      <c r="CE185" s="26">
        <f>'[1]1 квартал 2017 г'!CE184+'[1]2 квартал 2017'!CE184</f>
        <v>0</v>
      </c>
      <c r="CF185" s="26" t="s">
        <v>60</v>
      </c>
      <c r="CG185" s="26" t="s">
        <v>62</v>
      </c>
      <c r="CH185" s="26">
        <f>'[1]1 квартал 2017 г'!CH184+'[1]2 квартал 2017'!CH184</f>
        <v>0</v>
      </c>
      <c r="CI185" s="26">
        <f>'[1]1 квартал 2017 г'!CI184+'[1]2 квартал 2017'!CI184</f>
        <v>0</v>
      </c>
      <c r="CJ185" s="26" t="s">
        <v>60</v>
      </c>
      <c r="CK185" s="26" t="s">
        <v>53</v>
      </c>
      <c r="CL185" s="26">
        <f>'[1]1 квартал 2017 г'!CL184+'[1]2 квартал 2017'!CL184</f>
        <v>0</v>
      </c>
      <c r="CM185" s="26">
        <f>'[1]1 квартал 2017 г'!CM184+'[1]2 квартал 2017'!CM184</f>
        <v>0</v>
      </c>
      <c r="CN185" s="26" t="s">
        <v>63</v>
      </c>
      <c r="CO185" s="26" t="s">
        <v>53</v>
      </c>
      <c r="CP185" s="26">
        <f>'[1]1 квартал 2017 г'!CP184+'[1]2 квартал 2017'!CP184</f>
        <v>0</v>
      </c>
      <c r="CQ185" s="26">
        <f>'[1]1 квартал 2017 г'!CQ184+'[1]2 квартал 2017'!CQ184</f>
        <v>0</v>
      </c>
      <c r="CR185" s="26" t="s">
        <v>64</v>
      </c>
      <c r="CS185" s="26" t="s">
        <v>65</v>
      </c>
      <c r="CT185" s="26">
        <f>'[1]1 квартал 2017 г'!CT184+'[1]2 квартал 2017'!CT184</f>
        <v>0</v>
      </c>
      <c r="CU185" s="26">
        <f>'[1]1 квартал 2017 г'!CU184+'[1]2 квартал 2017'!CU184</f>
        <v>0</v>
      </c>
      <c r="CV185" s="26" t="s">
        <v>64</v>
      </c>
      <c r="CW185" s="26" t="s">
        <v>53</v>
      </c>
      <c r="CX185" s="26">
        <f>'[1]1 квартал 2017 г'!CX184+'[1]2 квартал 2017'!CX184</f>
        <v>5</v>
      </c>
      <c r="CY185" s="26">
        <f>'[1]1 квартал 2017 г'!CY184+'[1]2 квартал 2017'!CY184</f>
        <v>12.506</v>
      </c>
      <c r="CZ185" s="26" t="s">
        <v>64</v>
      </c>
      <c r="DA185" s="26" t="s">
        <v>53</v>
      </c>
      <c r="DB185" s="26">
        <f>'[1]1 квартал 2017 г'!DB184+'[1]2 квартал 2017'!DB184</f>
        <v>1</v>
      </c>
      <c r="DC185" s="26">
        <f>'[1]1 квартал 2017 г'!DC184+'[1]2 квартал 2017'!DC184</f>
        <v>3.0489999999999999</v>
      </c>
      <c r="DD185" s="26" t="s">
        <v>66</v>
      </c>
      <c r="DE185" s="26" t="s">
        <v>67</v>
      </c>
      <c r="DF185" s="26">
        <f>'[1]1 квартал 2017 г'!DF184+'[1]2 квартал 2017'!DF184</f>
        <v>0</v>
      </c>
      <c r="DG185" s="26">
        <f>'[1]1 квартал 2017 г'!DG184+'[1]2 квартал 2017'!DG184</f>
        <v>0</v>
      </c>
      <c r="DH185" s="26" t="s">
        <v>68</v>
      </c>
      <c r="DI185" s="26" t="s">
        <v>69</v>
      </c>
      <c r="DJ185" s="26">
        <f>'[1]1 квартал 2017 г'!DJ184+'[1]2 квартал 2017'!DJ184</f>
        <v>0</v>
      </c>
      <c r="DK185" s="26">
        <f>'[1]1 квартал 2017 г'!DK184+'[1]2 квартал 2017'!DK184</f>
        <v>0</v>
      </c>
      <c r="DL185" s="26" t="s">
        <v>70</v>
      </c>
      <c r="DM185" s="28">
        <f>'[1]1 квартал 2017 г'!DM184+'[1]2 квартал 2017'!DM184</f>
        <v>0</v>
      </c>
      <c r="DO185"/>
    </row>
    <row r="186" spans="1:119" customFormat="1" ht="15.75" x14ac:dyDescent="0.25">
      <c r="A186" s="19">
        <v>184</v>
      </c>
      <c r="B186" s="19">
        <v>1</v>
      </c>
      <c r="C186" s="20" t="s">
        <v>254</v>
      </c>
      <c r="D186" s="21" t="s">
        <v>42</v>
      </c>
      <c r="E186" s="30">
        <v>33.840830000000004</v>
      </c>
      <c r="F186" s="23">
        <v>75.900120000000001</v>
      </c>
      <c r="G186" s="23"/>
      <c r="H186" s="23">
        <f t="shared" si="8"/>
        <v>75.900120000000001</v>
      </c>
      <c r="I186" s="24">
        <f t="shared" si="9"/>
        <v>109.74095</v>
      </c>
      <c r="J186" s="25">
        <f t="shared" si="10"/>
        <v>7.6449999999999996</v>
      </c>
      <c r="K186" s="25">
        <f t="shared" si="11"/>
        <v>102.09595</v>
      </c>
      <c r="L186" s="26" t="s">
        <v>43</v>
      </c>
      <c r="M186" s="26" t="s">
        <v>44</v>
      </c>
      <c r="N186" s="26">
        <f>'[1]1 квартал 2017 г'!N185+'[1]2 квартал 2017'!N185</f>
        <v>0</v>
      </c>
      <c r="O186" s="27">
        <f>'[1]1 квартал 2017 г'!O185+'[1]2 квартал 2017'!O185</f>
        <v>0</v>
      </c>
      <c r="P186" s="26" t="s">
        <v>45</v>
      </c>
      <c r="Q186" s="26" t="s">
        <v>46</v>
      </c>
      <c r="R186" s="26">
        <f>'[1]1 квартал 2017 г'!R185+'[1]2 квартал 2017'!R185</f>
        <v>0</v>
      </c>
      <c r="S186" s="26">
        <f>'[1]1 квартал 2017 г'!S185+'[1]2 квартал 2017'!S185</f>
        <v>0</v>
      </c>
      <c r="T186" s="26" t="s">
        <v>45</v>
      </c>
      <c r="U186" s="26" t="s">
        <v>47</v>
      </c>
      <c r="V186" s="19">
        <f>'[1]1 квартал 2017 г'!V185+'[1]2 квартал 2017'!V185</f>
        <v>0</v>
      </c>
      <c r="W186" s="19">
        <f>'[1]1 квартал 2017 г'!W185+'[1]2 квартал 2017'!W185</f>
        <v>0</v>
      </c>
      <c r="X186" s="19" t="s">
        <v>45</v>
      </c>
      <c r="Y186" s="19" t="s">
        <v>48</v>
      </c>
      <c r="Z186" s="19">
        <f>'[1]1 квартал 2017 г'!Z185+'[1]2 квартал 2017'!Z185</f>
        <v>0</v>
      </c>
      <c r="AA186" s="19">
        <f>'[1]1 квартал 2017 г'!AA185+'[1]2 квартал 2017'!AA185</f>
        <v>0</v>
      </c>
      <c r="AB186" s="26" t="s">
        <v>45</v>
      </c>
      <c r="AC186" s="26" t="s">
        <v>46</v>
      </c>
      <c r="AD186" s="26">
        <f>'[1]1 квартал 2017 г'!AD185+'[1]2 квартал 2017'!AD185</f>
        <v>0</v>
      </c>
      <c r="AE186" s="26">
        <f>'[1]1 квартал 2017 г'!AE185+'[1]2 квартал 2017'!AE185</f>
        <v>0</v>
      </c>
      <c r="AF186" s="26" t="s">
        <v>49</v>
      </c>
      <c r="AG186" s="26" t="s">
        <v>44</v>
      </c>
      <c r="AH186" s="26">
        <f>'[1]1 квартал 2017 г'!AH185+'[1]2 квартал 2017'!AH185</f>
        <v>0</v>
      </c>
      <c r="AI186" s="26">
        <f>'[1]1 квартал 2017 г'!AI185+'[1]2 квартал 2017'!AI185</f>
        <v>0</v>
      </c>
      <c r="AJ186" s="26" t="s">
        <v>50</v>
      </c>
      <c r="AK186" s="26" t="s">
        <v>51</v>
      </c>
      <c r="AL186" s="26">
        <f>'[1]1 квартал 2017 г'!AL185+'[1]2 квартал 2017'!AL185</f>
        <v>0</v>
      </c>
      <c r="AM186" s="28">
        <f>'[1]1 квартал 2017 г'!AM185+'[1]2 квартал 2017'!AM185</f>
        <v>0</v>
      </c>
      <c r="AN186" s="26" t="s">
        <v>52</v>
      </c>
      <c r="AO186" s="26" t="s">
        <v>53</v>
      </c>
      <c r="AP186" s="26">
        <f>'[1]1 квартал 2017 г'!AP185+'[1]2 квартал 2017'!AP185</f>
        <v>0</v>
      </c>
      <c r="AQ186" s="26">
        <f>'[1]1 квартал 2017 г'!AQ185+'[1]2 квартал 2017'!AQ185</f>
        <v>0</v>
      </c>
      <c r="AR186" s="26" t="s">
        <v>54</v>
      </c>
      <c r="AS186" s="26" t="s">
        <v>55</v>
      </c>
      <c r="AT186" s="26">
        <f>'[1]1 квартал 2017 г'!AT185+'[1]2 квартал 2017'!AT185</f>
        <v>0</v>
      </c>
      <c r="AU186" s="26">
        <f>'[1]1 квартал 2017 г'!AU185+'[1]2 квартал 2017'!AU185</f>
        <v>0</v>
      </c>
      <c r="AV186" s="19"/>
      <c r="AW186" s="19"/>
      <c r="AX186" s="26">
        <f>'[1]1 квартал 2017 г'!AX185+'[1]2 квартал 2017'!AX185</f>
        <v>0</v>
      </c>
      <c r="AY186" s="26">
        <f>'[1]1 квартал 2017 г'!AY185+'[1]2 квартал 2017'!AY185</f>
        <v>0</v>
      </c>
      <c r="AZ186" s="26" t="s">
        <v>56</v>
      </c>
      <c r="BA186" s="26" t="s">
        <v>53</v>
      </c>
      <c r="BB186" s="26">
        <f>'[1]1 квартал 2017 г'!BB185+'[1]2 квартал 2017'!BB185</f>
        <v>0</v>
      </c>
      <c r="BC186" s="26">
        <f>'[1]1 квартал 2017 г'!BC185+'[1]2 квартал 2017'!BC185</f>
        <v>0</v>
      </c>
      <c r="BD186" s="26" t="s">
        <v>56</v>
      </c>
      <c r="BE186" s="26" t="s">
        <v>48</v>
      </c>
      <c r="BF186" s="26">
        <f>'[1]1 квартал 2017 г'!BF185+'[1]2 квартал 2017'!BF185</f>
        <v>0</v>
      </c>
      <c r="BG186" s="26">
        <f>'[1]1 квартал 2017 г'!BG185+'[1]2 квартал 2017'!BG185</f>
        <v>0</v>
      </c>
      <c r="BH186" s="26" t="s">
        <v>56</v>
      </c>
      <c r="BI186" s="26" t="s">
        <v>53</v>
      </c>
      <c r="BJ186" s="26">
        <f>'[1]1 квартал 2017 г'!BJ185+'[1]2 квартал 2017'!BJ185</f>
        <v>0</v>
      </c>
      <c r="BK186" s="28">
        <f>'[1]1 квартал 2017 г'!BK185+'[1]2 квартал 2017'!BK185</f>
        <v>0</v>
      </c>
      <c r="BL186" s="26" t="s">
        <v>57</v>
      </c>
      <c r="BM186" s="26" t="s">
        <v>58</v>
      </c>
      <c r="BN186" s="26">
        <f>'[1]1 квартал 2017 г'!BN185+'[1]2 квартал 2017'!BN185</f>
        <v>0</v>
      </c>
      <c r="BO186" s="26">
        <f>'[1]1 квартал 2017 г'!BO185+'[1]2 квартал 2017'!BO185</f>
        <v>0</v>
      </c>
      <c r="BP186" s="26" t="s">
        <v>59</v>
      </c>
      <c r="BQ186" s="26" t="s">
        <v>58</v>
      </c>
      <c r="BR186" s="26">
        <f>'[1]1 квартал 2017 г'!BR185+'[1]2 квартал 2017'!BR185</f>
        <v>0</v>
      </c>
      <c r="BS186" s="26">
        <f>'[1]1 квартал 2017 г'!BS185+'[1]2 квартал 2017'!BS185</f>
        <v>0</v>
      </c>
      <c r="BT186" s="26" t="s">
        <v>60</v>
      </c>
      <c r="BU186" s="26" t="s">
        <v>61</v>
      </c>
      <c r="BV186" s="26">
        <f>'[1]1 квартал 2017 г'!BV185+'[1]2 квартал 2017'!BV185</f>
        <v>0</v>
      </c>
      <c r="BW186" s="26">
        <f>'[1]1 квартал 2017 г'!BW185+'[1]2 квартал 2017'!BW185</f>
        <v>0</v>
      </c>
      <c r="BX186" s="26" t="s">
        <v>60</v>
      </c>
      <c r="BY186" s="26" t="s">
        <v>55</v>
      </c>
      <c r="BZ186" s="26">
        <f>'[1]1 квартал 2017 г'!BZ185+'[1]2 квартал 2017'!BZ185</f>
        <v>0</v>
      </c>
      <c r="CA186" s="26">
        <f>'[1]1 квартал 2017 г'!CA185+'[1]2 квартал 2017'!CA185</f>
        <v>0</v>
      </c>
      <c r="CB186" s="26" t="s">
        <v>60</v>
      </c>
      <c r="CC186" s="26" t="s">
        <v>62</v>
      </c>
      <c r="CD186" s="26">
        <f>'[1]1 квартал 2017 г'!CD185+'[1]2 квартал 2017'!CD185</f>
        <v>0</v>
      </c>
      <c r="CE186" s="26">
        <f>'[1]1 квартал 2017 г'!CE185+'[1]2 квартал 2017'!CE185</f>
        <v>0</v>
      </c>
      <c r="CF186" s="26" t="s">
        <v>60</v>
      </c>
      <c r="CG186" s="26" t="s">
        <v>62</v>
      </c>
      <c r="CH186" s="26">
        <f>'[1]1 квартал 2017 г'!CH185+'[1]2 квартал 2017'!CH185</f>
        <v>0</v>
      </c>
      <c r="CI186" s="26">
        <f>'[1]1 квартал 2017 г'!CI185+'[1]2 квартал 2017'!CI185</f>
        <v>0</v>
      </c>
      <c r="CJ186" s="26" t="s">
        <v>60</v>
      </c>
      <c r="CK186" s="26" t="s">
        <v>53</v>
      </c>
      <c r="CL186" s="26">
        <f>'[1]1 квартал 2017 г'!CL185+'[1]2 квартал 2017'!CL185</f>
        <v>0</v>
      </c>
      <c r="CM186" s="26">
        <f>'[1]1 квартал 2017 г'!CM185+'[1]2 квартал 2017'!CM185</f>
        <v>0</v>
      </c>
      <c r="CN186" s="26" t="s">
        <v>63</v>
      </c>
      <c r="CO186" s="26" t="s">
        <v>53</v>
      </c>
      <c r="CP186" s="26">
        <f>'[1]1 квартал 2017 г'!CP185+'[1]2 квартал 2017'!CP185</f>
        <v>0</v>
      </c>
      <c r="CQ186" s="26">
        <f>'[1]1 квартал 2017 г'!CQ185+'[1]2 квартал 2017'!CQ185</f>
        <v>0</v>
      </c>
      <c r="CR186" s="26" t="s">
        <v>64</v>
      </c>
      <c r="CS186" s="26" t="s">
        <v>65</v>
      </c>
      <c r="CT186" s="26">
        <f>'[1]1 квартал 2017 г'!CT185+'[1]2 квартал 2017'!CT185</f>
        <v>0</v>
      </c>
      <c r="CU186" s="26">
        <f>'[1]1 квартал 2017 г'!CU185+'[1]2 квартал 2017'!CU185</f>
        <v>0</v>
      </c>
      <c r="CV186" s="26" t="s">
        <v>64</v>
      </c>
      <c r="CW186" s="26" t="s">
        <v>53</v>
      </c>
      <c r="CX186" s="26">
        <f>'[1]1 квартал 2017 г'!CX185+'[1]2 квартал 2017'!CX185</f>
        <v>4</v>
      </c>
      <c r="CY186" s="26">
        <f>'[1]1 квартал 2017 г'!CY185+'[1]2 квартал 2017'!CY185</f>
        <v>3.875</v>
      </c>
      <c r="CZ186" s="26" t="s">
        <v>64</v>
      </c>
      <c r="DA186" s="26" t="s">
        <v>53</v>
      </c>
      <c r="DB186" s="26">
        <f>'[1]1 квартал 2017 г'!DB185+'[1]2 квартал 2017'!DB185</f>
        <v>0</v>
      </c>
      <c r="DC186" s="26">
        <f>'[1]1 квартал 2017 г'!DC185+'[1]2 квартал 2017'!DC185</f>
        <v>0</v>
      </c>
      <c r="DD186" s="26" t="s">
        <v>66</v>
      </c>
      <c r="DE186" s="26" t="s">
        <v>67</v>
      </c>
      <c r="DF186" s="26">
        <f>'[1]1 квартал 2017 г'!DF185+'[1]2 квартал 2017'!DF185</f>
        <v>0</v>
      </c>
      <c r="DG186" s="26">
        <f>'[1]1 квартал 2017 г'!DG185+'[1]2 квартал 2017'!DG185</f>
        <v>0</v>
      </c>
      <c r="DH186" s="26" t="s">
        <v>68</v>
      </c>
      <c r="DI186" s="26" t="s">
        <v>69</v>
      </c>
      <c r="DJ186" s="26">
        <f>'[1]1 квартал 2017 г'!DJ185+'[1]2 квартал 2017'!DJ185</f>
        <v>0</v>
      </c>
      <c r="DK186" s="26">
        <f>'[1]1 квартал 2017 г'!DK185+'[1]2 квартал 2017'!DK185</f>
        <v>0</v>
      </c>
      <c r="DL186" s="26" t="s">
        <v>70</v>
      </c>
      <c r="DM186" s="28">
        <f>'[1]1 квартал 2017 г'!DM185+'[1]2 квартал 2017'!DM185</f>
        <v>3.7699999999999996</v>
      </c>
    </row>
    <row r="187" spans="1:119" customFormat="1" ht="15.75" x14ac:dyDescent="0.25">
      <c r="A187" s="19">
        <v>185</v>
      </c>
      <c r="B187" s="19">
        <v>1</v>
      </c>
      <c r="C187" s="20" t="s">
        <v>255</v>
      </c>
      <c r="D187" s="21" t="s">
        <v>42</v>
      </c>
      <c r="E187" s="30">
        <v>29.013000000000002</v>
      </c>
      <c r="F187" s="23">
        <v>43.015320000000003</v>
      </c>
      <c r="G187" s="23">
        <v>3.1956500000000001</v>
      </c>
      <c r="H187" s="23">
        <f t="shared" si="8"/>
        <v>46.210970000000003</v>
      </c>
      <c r="I187" s="24">
        <f t="shared" si="9"/>
        <v>75.223970000000008</v>
      </c>
      <c r="J187" s="25">
        <f t="shared" si="10"/>
        <v>8.6479999999999997</v>
      </c>
      <c r="K187" s="25">
        <f t="shared" si="11"/>
        <v>66.575970000000012</v>
      </c>
      <c r="L187" s="26" t="s">
        <v>43</v>
      </c>
      <c r="M187" s="26" t="s">
        <v>44</v>
      </c>
      <c r="N187" s="26">
        <f>'[1]1 квартал 2017 г'!N186+'[1]2 квартал 2017'!N186</f>
        <v>0</v>
      </c>
      <c r="O187" s="27">
        <f>'[1]1 квартал 2017 г'!O186+'[1]2 квартал 2017'!O186</f>
        <v>0</v>
      </c>
      <c r="P187" s="26" t="s">
        <v>45</v>
      </c>
      <c r="Q187" s="26" t="s">
        <v>46</v>
      </c>
      <c r="R187" s="26">
        <f>'[1]1 квартал 2017 г'!R186+'[1]2 квартал 2017'!R186</f>
        <v>0</v>
      </c>
      <c r="S187" s="26">
        <f>'[1]1 квартал 2017 г'!S186+'[1]2 квартал 2017'!S186</f>
        <v>0</v>
      </c>
      <c r="T187" s="26" t="s">
        <v>45</v>
      </c>
      <c r="U187" s="26" t="s">
        <v>47</v>
      </c>
      <c r="V187" s="19">
        <f>'[1]1 квартал 2017 г'!V186+'[1]2 квартал 2017'!V186</f>
        <v>0</v>
      </c>
      <c r="W187" s="19">
        <f>'[1]1 квартал 2017 г'!W186+'[1]2 квартал 2017'!W186</f>
        <v>0</v>
      </c>
      <c r="X187" s="19" t="s">
        <v>45</v>
      </c>
      <c r="Y187" s="19" t="s">
        <v>48</v>
      </c>
      <c r="Z187" s="19">
        <f>'[1]1 квартал 2017 г'!Z186+'[1]2 квартал 2017'!Z186</f>
        <v>0</v>
      </c>
      <c r="AA187" s="19">
        <f>'[1]1 квартал 2017 г'!AA186+'[1]2 квартал 2017'!AA186</f>
        <v>0</v>
      </c>
      <c r="AB187" s="26" t="s">
        <v>45</v>
      </c>
      <c r="AC187" s="26" t="s">
        <v>46</v>
      </c>
      <c r="AD187" s="26">
        <f>'[1]1 квартал 2017 г'!AD186+'[1]2 квартал 2017'!AD186</f>
        <v>0</v>
      </c>
      <c r="AE187" s="26">
        <f>'[1]1 квартал 2017 г'!AE186+'[1]2 квартал 2017'!AE186</f>
        <v>0</v>
      </c>
      <c r="AF187" s="26" t="s">
        <v>49</v>
      </c>
      <c r="AG187" s="26" t="s">
        <v>44</v>
      </c>
      <c r="AH187" s="26">
        <f>'[1]1 квартал 2017 г'!AH186+'[1]2 квартал 2017'!AH186</f>
        <v>0</v>
      </c>
      <c r="AI187" s="26">
        <f>'[1]1 квартал 2017 г'!AI186+'[1]2 квартал 2017'!AI186</f>
        <v>0</v>
      </c>
      <c r="AJ187" s="26" t="s">
        <v>50</v>
      </c>
      <c r="AK187" s="26" t="s">
        <v>51</v>
      </c>
      <c r="AL187" s="26">
        <f>'[1]1 квартал 2017 г'!AL186+'[1]2 квартал 2017'!AL186</f>
        <v>0</v>
      </c>
      <c r="AM187" s="28">
        <f>'[1]1 квартал 2017 г'!AM186+'[1]2 квартал 2017'!AM186</f>
        <v>0</v>
      </c>
      <c r="AN187" s="26" t="s">
        <v>52</v>
      </c>
      <c r="AO187" s="26" t="s">
        <v>53</v>
      </c>
      <c r="AP187" s="26">
        <f>'[1]1 квартал 2017 г'!AP186+'[1]2 квартал 2017'!AP186</f>
        <v>2</v>
      </c>
      <c r="AQ187" s="26">
        <f>'[1]1 квартал 2017 г'!AQ186+'[1]2 квартал 2017'!AQ186</f>
        <v>1.0369999999999999</v>
      </c>
      <c r="AR187" s="26" t="s">
        <v>54</v>
      </c>
      <c r="AS187" s="26" t="s">
        <v>55</v>
      </c>
      <c r="AT187" s="26">
        <f>'[1]1 квартал 2017 г'!AT186+'[1]2 квартал 2017'!AT186</f>
        <v>0</v>
      </c>
      <c r="AU187" s="26">
        <f>'[1]1 квартал 2017 г'!AU186+'[1]2 квартал 2017'!AU186</f>
        <v>0</v>
      </c>
      <c r="AV187" s="19"/>
      <c r="AW187" s="19"/>
      <c r="AX187" s="26">
        <f>'[1]1 квартал 2017 г'!AX186+'[1]2 квартал 2017'!AX186</f>
        <v>0</v>
      </c>
      <c r="AY187" s="26">
        <f>'[1]1 квартал 2017 г'!AY186+'[1]2 квартал 2017'!AY186</f>
        <v>0</v>
      </c>
      <c r="AZ187" s="26" t="s">
        <v>56</v>
      </c>
      <c r="BA187" s="26" t="s">
        <v>53</v>
      </c>
      <c r="BB187" s="26">
        <f>'[1]1 квартал 2017 г'!BB186+'[1]2 квартал 2017'!BB186</f>
        <v>0</v>
      </c>
      <c r="BC187" s="26">
        <f>'[1]1 квартал 2017 г'!BC186+'[1]2 квартал 2017'!BC186</f>
        <v>0</v>
      </c>
      <c r="BD187" s="26" t="s">
        <v>56</v>
      </c>
      <c r="BE187" s="26" t="s">
        <v>48</v>
      </c>
      <c r="BF187" s="26">
        <f>'[1]1 квартал 2017 г'!BF186+'[1]2 квартал 2017'!BF186</f>
        <v>0</v>
      </c>
      <c r="BG187" s="26">
        <f>'[1]1 квартал 2017 г'!BG186+'[1]2 квартал 2017'!BG186</f>
        <v>0</v>
      </c>
      <c r="BH187" s="26" t="s">
        <v>56</v>
      </c>
      <c r="BI187" s="26" t="s">
        <v>53</v>
      </c>
      <c r="BJ187" s="26">
        <f>'[1]1 квартал 2017 г'!BJ186+'[1]2 квартал 2017'!BJ186</f>
        <v>0</v>
      </c>
      <c r="BK187" s="28">
        <f>'[1]1 квартал 2017 г'!BK186+'[1]2 квартал 2017'!BK186</f>
        <v>0</v>
      </c>
      <c r="BL187" s="26" t="s">
        <v>57</v>
      </c>
      <c r="BM187" s="26" t="s">
        <v>58</v>
      </c>
      <c r="BN187" s="26">
        <f>'[1]1 квартал 2017 г'!BN186+'[1]2 квартал 2017'!BN186</f>
        <v>0</v>
      </c>
      <c r="BO187" s="26">
        <f>'[1]1 квартал 2017 г'!BO186+'[1]2 квартал 2017'!BO186</f>
        <v>0</v>
      </c>
      <c r="BP187" s="26" t="s">
        <v>59</v>
      </c>
      <c r="BQ187" s="26" t="s">
        <v>58</v>
      </c>
      <c r="BR187" s="26">
        <f>'[1]1 квартал 2017 г'!BR186+'[1]2 квартал 2017'!BR186</f>
        <v>0</v>
      </c>
      <c r="BS187" s="26">
        <f>'[1]1 квартал 2017 г'!BS186+'[1]2 квартал 2017'!BS186</f>
        <v>0</v>
      </c>
      <c r="BT187" s="26" t="s">
        <v>60</v>
      </c>
      <c r="BU187" s="26" t="s">
        <v>61</v>
      </c>
      <c r="BV187" s="26">
        <f>'[1]1 квартал 2017 г'!BV186+'[1]2 квартал 2017'!BV186</f>
        <v>0</v>
      </c>
      <c r="BW187" s="26">
        <f>'[1]1 квартал 2017 г'!BW186+'[1]2 квартал 2017'!BW186</f>
        <v>0</v>
      </c>
      <c r="BX187" s="26" t="s">
        <v>60</v>
      </c>
      <c r="BY187" s="26" t="s">
        <v>55</v>
      </c>
      <c r="BZ187" s="26">
        <f>'[1]1 квартал 2017 г'!BZ186+'[1]2 квартал 2017'!BZ186</f>
        <v>5.0000000000000001E-3</v>
      </c>
      <c r="CA187" s="26">
        <f>'[1]1 квартал 2017 г'!CA186+'[1]2 квартал 2017'!CA186</f>
        <v>5.6219999999999999</v>
      </c>
      <c r="CB187" s="26" t="s">
        <v>60</v>
      </c>
      <c r="CC187" s="26" t="s">
        <v>62</v>
      </c>
      <c r="CD187" s="26">
        <f>'[1]1 квартал 2017 г'!CD186+'[1]2 квартал 2017'!CD186</f>
        <v>0</v>
      </c>
      <c r="CE187" s="26">
        <f>'[1]1 квартал 2017 г'!CE186+'[1]2 квартал 2017'!CE186</f>
        <v>0</v>
      </c>
      <c r="CF187" s="26" t="s">
        <v>60</v>
      </c>
      <c r="CG187" s="26" t="s">
        <v>62</v>
      </c>
      <c r="CH187" s="26">
        <f>'[1]1 квартал 2017 г'!CH186+'[1]2 квартал 2017'!CH186</f>
        <v>0</v>
      </c>
      <c r="CI187" s="26">
        <f>'[1]1 квартал 2017 г'!CI186+'[1]2 квартал 2017'!CI186</f>
        <v>0</v>
      </c>
      <c r="CJ187" s="26" t="s">
        <v>60</v>
      </c>
      <c r="CK187" s="26" t="s">
        <v>53</v>
      </c>
      <c r="CL187" s="26">
        <f>'[1]1 квартал 2017 г'!CL186+'[1]2 квартал 2017'!CL186</f>
        <v>0</v>
      </c>
      <c r="CM187" s="26">
        <f>'[1]1 квартал 2017 г'!CM186+'[1]2 квартал 2017'!CM186</f>
        <v>0</v>
      </c>
      <c r="CN187" s="26" t="s">
        <v>63</v>
      </c>
      <c r="CO187" s="26" t="s">
        <v>53</v>
      </c>
      <c r="CP187" s="26">
        <f>'[1]1 квартал 2017 г'!CP186+'[1]2 квартал 2017'!CP186</f>
        <v>3</v>
      </c>
      <c r="CQ187" s="26">
        <f>'[1]1 квартал 2017 г'!CQ186+'[1]2 квартал 2017'!CQ186</f>
        <v>1.9889999999999999</v>
      </c>
      <c r="CR187" s="26" t="s">
        <v>64</v>
      </c>
      <c r="CS187" s="26" t="s">
        <v>65</v>
      </c>
      <c r="CT187" s="26">
        <f>'[1]1 квартал 2017 г'!CT186+'[1]2 квартал 2017'!CT186</f>
        <v>0</v>
      </c>
      <c r="CU187" s="26">
        <f>'[1]1 квартал 2017 г'!CU186+'[1]2 квартал 2017'!CU186</f>
        <v>0</v>
      </c>
      <c r="CV187" s="26" t="s">
        <v>64</v>
      </c>
      <c r="CW187" s="26" t="s">
        <v>53</v>
      </c>
      <c r="CX187" s="26">
        <f>'[1]1 квартал 2017 г'!CX186+'[1]2 квартал 2017'!CX186</f>
        <v>0</v>
      </c>
      <c r="CY187" s="26">
        <f>'[1]1 квартал 2017 г'!CY186+'[1]2 квартал 2017'!CY186</f>
        <v>0</v>
      </c>
      <c r="CZ187" s="26" t="s">
        <v>64</v>
      </c>
      <c r="DA187" s="26" t="s">
        <v>53</v>
      </c>
      <c r="DB187" s="26">
        <f>'[1]1 квартал 2017 г'!DB186+'[1]2 квартал 2017'!DB186</f>
        <v>0</v>
      </c>
      <c r="DC187" s="26">
        <f>'[1]1 квартал 2017 г'!DC186+'[1]2 квартал 2017'!DC186</f>
        <v>0</v>
      </c>
      <c r="DD187" s="26" t="s">
        <v>66</v>
      </c>
      <c r="DE187" s="26" t="s">
        <v>67</v>
      </c>
      <c r="DF187" s="26">
        <f>'[1]1 квартал 2017 г'!DF186+'[1]2 квартал 2017'!DF186</f>
        <v>0</v>
      </c>
      <c r="DG187" s="26">
        <f>'[1]1 квартал 2017 г'!DG186+'[1]2 квартал 2017'!DG186</f>
        <v>0</v>
      </c>
      <c r="DH187" s="26" t="s">
        <v>68</v>
      </c>
      <c r="DI187" s="26" t="s">
        <v>69</v>
      </c>
      <c r="DJ187" s="26">
        <f>'[1]1 квартал 2017 г'!DJ186+'[1]2 квартал 2017'!DJ186</f>
        <v>0</v>
      </c>
      <c r="DK187" s="26">
        <f>'[1]1 квартал 2017 г'!DK186+'[1]2 квартал 2017'!DK186</f>
        <v>0</v>
      </c>
      <c r="DL187" s="26" t="s">
        <v>70</v>
      </c>
      <c r="DM187" s="28">
        <f>'[1]1 квартал 2017 г'!DM186+'[1]2 квартал 2017'!DM186</f>
        <v>0</v>
      </c>
    </row>
    <row r="188" spans="1:119" customFormat="1" ht="15.75" x14ac:dyDescent="0.25">
      <c r="A188" s="19">
        <v>186</v>
      </c>
      <c r="B188" s="19">
        <v>1</v>
      </c>
      <c r="C188" s="20" t="s">
        <v>256</v>
      </c>
      <c r="D188" s="21" t="s">
        <v>42</v>
      </c>
      <c r="E188" s="30">
        <v>-54.657080000000008</v>
      </c>
      <c r="F188" s="23">
        <v>82.908000000000001</v>
      </c>
      <c r="G188" s="23"/>
      <c r="H188" s="23">
        <f t="shared" si="8"/>
        <v>82.908000000000001</v>
      </c>
      <c r="I188" s="24">
        <f t="shared" si="9"/>
        <v>28.250919999999994</v>
      </c>
      <c r="J188" s="25">
        <f t="shared" si="10"/>
        <v>10.433</v>
      </c>
      <c r="K188" s="25">
        <f t="shared" si="11"/>
        <v>17.817919999999994</v>
      </c>
      <c r="L188" s="26" t="s">
        <v>43</v>
      </c>
      <c r="M188" s="26" t="s">
        <v>44</v>
      </c>
      <c r="N188" s="26">
        <f>'[1]1 квартал 2017 г'!N187+'[1]2 квартал 2017'!N187</f>
        <v>0</v>
      </c>
      <c r="O188" s="27">
        <f>'[1]1 квартал 2017 г'!O187+'[1]2 квартал 2017'!O187</f>
        <v>0</v>
      </c>
      <c r="P188" s="26" t="s">
        <v>45</v>
      </c>
      <c r="Q188" s="26" t="s">
        <v>46</v>
      </c>
      <c r="R188" s="26">
        <f>'[1]1 квартал 2017 г'!R187+'[1]2 квартал 2017'!R187</f>
        <v>0</v>
      </c>
      <c r="S188" s="26">
        <f>'[1]1 квартал 2017 г'!S187+'[1]2 квартал 2017'!S187</f>
        <v>0</v>
      </c>
      <c r="T188" s="26" t="s">
        <v>45</v>
      </c>
      <c r="U188" s="26" t="s">
        <v>47</v>
      </c>
      <c r="V188" s="19">
        <f>'[1]1 квартал 2017 г'!V187+'[1]2 квартал 2017'!V187</f>
        <v>0</v>
      </c>
      <c r="W188" s="19">
        <f>'[1]1 квартал 2017 г'!W187+'[1]2 квартал 2017'!W187</f>
        <v>0</v>
      </c>
      <c r="X188" s="19" t="s">
        <v>45</v>
      </c>
      <c r="Y188" s="19" t="s">
        <v>48</v>
      </c>
      <c r="Z188" s="19">
        <f>'[1]1 квартал 2017 г'!Z187+'[1]2 квартал 2017'!Z187</f>
        <v>0</v>
      </c>
      <c r="AA188" s="19">
        <f>'[1]1 квартал 2017 г'!AA187+'[1]2 квартал 2017'!AA187</f>
        <v>0</v>
      </c>
      <c r="AB188" s="26" t="s">
        <v>45</v>
      </c>
      <c r="AC188" s="26" t="s">
        <v>46</v>
      </c>
      <c r="AD188" s="26">
        <f>'[1]1 квартал 2017 г'!AD187+'[1]2 квартал 2017'!AD187</f>
        <v>0</v>
      </c>
      <c r="AE188" s="26">
        <f>'[1]1 квартал 2017 г'!AE187+'[1]2 квартал 2017'!AE187</f>
        <v>0</v>
      </c>
      <c r="AF188" s="26" t="s">
        <v>49</v>
      </c>
      <c r="AG188" s="26" t="s">
        <v>44</v>
      </c>
      <c r="AH188" s="26">
        <f>'[1]1 квартал 2017 г'!AH187+'[1]2 квартал 2017'!AH187</f>
        <v>0</v>
      </c>
      <c r="AI188" s="26">
        <f>'[1]1 квартал 2017 г'!AI187+'[1]2 квартал 2017'!AI187</f>
        <v>0</v>
      </c>
      <c r="AJ188" s="26" t="s">
        <v>50</v>
      </c>
      <c r="AK188" s="26" t="s">
        <v>51</v>
      </c>
      <c r="AL188" s="26">
        <f>'[1]1 квартал 2017 г'!AL187+'[1]2 квартал 2017'!AL187</f>
        <v>0</v>
      </c>
      <c r="AM188" s="28">
        <f>'[1]1 квартал 2017 г'!AM187+'[1]2 квартал 2017'!AM187</f>
        <v>0</v>
      </c>
      <c r="AN188" s="26" t="s">
        <v>52</v>
      </c>
      <c r="AO188" s="26" t="s">
        <v>53</v>
      </c>
      <c r="AP188" s="26">
        <f>'[1]1 квартал 2017 г'!AP187+'[1]2 квартал 2017'!AP187</f>
        <v>3</v>
      </c>
      <c r="AQ188" s="26">
        <f>'[1]1 квартал 2017 г'!AQ187+'[1]2 квартал 2017'!AQ187</f>
        <v>1.829</v>
      </c>
      <c r="AR188" s="26" t="s">
        <v>54</v>
      </c>
      <c r="AS188" s="26" t="s">
        <v>55</v>
      </c>
      <c r="AT188" s="26">
        <f>'[1]1 квартал 2017 г'!AT187+'[1]2 квартал 2017'!AT187</f>
        <v>0</v>
      </c>
      <c r="AU188" s="26">
        <f>'[1]1 квартал 2017 г'!AU187+'[1]2 квартал 2017'!AU187</f>
        <v>0</v>
      </c>
      <c r="AV188" s="19"/>
      <c r="AW188" s="19"/>
      <c r="AX188" s="26">
        <f>'[1]1 квартал 2017 г'!AX187+'[1]2 квартал 2017'!AX187</f>
        <v>0</v>
      </c>
      <c r="AY188" s="26">
        <f>'[1]1 квартал 2017 г'!AY187+'[1]2 квартал 2017'!AY187</f>
        <v>0</v>
      </c>
      <c r="AZ188" s="26" t="s">
        <v>56</v>
      </c>
      <c r="BA188" s="26" t="s">
        <v>53</v>
      </c>
      <c r="BB188" s="26">
        <f>'[1]1 квартал 2017 г'!BB187+'[1]2 квартал 2017'!BB187</f>
        <v>0</v>
      </c>
      <c r="BC188" s="26">
        <f>'[1]1 квартал 2017 г'!BC187+'[1]2 квартал 2017'!BC187</f>
        <v>0</v>
      </c>
      <c r="BD188" s="26" t="s">
        <v>56</v>
      </c>
      <c r="BE188" s="26" t="s">
        <v>48</v>
      </c>
      <c r="BF188" s="26">
        <f>'[1]1 квартал 2017 г'!BF187+'[1]2 квартал 2017'!BF187</f>
        <v>0</v>
      </c>
      <c r="BG188" s="26">
        <f>'[1]1 квартал 2017 г'!BG187+'[1]2 квартал 2017'!BG187</f>
        <v>0</v>
      </c>
      <c r="BH188" s="26" t="s">
        <v>56</v>
      </c>
      <c r="BI188" s="26" t="s">
        <v>53</v>
      </c>
      <c r="BJ188" s="26">
        <f>'[1]1 квартал 2017 г'!BJ187+'[1]2 квартал 2017'!BJ187</f>
        <v>0</v>
      </c>
      <c r="BK188" s="28">
        <f>'[1]1 квартал 2017 г'!BK187+'[1]2 квартал 2017'!BK187</f>
        <v>0</v>
      </c>
      <c r="BL188" s="26" t="s">
        <v>57</v>
      </c>
      <c r="BM188" s="26" t="s">
        <v>58</v>
      </c>
      <c r="BN188" s="26">
        <f>'[1]1 квартал 2017 г'!BN187+'[1]2 квартал 2017'!BN187</f>
        <v>0</v>
      </c>
      <c r="BO188" s="26">
        <f>'[1]1 квартал 2017 г'!BO187+'[1]2 квартал 2017'!BO187</f>
        <v>0</v>
      </c>
      <c r="BP188" s="26" t="s">
        <v>59</v>
      </c>
      <c r="BQ188" s="26" t="s">
        <v>58</v>
      </c>
      <c r="BR188" s="26">
        <f>'[1]1 квартал 2017 г'!BR187+'[1]2 квартал 2017'!BR187</f>
        <v>0</v>
      </c>
      <c r="BS188" s="26">
        <f>'[1]1 квартал 2017 г'!BS187+'[1]2 квартал 2017'!BS187</f>
        <v>0</v>
      </c>
      <c r="BT188" s="26" t="s">
        <v>60</v>
      </c>
      <c r="BU188" s="26" t="s">
        <v>61</v>
      </c>
      <c r="BV188" s="26">
        <f>'[1]1 квартал 2017 г'!BV187+'[1]2 квартал 2017'!BV187</f>
        <v>0</v>
      </c>
      <c r="BW188" s="26">
        <f>'[1]1 квартал 2017 г'!BW187+'[1]2 квартал 2017'!BW187</f>
        <v>0</v>
      </c>
      <c r="BX188" s="26" t="s">
        <v>60</v>
      </c>
      <c r="BY188" s="26" t="s">
        <v>55</v>
      </c>
      <c r="BZ188" s="26">
        <f>'[1]1 квартал 2017 г'!BZ187+'[1]2 квартал 2017'!BZ187</f>
        <v>0</v>
      </c>
      <c r="CA188" s="26">
        <f>'[1]1 квартал 2017 г'!CA187+'[1]2 квартал 2017'!CA187</f>
        <v>0</v>
      </c>
      <c r="CB188" s="26" t="s">
        <v>60</v>
      </c>
      <c r="CC188" s="26" t="s">
        <v>62</v>
      </c>
      <c r="CD188" s="26">
        <f>'[1]1 квартал 2017 г'!CD187+'[1]2 квартал 2017'!CD187</f>
        <v>0</v>
      </c>
      <c r="CE188" s="26">
        <f>'[1]1 квартал 2017 г'!CE187+'[1]2 квартал 2017'!CE187</f>
        <v>0</v>
      </c>
      <c r="CF188" s="26" t="s">
        <v>60</v>
      </c>
      <c r="CG188" s="26" t="s">
        <v>62</v>
      </c>
      <c r="CH188" s="26">
        <f>'[1]1 квартал 2017 г'!CH187+'[1]2 квартал 2017'!CH187</f>
        <v>0</v>
      </c>
      <c r="CI188" s="26">
        <f>'[1]1 квартал 2017 г'!CI187+'[1]2 квартал 2017'!CI187</f>
        <v>0</v>
      </c>
      <c r="CJ188" s="26" t="s">
        <v>60</v>
      </c>
      <c r="CK188" s="26" t="s">
        <v>53</v>
      </c>
      <c r="CL188" s="26">
        <f>'[1]1 квартал 2017 г'!CL187+'[1]2 квартал 2017'!CL187</f>
        <v>0</v>
      </c>
      <c r="CM188" s="26">
        <f>'[1]1 квартал 2017 г'!CM187+'[1]2 квартал 2017'!CM187</f>
        <v>0</v>
      </c>
      <c r="CN188" s="26" t="s">
        <v>63</v>
      </c>
      <c r="CO188" s="26" t="s">
        <v>53</v>
      </c>
      <c r="CP188" s="26">
        <f>'[1]1 квартал 2017 г'!CP187+'[1]2 квартал 2017'!CP187</f>
        <v>1</v>
      </c>
      <c r="CQ188" s="26">
        <f>'[1]1 квартал 2017 г'!CQ187+'[1]2 квартал 2017'!CQ187</f>
        <v>0.66900000000000004</v>
      </c>
      <c r="CR188" s="26" t="s">
        <v>64</v>
      </c>
      <c r="CS188" s="26" t="s">
        <v>65</v>
      </c>
      <c r="CT188" s="26">
        <f>'[1]1 квартал 2017 г'!CT187+'[1]2 квартал 2017'!CT187</f>
        <v>0</v>
      </c>
      <c r="CU188" s="26">
        <f>'[1]1 квартал 2017 г'!CU187+'[1]2 квартал 2017'!CU187</f>
        <v>0</v>
      </c>
      <c r="CV188" s="26" t="s">
        <v>64</v>
      </c>
      <c r="CW188" s="26" t="s">
        <v>53</v>
      </c>
      <c r="CX188" s="26">
        <f>'[1]1 квартал 2017 г'!CX187+'[1]2 квартал 2017'!CX187</f>
        <v>0</v>
      </c>
      <c r="CY188" s="26">
        <f>'[1]1 квартал 2017 г'!CY187+'[1]2 квартал 2017'!CY187</f>
        <v>0</v>
      </c>
      <c r="CZ188" s="26" t="s">
        <v>64</v>
      </c>
      <c r="DA188" s="26" t="s">
        <v>53</v>
      </c>
      <c r="DB188" s="26">
        <f>'[1]1 квартал 2017 г'!DB187+'[1]2 квартал 2017'!DB187</f>
        <v>0</v>
      </c>
      <c r="DC188" s="26">
        <f>'[1]1 квартал 2017 г'!DC187+'[1]2 квартал 2017'!DC187</f>
        <v>0</v>
      </c>
      <c r="DD188" s="26" t="s">
        <v>66</v>
      </c>
      <c r="DE188" s="26" t="s">
        <v>67</v>
      </c>
      <c r="DF188" s="26">
        <f>'[1]1 квартал 2017 г'!DF187+'[1]2 квартал 2017'!DF187</f>
        <v>0</v>
      </c>
      <c r="DG188" s="26">
        <f>'[1]1 квартал 2017 г'!DG187+'[1]2 квартал 2017'!DG187</f>
        <v>0</v>
      </c>
      <c r="DH188" s="26" t="s">
        <v>68</v>
      </c>
      <c r="DI188" s="26" t="s">
        <v>69</v>
      </c>
      <c r="DJ188" s="26">
        <f>'[1]1 квартал 2017 г'!DJ187+'[1]2 квартал 2017'!DJ187</f>
        <v>0</v>
      </c>
      <c r="DK188" s="26">
        <f>'[1]1 квартал 2017 г'!DK187+'[1]2 квартал 2017'!DK187</f>
        <v>0</v>
      </c>
      <c r="DL188" s="26" t="s">
        <v>70</v>
      </c>
      <c r="DM188" s="28">
        <f>'[1]1 квартал 2017 г'!DM187+'[1]2 квартал 2017'!DM187</f>
        <v>7.9349999999999996</v>
      </c>
    </row>
    <row r="189" spans="1:119" customFormat="1" ht="15.75" x14ac:dyDescent="0.25">
      <c r="A189" s="19">
        <v>187</v>
      </c>
      <c r="B189" s="19">
        <v>1</v>
      </c>
      <c r="C189" s="20" t="s">
        <v>257</v>
      </c>
      <c r="D189" s="21" t="s">
        <v>42</v>
      </c>
      <c r="E189" s="30">
        <v>95.357210000000009</v>
      </c>
      <c r="F189" s="23">
        <v>105.26004</v>
      </c>
      <c r="G189" s="23">
        <v>7.6597400000000002</v>
      </c>
      <c r="H189" s="23">
        <f t="shared" si="8"/>
        <v>112.91978</v>
      </c>
      <c r="I189" s="24">
        <f t="shared" si="9"/>
        <v>208.27699000000001</v>
      </c>
      <c r="J189" s="25">
        <f t="shared" si="10"/>
        <v>13.875</v>
      </c>
      <c r="K189" s="25">
        <f t="shared" si="11"/>
        <v>194.40199000000001</v>
      </c>
      <c r="L189" s="26" t="s">
        <v>43</v>
      </c>
      <c r="M189" s="26" t="s">
        <v>44</v>
      </c>
      <c r="N189" s="26">
        <f>'[1]1 квартал 2017 г'!N188+'[1]2 квартал 2017'!N188</f>
        <v>0</v>
      </c>
      <c r="O189" s="27">
        <f>'[1]1 квартал 2017 г'!O188+'[1]2 квартал 2017'!O188</f>
        <v>0</v>
      </c>
      <c r="P189" s="26" t="s">
        <v>45</v>
      </c>
      <c r="Q189" s="26" t="s">
        <v>46</v>
      </c>
      <c r="R189" s="26">
        <f>'[1]1 квартал 2017 г'!R188+'[1]2 квартал 2017'!R188</f>
        <v>0</v>
      </c>
      <c r="S189" s="26">
        <f>'[1]1 квартал 2017 г'!S188+'[1]2 квартал 2017'!S188</f>
        <v>0</v>
      </c>
      <c r="T189" s="26" t="s">
        <v>45</v>
      </c>
      <c r="U189" s="26" t="s">
        <v>47</v>
      </c>
      <c r="V189" s="19">
        <f>'[1]1 квартал 2017 г'!V188+'[1]2 квартал 2017'!V188</f>
        <v>0</v>
      </c>
      <c r="W189" s="19">
        <f>'[1]1 квартал 2017 г'!W188+'[1]2 квартал 2017'!W188</f>
        <v>0</v>
      </c>
      <c r="X189" s="19" t="s">
        <v>45</v>
      </c>
      <c r="Y189" s="19" t="s">
        <v>48</v>
      </c>
      <c r="Z189" s="19">
        <f>'[1]1 квартал 2017 г'!Z188+'[1]2 квартал 2017'!Z188</f>
        <v>0</v>
      </c>
      <c r="AA189" s="19">
        <f>'[1]1 квартал 2017 г'!AA188+'[1]2 квартал 2017'!AA188</f>
        <v>0</v>
      </c>
      <c r="AB189" s="26" t="s">
        <v>45</v>
      </c>
      <c r="AC189" s="26" t="s">
        <v>46</v>
      </c>
      <c r="AD189" s="26">
        <f>'[1]1 квартал 2017 г'!AD188+'[1]2 квартал 2017'!AD188</f>
        <v>0</v>
      </c>
      <c r="AE189" s="26">
        <f>'[1]1 квартал 2017 г'!AE188+'[1]2 квартал 2017'!AE188</f>
        <v>0</v>
      </c>
      <c r="AF189" s="26" t="s">
        <v>49</v>
      </c>
      <c r="AG189" s="26" t="s">
        <v>44</v>
      </c>
      <c r="AH189" s="26">
        <f>'[1]1 квартал 2017 г'!AH188+'[1]2 квартал 2017'!AH188</f>
        <v>0</v>
      </c>
      <c r="AI189" s="26">
        <f>'[1]1 квартал 2017 г'!AI188+'[1]2 квартал 2017'!AI188</f>
        <v>0</v>
      </c>
      <c r="AJ189" s="26" t="s">
        <v>50</v>
      </c>
      <c r="AK189" s="26" t="s">
        <v>51</v>
      </c>
      <c r="AL189" s="26">
        <f>'[1]1 квартал 2017 г'!AL188+'[1]2 квартал 2017'!AL188</f>
        <v>0</v>
      </c>
      <c r="AM189" s="28">
        <f>'[1]1 квартал 2017 г'!AM188+'[1]2 квартал 2017'!AM188</f>
        <v>0</v>
      </c>
      <c r="AN189" s="26" t="s">
        <v>52</v>
      </c>
      <c r="AO189" s="26" t="s">
        <v>53</v>
      </c>
      <c r="AP189" s="26">
        <f>'[1]1 квартал 2017 г'!AP188+'[1]2 квартал 2017'!AP188</f>
        <v>0</v>
      </c>
      <c r="AQ189" s="26">
        <f>'[1]1 квартал 2017 г'!AQ188+'[1]2 квартал 2017'!AQ188</f>
        <v>0</v>
      </c>
      <c r="AR189" s="26" t="s">
        <v>54</v>
      </c>
      <c r="AS189" s="26" t="s">
        <v>55</v>
      </c>
      <c r="AT189" s="26">
        <f>'[1]1 квартал 2017 г'!AT188+'[1]2 квартал 2017'!AT188</f>
        <v>0</v>
      </c>
      <c r="AU189" s="26">
        <f>'[1]1 квартал 2017 г'!AU188+'[1]2 квартал 2017'!AU188</f>
        <v>0</v>
      </c>
      <c r="AV189" s="19"/>
      <c r="AW189" s="19"/>
      <c r="AX189" s="26">
        <f>'[1]1 квартал 2017 г'!AX188+'[1]2 квартал 2017'!AX188</f>
        <v>0</v>
      </c>
      <c r="AY189" s="26">
        <f>'[1]1 квартал 2017 г'!AY188+'[1]2 квартал 2017'!AY188</f>
        <v>0</v>
      </c>
      <c r="AZ189" s="26" t="s">
        <v>56</v>
      </c>
      <c r="BA189" s="26" t="s">
        <v>53</v>
      </c>
      <c r="BB189" s="26">
        <f>'[1]1 квартал 2017 г'!BB188+'[1]2 квартал 2017'!BB188</f>
        <v>0</v>
      </c>
      <c r="BC189" s="26">
        <f>'[1]1 квартал 2017 г'!BC188+'[1]2 квартал 2017'!BC188</f>
        <v>0</v>
      </c>
      <c r="BD189" s="26" t="s">
        <v>56</v>
      </c>
      <c r="BE189" s="26" t="s">
        <v>48</v>
      </c>
      <c r="BF189" s="26">
        <f>'[1]1 квартал 2017 г'!BF188+'[1]2 квартал 2017'!BF188</f>
        <v>0</v>
      </c>
      <c r="BG189" s="26">
        <f>'[1]1 квартал 2017 г'!BG188+'[1]2 квартал 2017'!BG188</f>
        <v>0</v>
      </c>
      <c r="BH189" s="26" t="s">
        <v>56</v>
      </c>
      <c r="BI189" s="26" t="s">
        <v>53</v>
      </c>
      <c r="BJ189" s="26">
        <f>'[1]1 квартал 2017 г'!BJ188+'[1]2 квартал 2017'!BJ188</f>
        <v>0</v>
      </c>
      <c r="BK189" s="28">
        <f>'[1]1 квартал 2017 г'!BK188+'[1]2 квартал 2017'!BK188</f>
        <v>0</v>
      </c>
      <c r="BL189" s="26" t="s">
        <v>57</v>
      </c>
      <c r="BM189" s="26" t="s">
        <v>58</v>
      </c>
      <c r="BN189" s="26">
        <f>'[1]1 квартал 2017 г'!BN188+'[1]2 квартал 2017'!BN188</f>
        <v>0</v>
      </c>
      <c r="BO189" s="26">
        <f>'[1]1 квартал 2017 г'!BO188+'[1]2 квартал 2017'!BO188</f>
        <v>0</v>
      </c>
      <c r="BP189" s="26" t="s">
        <v>59</v>
      </c>
      <c r="BQ189" s="26" t="s">
        <v>58</v>
      </c>
      <c r="BR189" s="26">
        <f>'[1]1 квартал 2017 г'!BR188+'[1]2 квартал 2017'!BR188</f>
        <v>0</v>
      </c>
      <c r="BS189" s="26">
        <f>'[1]1 квартал 2017 г'!BS188+'[1]2 квартал 2017'!BS188</f>
        <v>0</v>
      </c>
      <c r="BT189" s="26" t="s">
        <v>60</v>
      </c>
      <c r="BU189" s="26" t="s">
        <v>61</v>
      </c>
      <c r="BV189" s="26">
        <f>'[1]1 квартал 2017 г'!BV188+'[1]2 квартал 2017'!BV188</f>
        <v>0</v>
      </c>
      <c r="BW189" s="26">
        <f>'[1]1 квартал 2017 г'!BW188+'[1]2 квартал 2017'!BW188</f>
        <v>0</v>
      </c>
      <c r="BX189" s="26" t="s">
        <v>60</v>
      </c>
      <c r="BY189" s="26" t="s">
        <v>55</v>
      </c>
      <c r="BZ189" s="26">
        <f>'[1]1 квартал 2017 г'!BZ188+'[1]2 квартал 2017'!BZ188</f>
        <v>5.0000000000000001E-3</v>
      </c>
      <c r="CA189" s="26">
        <f>'[1]1 квартал 2017 г'!CA188+'[1]2 квартал 2017'!CA188</f>
        <v>7.4260000000000002</v>
      </c>
      <c r="CB189" s="26" t="s">
        <v>60</v>
      </c>
      <c r="CC189" s="26" t="s">
        <v>62</v>
      </c>
      <c r="CD189" s="26">
        <f>'[1]1 квартал 2017 г'!CD188+'[1]2 квартал 2017'!CD188</f>
        <v>0</v>
      </c>
      <c r="CE189" s="26">
        <f>'[1]1 квартал 2017 г'!CE188+'[1]2 квартал 2017'!CE188</f>
        <v>0</v>
      </c>
      <c r="CF189" s="26" t="s">
        <v>60</v>
      </c>
      <c r="CG189" s="26" t="s">
        <v>62</v>
      </c>
      <c r="CH189" s="26">
        <f>'[1]1 квартал 2017 г'!CH188+'[1]2 квартал 2017'!CH188</f>
        <v>0</v>
      </c>
      <c r="CI189" s="26">
        <f>'[1]1 квартал 2017 г'!CI188+'[1]2 квартал 2017'!CI188</f>
        <v>0</v>
      </c>
      <c r="CJ189" s="26" t="s">
        <v>60</v>
      </c>
      <c r="CK189" s="26" t="s">
        <v>53</v>
      </c>
      <c r="CL189" s="26">
        <f>'[1]1 квартал 2017 г'!CL188+'[1]2 квартал 2017'!CL188</f>
        <v>0</v>
      </c>
      <c r="CM189" s="26">
        <f>'[1]1 квартал 2017 г'!CM188+'[1]2 квартал 2017'!CM188</f>
        <v>0</v>
      </c>
      <c r="CN189" s="26" t="s">
        <v>63</v>
      </c>
      <c r="CO189" s="26" t="s">
        <v>53</v>
      </c>
      <c r="CP189" s="26">
        <f>'[1]1 квартал 2017 г'!CP188+'[1]2 квартал 2017'!CP188</f>
        <v>1</v>
      </c>
      <c r="CQ189" s="26">
        <f>'[1]1 квартал 2017 г'!CQ188+'[1]2 квартал 2017'!CQ188</f>
        <v>0.66900000000000004</v>
      </c>
      <c r="CR189" s="26" t="s">
        <v>64</v>
      </c>
      <c r="CS189" s="26" t="s">
        <v>65</v>
      </c>
      <c r="CT189" s="26">
        <f>'[1]1 квартал 2017 г'!CT188+'[1]2 квартал 2017'!CT188</f>
        <v>0</v>
      </c>
      <c r="CU189" s="26">
        <f>'[1]1 квартал 2017 г'!CU188+'[1]2 квартал 2017'!CU188</f>
        <v>0</v>
      </c>
      <c r="CV189" s="26" t="s">
        <v>64</v>
      </c>
      <c r="CW189" s="26" t="s">
        <v>53</v>
      </c>
      <c r="CX189" s="26">
        <f>'[1]1 квартал 2017 г'!CX188+'[1]2 квартал 2017'!CX188</f>
        <v>0</v>
      </c>
      <c r="CY189" s="26">
        <f>'[1]1 квартал 2017 г'!CY188+'[1]2 квартал 2017'!CY188</f>
        <v>0</v>
      </c>
      <c r="CZ189" s="26" t="s">
        <v>64</v>
      </c>
      <c r="DA189" s="26" t="s">
        <v>53</v>
      </c>
      <c r="DB189" s="26">
        <f>'[1]1 квартал 2017 г'!DB188+'[1]2 квартал 2017'!DB188</f>
        <v>0</v>
      </c>
      <c r="DC189" s="26">
        <f>'[1]1 квартал 2017 г'!DC188+'[1]2 квартал 2017'!DC188</f>
        <v>0</v>
      </c>
      <c r="DD189" s="26" t="s">
        <v>66</v>
      </c>
      <c r="DE189" s="26" t="s">
        <v>67</v>
      </c>
      <c r="DF189" s="26">
        <f>'[1]1 квартал 2017 г'!DF188+'[1]2 квартал 2017'!DF188</f>
        <v>0</v>
      </c>
      <c r="DG189" s="26">
        <f>'[1]1 квартал 2017 г'!DG188+'[1]2 квартал 2017'!DG188</f>
        <v>0</v>
      </c>
      <c r="DH189" s="26" t="s">
        <v>68</v>
      </c>
      <c r="DI189" s="26" t="s">
        <v>69</v>
      </c>
      <c r="DJ189" s="26">
        <f>'[1]1 квартал 2017 г'!DJ188+'[1]2 квартал 2017'!DJ188</f>
        <v>0</v>
      </c>
      <c r="DK189" s="26">
        <f>'[1]1 квартал 2017 г'!DK188+'[1]2 квартал 2017'!DK188</f>
        <v>0</v>
      </c>
      <c r="DL189" s="26" t="s">
        <v>70</v>
      </c>
      <c r="DM189" s="28">
        <f>'[1]1 квартал 2017 г'!DM188+'[1]2 квартал 2017'!DM188</f>
        <v>5.78</v>
      </c>
    </row>
    <row r="190" spans="1:119" customFormat="1" ht="15.75" x14ac:dyDescent="0.25">
      <c r="A190" s="19">
        <v>188</v>
      </c>
      <c r="B190" s="19">
        <v>3</v>
      </c>
      <c r="C190" s="20" t="s">
        <v>258</v>
      </c>
      <c r="D190" s="21" t="s">
        <v>42</v>
      </c>
      <c r="E190" s="30">
        <v>4295.3717900000001</v>
      </c>
      <c r="F190" s="23">
        <v>1170.90672</v>
      </c>
      <c r="G190" s="23">
        <v>110.82451</v>
      </c>
      <c r="H190" s="23">
        <f t="shared" si="8"/>
        <v>1281.7312299999999</v>
      </c>
      <c r="I190" s="24">
        <f t="shared" si="9"/>
        <v>5577.1030200000005</v>
      </c>
      <c r="J190" s="25">
        <f t="shared" si="10"/>
        <v>9.9870000000000001</v>
      </c>
      <c r="K190" s="25">
        <f t="shared" si="11"/>
        <v>5567.1160200000004</v>
      </c>
      <c r="L190" s="26" t="s">
        <v>43</v>
      </c>
      <c r="M190" s="26" t="s">
        <v>44</v>
      </c>
      <c r="N190" s="26">
        <f>'[1]1 квартал 2017 г'!N189+'[1]2 квартал 2017'!N189</f>
        <v>8.0000000000000002E-3</v>
      </c>
      <c r="O190" s="27">
        <f>'[1]1 квартал 2017 г'!O189+'[1]2 квартал 2017'!O189</f>
        <v>0.67300000000000004</v>
      </c>
      <c r="P190" s="26" t="s">
        <v>45</v>
      </c>
      <c r="Q190" s="26" t="s">
        <v>46</v>
      </c>
      <c r="R190" s="26">
        <f>'[1]1 квартал 2017 г'!R189+'[1]2 квартал 2017'!R189</f>
        <v>0</v>
      </c>
      <c r="S190" s="26">
        <f>'[1]1 квартал 2017 г'!S189+'[1]2 квартал 2017'!S189</f>
        <v>0</v>
      </c>
      <c r="T190" s="26" t="s">
        <v>45</v>
      </c>
      <c r="U190" s="26" t="s">
        <v>47</v>
      </c>
      <c r="V190" s="19">
        <f>'[1]1 квартал 2017 г'!V189+'[1]2 квартал 2017'!V189</f>
        <v>0</v>
      </c>
      <c r="W190" s="19">
        <f>'[1]1 квартал 2017 г'!W189+'[1]2 квартал 2017'!W189</f>
        <v>0</v>
      </c>
      <c r="X190" s="19" t="s">
        <v>45</v>
      </c>
      <c r="Y190" s="19" t="s">
        <v>48</v>
      </c>
      <c r="Z190" s="19">
        <f>'[1]1 квартал 2017 г'!Z189+'[1]2 квартал 2017'!Z189</f>
        <v>0</v>
      </c>
      <c r="AA190" s="19">
        <f>'[1]1 квартал 2017 г'!AA189+'[1]2 квартал 2017'!AA189</f>
        <v>0</v>
      </c>
      <c r="AB190" s="26" t="s">
        <v>45</v>
      </c>
      <c r="AC190" s="26" t="s">
        <v>46</v>
      </c>
      <c r="AD190" s="26">
        <f>'[1]1 квартал 2017 г'!AD189+'[1]2 квартал 2017'!AD189</f>
        <v>1</v>
      </c>
      <c r="AE190" s="26">
        <f>'[1]1 квартал 2017 г'!AE189+'[1]2 квартал 2017'!AE189</f>
        <v>1.008</v>
      </c>
      <c r="AF190" s="26" t="s">
        <v>49</v>
      </c>
      <c r="AG190" s="26" t="s">
        <v>44</v>
      </c>
      <c r="AH190" s="26">
        <f>'[1]1 квартал 2017 г'!AH189+'[1]2 квартал 2017'!AH189</f>
        <v>0</v>
      </c>
      <c r="AI190" s="26">
        <f>'[1]1 квартал 2017 г'!AI189+'[1]2 квартал 2017'!AI189</f>
        <v>0</v>
      </c>
      <c r="AJ190" s="26" t="s">
        <v>50</v>
      </c>
      <c r="AK190" s="26" t="s">
        <v>51</v>
      </c>
      <c r="AL190" s="26">
        <f>'[1]1 квартал 2017 г'!AL189+'[1]2 квартал 2017'!AL189</f>
        <v>0</v>
      </c>
      <c r="AM190" s="28">
        <f>'[1]1 квартал 2017 г'!AM189+'[1]2 квартал 2017'!AM189</f>
        <v>0</v>
      </c>
      <c r="AN190" s="26" t="s">
        <v>52</v>
      </c>
      <c r="AO190" s="26" t="s">
        <v>53</v>
      </c>
      <c r="AP190" s="26">
        <f>'[1]1 квартал 2017 г'!AP189+'[1]2 квартал 2017'!AP189</f>
        <v>1</v>
      </c>
      <c r="AQ190" s="26">
        <f>'[1]1 квартал 2017 г'!AQ189+'[1]2 квартал 2017'!AQ189</f>
        <v>0.45</v>
      </c>
      <c r="AR190" s="26" t="s">
        <v>54</v>
      </c>
      <c r="AS190" s="26" t="s">
        <v>55</v>
      </c>
      <c r="AT190" s="26">
        <f>'[1]1 квартал 2017 г'!AT189+'[1]2 квартал 2017'!AT189</f>
        <v>0</v>
      </c>
      <c r="AU190" s="26">
        <f>'[1]1 квартал 2017 г'!AU189+'[1]2 квартал 2017'!AU189</f>
        <v>0</v>
      </c>
      <c r="AV190" s="19"/>
      <c r="AW190" s="19"/>
      <c r="AX190" s="26">
        <f>'[1]1 квартал 2017 г'!AX189+'[1]2 квартал 2017'!AX189</f>
        <v>0</v>
      </c>
      <c r="AY190" s="26">
        <f>'[1]1 квартал 2017 г'!AY189+'[1]2 квартал 2017'!AY189</f>
        <v>0</v>
      </c>
      <c r="AZ190" s="26" t="s">
        <v>56</v>
      </c>
      <c r="BA190" s="26" t="s">
        <v>53</v>
      </c>
      <c r="BB190" s="26">
        <f>'[1]1 квартал 2017 г'!BB189+'[1]2 квартал 2017'!BB189</f>
        <v>0</v>
      </c>
      <c r="BC190" s="26">
        <f>'[1]1 квартал 2017 г'!BC189+'[1]2 квартал 2017'!BC189</f>
        <v>0</v>
      </c>
      <c r="BD190" s="26" t="s">
        <v>56</v>
      </c>
      <c r="BE190" s="26" t="s">
        <v>48</v>
      </c>
      <c r="BF190" s="26">
        <f>'[1]1 квартал 2017 г'!BF189+'[1]2 квартал 2017'!BF189</f>
        <v>0</v>
      </c>
      <c r="BG190" s="26">
        <f>'[1]1 квартал 2017 г'!BG189+'[1]2 квартал 2017'!BG189</f>
        <v>0</v>
      </c>
      <c r="BH190" s="26" t="s">
        <v>56</v>
      </c>
      <c r="BI190" s="26" t="s">
        <v>53</v>
      </c>
      <c r="BJ190" s="26">
        <f>'[1]1 квартал 2017 г'!BJ189+'[1]2 квартал 2017'!BJ189</f>
        <v>0</v>
      </c>
      <c r="BK190" s="28">
        <f>'[1]1 квартал 2017 г'!BK189+'[1]2 квартал 2017'!BK189</f>
        <v>0</v>
      </c>
      <c r="BL190" s="26" t="s">
        <v>57</v>
      </c>
      <c r="BM190" s="26" t="s">
        <v>58</v>
      </c>
      <c r="BN190" s="26">
        <f>'[1]1 квартал 2017 г'!BN189+'[1]2 квартал 2017'!BN189</f>
        <v>0</v>
      </c>
      <c r="BO190" s="26">
        <f>'[1]1 квартал 2017 г'!BO189+'[1]2 квартал 2017'!BO189</f>
        <v>0</v>
      </c>
      <c r="BP190" s="26" t="s">
        <v>59</v>
      </c>
      <c r="BQ190" s="26" t="s">
        <v>58</v>
      </c>
      <c r="BR190" s="26">
        <f>'[1]1 квартал 2017 г'!BR189+'[1]2 квартал 2017'!BR189</f>
        <v>0</v>
      </c>
      <c r="BS190" s="26">
        <f>'[1]1 квартал 2017 г'!BS189+'[1]2 квартал 2017'!BS189</f>
        <v>0</v>
      </c>
      <c r="BT190" s="26" t="s">
        <v>60</v>
      </c>
      <c r="BU190" s="26" t="s">
        <v>61</v>
      </c>
      <c r="BV190" s="26">
        <f>'[1]1 квартал 2017 г'!BV189+'[1]2 квартал 2017'!BV189</f>
        <v>0</v>
      </c>
      <c r="BW190" s="26">
        <f>'[1]1 квартал 2017 г'!BW189+'[1]2 квартал 2017'!BW189</f>
        <v>0</v>
      </c>
      <c r="BX190" s="26" t="s">
        <v>60</v>
      </c>
      <c r="BY190" s="26" t="s">
        <v>55</v>
      </c>
      <c r="BZ190" s="26">
        <f>'[1]1 квартал 2017 г'!BZ189+'[1]2 квартал 2017'!BZ189</f>
        <v>0</v>
      </c>
      <c r="CA190" s="26">
        <f>'[1]1 квартал 2017 г'!CA189+'[1]2 квартал 2017'!CA189</f>
        <v>0</v>
      </c>
      <c r="CB190" s="26" t="s">
        <v>60</v>
      </c>
      <c r="CC190" s="26" t="s">
        <v>62</v>
      </c>
      <c r="CD190" s="26">
        <f>'[1]1 квартал 2017 г'!CD189+'[1]2 квартал 2017'!CD189</f>
        <v>0</v>
      </c>
      <c r="CE190" s="26">
        <f>'[1]1 квартал 2017 г'!CE189+'[1]2 квартал 2017'!CE189</f>
        <v>0</v>
      </c>
      <c r="CF190" s="26" t="s">
        <v>60</v>
      </c>
      <c r="CG190" s="26" t="s">
        <v>62</v>
      </c>
      <c r="CH190" s="26">
        <f>'[1]1 квартал 2017 г'!CH189+'[1]2 квартал 2017'!CH189</f>
        <v>0</v>
      </c>
      <c r="CI190" s="26">
        <f>'[1]1 квартал 2017 г'!CI189+'[1]2 квартал 2017'!CI189</f>
        <v>0</v>
      </c>
      <c r="CJ190" s="26" t="s">
        <v>60</v>
      </c>
      <c r="CK190" s="26" t="s">
        <v>53</v>
      </c>
      <c r="CL190" s="26">
        <f>'[1]1 квартал 2017 г'!CL189+'[1]2 квартал 2017'!CL189</f>
        <v>0</v>
      </c>
      <c r="CM190" s="26">
        <f>'[1]1 квартал 2017 г'!CM189+'[1]2 квартал 2017'!CM189</f>
        <v>0</v>
      </c>
      <c r="CN190" s="26" t="s">
        <v>63</v>
      </c>
      <c r="CO190" s="26" t="s">
        <v>53</v>
      </c>
      <c r="CP190" s="26">
        <f>'[1]1 квартал 2017 г'!CP189+'[1]2 квартал 2017'!CP189</f>
        <v>0</v>
      </c>
      <c r="CQ190" s="26">
        <f>'[1]1 квартал 2017 г'!CQ189+'[1]2 квартал 2017'!CQ189</f>
        <v>0</v>
      </c>
      <c r="CR190" s="26" t="s">
        <v>64</v>
      </c>
      <c r="CS190" s="26" t="s">
        <v>65</v>
      </c>
      <c r="CT190" s="26">
        <f>'[1]1 квартал 2017 г'!CT189+'[1]2 квартал 2017'!CT189</f>
        <v>1.4999999999999999E-2</v>
      </c>
      <c r="CU190" s="26">
        <f>'[1]1 квартал 2017 г'!CU189+'[1]2 квартал 2017'!CU189</f>
        <v>2.6829999999999998</v>
      </c>
      <c r="CV190" s="26" t="s">
        <v>64</v>
      </c>
      <c r="CW190" s="26" t="s">
        <v>53</v>
      </c>
      <c r="CX190" s="26">
        <f>'[1]1 квартал 2017 г'!CX189+'[1]2 квартал 2017'!CX189</f>
        <v>2</v>
      </c>
      <c r="CY190" s="26">
        <f>'[1]1 квартал 2017 г'!CY189+'[1]2 квартал 2017'!CY189</f>
        <v>4.2110000000000003</v>
      </c>
      <c r="CZ190" s="26" t="s">
        <v>64</v>
      </c>
      <c r="DA190" s="26" t="s">
        <v>53</v>
      </c>
      <c r="DB190" s="26">
        <f>'[1]1 квартал 2017 г'!DB189+'[1]2 квартал 2017'!DB189</f>
        <v>0</v>
      </c>
      <c r="DC190" s="26">
        <f>'[1]1 квартал 2017 г'!DC189+'[1]2 квартал 2017'!DC189</f>
        <v>0</v>
      </c>
      <c r="DD190" s="26" t="s">
        <v>66</v>
      </c>
      <c r="DE190" s="26" t="s">
        <v>67</v>
      </c>
      <c r="DF190" s="26">
        <f>'[1]1 квартал 2017 г'!DF189+'[1]2 квартал 2017'!DF189</f>
        <v>0</v>
      </c>
      <c r="DG190" s="26">
        <f>'[1]1 квартал 2017 г'!DG189+'[1]2 квартал 2017'!DG189</f>
        <v>0</v>
      </c>
      <c r="DH190" s="26" t="s">
        <v>68</v>
      </c>
      <c r="DI190" s="26" t="s">
        <v>69</v>
      </c>
      <c r="DJ190" s="26">
        <f>'[1]1 квартал 2017 г'!DJ189+'[1]2 квартал 2017'!DJ189</f>
        <v>0</v>
      </c>
      <c r="DK190" s="26">
        <f>'[1]1 квартал 2017 г'!DK189+'[1]2 квартал 2017'!DK189</f>
        <v>0</v>
      </c>
      <c r="DL190" s="26" t="s">
        <v>70</v>
      </c>
      <c r="DM190" s="28">
        <f>'[1]1 квартал 2017 г'!DM189+'[1]2 квартал 2017'!DM189</f>
        <v>0.96199999999999997</v>
      </c>
    </row>
    <row r="191" spans="1:119" customFormat="1" ht="15.75" x14ac:dyDescent="0.25">
      <c r="A191" s="19">
        <v>189</v>
      </c>
      <c r="B191" s="19">
        <v>2</v>
      </c>
      <c r="C191" s="20" t="s">
        <v>259</v>
      </c>
      <c r="D191" s="21" t="s">
        <v>42</v>
      </c>
      <c r="E191" s="30">
        <v>1523.0064199999999</v>
      </c>
      <c r="F191" s="23">
        <v>651.49764000000005</v>
      </c>
      <c r="G191" s="23">
        <v>90.41722</v>
      </c>
      <c r="H191" s="23">
        <f t="shared" si="8"/>
        <v>741.91486000000009</v>
      </c>
      <c r="I191" s="24">
        <f t="shared" si="9"/>
        <v>2264.92128</v>
      </c>
      <c r="J191" s="25">
        <f t="shared" si="10"/>
        <v>276.63099999999997</v>
      </c>
      <c r="K191" s="25">
        <f t="shared" si="11"/>
        <v>1988.2902800000002</v>
      </c>
      <c r="L191" s="26" t="s">
        <v>43</v>
      </c>
      <c r="M191" s="26" t="s">
        <v>44</v>
      </c>
      <c r="N191" s="26">
        <f>'[1]1 квартал 2017 г'!N190+'[1]2 квартал 2017'!N190</f>
        <v>3.0000000000000001E-3</v>
      </c>
      <c r="O191" s="27">
        <f>'[1]1 квартал 2017 г'!O190+'[1]2 квартал 2017'!O190</f>
        <v>4.9240000000000004</v>
      </c>
      <c r="P191" s="26" t="s">
        <v>45</v>
      </c>
      <c r="Q191" s="26" t="s">
        <v>46</v>
      </c>
      <c r="R191" s="26">
        <f>'[1]1 квартал 2017 г'!R190+'[1]2 квартал 2017'!R190</f>
        <v>0</v>
      </c>
      <c r="S191" s="26">
        <f>'[1]1 квартал 2017 г'!S190+'[1]2 квартал 2017'!S190</f>
        <v>0</v>
      </c>
      <c r="T191" s="26" t="s">
        <v>45</v>
      </c>
      <c r="U191" s="26" t="s">
        <v>47</v>
      </c>
      <c r="V191" s="19">
        <f>'[1]1 квартал 2017 г'!V190+'[1]2 квартал 2017'!V190</f>
        <v>0</v>
      </c>
      <c r="W191" s="19">
        <f>'[1]1 квартал 2017 г'!W190+'[1]2 квартал 2017'!W190</f>
        <v>0</v>
      </c>
      <c r="X191" s="19" t="s">
        <v>45</v>
      </c>
      <c r="Y191" s="19" t="s">
        <v>48</v>
      </c>
      <c r="Z191" s="19">
        <f>'[1]1 квартал 2017 г'!Z190+'[1]2 квартал 2017'!Z190</f>
        <v>0</v>
      </c>
      <c r="AA191" s="19">
        <f>'[1]1 квартал 2017 г'!AA190+'[1]2 квартал 2017'!AA190</f>
        <v>0</v>
      </c>
      <c r="AB191" s="26" t="s">
        <v>45</v>
      </c>
      <c r="AC191" s="26" t="s">
        <v>46</v>
      </c>
      <c r="AD191" s="26">
        <f>'[1]1 квартал 2017 г'!AD190+'[1]2 квартал 2017'!AD190</f>
        <v>0</v>
      </c>
      <c r="AE191" s="26">
        <f>'[1]1 квартал 2017 г'!AE190+'[1]2 квартал 2017'!AE190</f>
        <v>0</v>
      </c>
      <c r="AF191" s="26" t="s">
        <v>49</v>
      </c>
      <c r="AG191" s="26" t="s">
        <v>44</v>
      </c>
      <c r="AH191" s="26">
        <f>'[1]1 квартал 2017 г'!AH190+'[1]2 квартал 2017'!AH190</f>
        <v>0</v>
      </c>
      <c r="AI191" s="26">
        <f>'[1]1 квартал 2017 г'!AI190+'[1]2 квартал 2017'!AI190</f>
        <v>0</v>
      </c>
      <c r="AJ191" s="26" t="s">
        <v>50</v>
      </c>
      <c r="AK191" s="26" t="s">
        <v>51</v>
      </c>
      <c r="AL191" s="26">
        <f>'[1]1 квартал 2017 г'!AL190+'[1]2 квартал 2017'!AL190</f>
        <v>0</v>
      </c>
      <c r="AM191" s="28">
        <f>'[1]1 квартал 2017 г'!AM190+'[1]2 квартал 2017'!AM190</f>
        <v>0</v>
      </c>
      <c r="AN191" s="26" t="s">
        <v>52</v>
      </c>
      <c r="AO191" s="26" t="s">
        <v>53</v>
      </c>
      <c r="AP191" s="26">
        <f>'[1]1 квартал 2017 г'!AP190+'[1]2 квартал 2017'!AP190</f>
        <v>0</v>
      </c>
      <c r="AQ191" s="26">
        <f>'[1]1 квартал 2017 г'!AQ190+'[1]2 квартал 2017'!AQ190</f>
        <v>0</v>
      </c>
      <c r="AR191" s="26" t="s">
        <v>54</v>
      </c>
      <c r="AS191" s="26" t="s">
        <v>55</v>
      </c>
      <c r="AT191" s="26">
        <f>'[1]1 квартал 2017 г'!AT190+'[1]2 квартал 2017'!AT190</f>
        <v>0</v>
      </c>
      <c r="AU191" s="26">
        <f>'[1]1 квартал 2017 г'!AU190+'[1]2 квартал 2017'!AU190</f>
        <v>0</v>
      </c>
      <c r="AV191" s="19"/>
      <c r="AW191" s="19"/>
      <c r="AX191" s="26">
        <f>'[1]1 квартал 2017 г'!AX190+'[1]2 квартал 2017'!AX190</f>
        <v>0</v>
      </c>
      <c r="AY191" s="26">
        <f>'[1]1 квартал 2017 г'!AY190+'[1]2 квартал 2017'!AY190</f>
        <v>0</v>
      </c>
      <c r="AZ191" s="26" t="s">
        <v>56</v>
      </c>
      <c r="BA191" s="26" t="s">
        <v>53</v>
      </c>
      <c r="BB191" s="26">
        <f>'[1]1 квартал 2017 г'!BB190+'[1]2 квартал 2017'!BB190</f>
        <v>0</v>
      </c>
      <c r="BC191" s="26">
        <f>'[1]1 квартал 2017 г'!BC190+'[1]2 квартал 2017'!BC190</f>
        <v>0</v>
      </c>
      <c r="BD191" s="26" t="s">
        <v>56</v>
      </c>
      <c r="BE191" s="26" t="s">
        <v>48</v>
      </c>
      <c r="BF191" s="26">
        <f>'[1]1 квартал 2017 г'!BF190+'[1]2 квартал 2017'!BF190</f>
        <v>0</v>
      </c>
      <c r="BG191" s="26">
        <f>'[1]1 квартал 2017 г'!BG190+'[1]2 квартал 2017'!BG190</f>
        <v>0</v>
      </c>
      <c r="BH191" s="26" t="s">
        <v>56</v>
      </c>
      <c r="BI191" s="26" t="s">
        <v>53</v>
      </c>
      <c r="BJ191" s="26">
        <f>'[1]1 квартал 2017 г'!BJ190+'[1]2 квартал 2017'!BJ190</f>
        <v>0</v>
      </c>
      <c r="BK191" s="28">
        <f>'[1]1 квартал 2017 г'!BK190+'[1]2 квартал 2017'!BK190</f>
        <v>0</v>
      </c>
      <c r="BL191" s="26" t="s">
        <v>57</v>
      </c>
      <c r="BM191" s="26" t="s">
        <v>58</v>
      </c>
      <c r="BN191" s="26">
        <f>'[1]1 квартал 2017 г'!BN190+'[1]2 квартал 2017'!BN190</f>
        <v>0</v>
      </c>
      <c r="BO191" s="26">
        <f>'[1]1 квартал 2017 г'!BO190+'[1]2 квартал 2017'!BO190</f>
        <v>0</v>
      </c>
      <c r="BP191" s="26" t="s">
        <v>59</v>
      </c>
      <c r="BQ191" s="26" t="s">
        <v>58</v>
      </c>
      <c r="BR191" s="26">
        <f>'[1]1 квартал 2017 г'!BR190+'[1]2 квартал 2017'!BR190</f>
        <v>0</v>
      </c>
      <c r="BS191" s="26">
        <f>'[1]1 квартал 2017 г'!BS190+'[1]2 квартал 2017'!BS190</f>
        <v>0</v>
      </c>
      <c r="BT191" s="26" t="s">
        <v>60</v>
      </c>
      <c r="BU191" s="26" t="s">
        <v>61</v>
      </c>
      <c r="BV191" s="26">
        <f>'[1]1 квартал 2017 г'!BV190+'[1]2 квартал 2017'!BV190</f>
        <v>0</v>
      </c>
      <c r="BW191" s="26">
        <f>'[1]1 квартал 2017 г'!BW190+'[1]2 квартал 2017'!BW190</f>
        <v>0</v>
      </c>
      <c r="BX191" s="26" t="s">
        <v>60</v>
      </c>
      <c r="BY191" s="26" t="s">
        <v>55</v>
      </c>
      <c r="BZ191" s="26">
        <f>'[1]1 квартал 2017 г'!BZ190+'[1]2 квартал 2017'!BZ190</f>
        <v>0</v>
      </c>
      <c r="CA191" s="26">
        <f>'[1]1 квартал 2017 г'!CA190+'[1]2 квартал 2017'!CA190</f>
        <v>0</v>
      </c>
      <c r="CB191" s="26" t="s">
        <v>60</v>
      </c>
      <c r="CC191" s="26" t="s">
        <v>62</v>
      </c>
      <c r="CD191" s="26">
        <f>'[1]1 квартал 2017 г'!CD190+'[1]2 квартал 2017'!CD190</f>
        <v>0</v>
      </c>
      <c r="CE191" s="26">
        <f>'[1]1 квартал 2017 г'!CE190+'[1]2 квартал 2017'!CE190</f>
        <v>0</v>
      </c>
      <c r="CF191" s="26" t="s">
        <v>60</v>
      </c>
      <c r="CG191" s="26" t="s">
        <v>62</v>
      </c>
      <c r="CH191" s="26">
        <f>'[1]1 квартал 2017 г'!CH190+'[1]2 квартал 2017'!CH190</f>
        <v>0</v>
      </c>
      <c r="CI191" s="26">
        <f>'[1]1 квартал 2017 г'!CI190+'[1]2 квартал 2017'!CI190</f>
        <v>0</v>
      </c>
      <c r="CJ191" s="26" t="s">
        <v>60</v>
      </c>
      <c r="CK191" s="26" t="s">
        <v>53</v>
      </c>
      <c r="CL191" s="26">
        <f>'[1]1 квартал 2017 г'!CL190+'[1]2 квартал 2017'!CL190</f>
        <v>0</v>
      </c>
      <c r="CM191" s="26">
        <f>'[1]1 квартал 2017 г'!CM190+'[1]2 квартал 2017'!CM190</f>
        <v>0</v>
      </c>
      <c r="CN191" s="26" t="s">
        <v>63</v>
      </c>
      <c r="CO191" s="26" t="s">
        <v>53</v>
      </c>
      <c r="CP191" s="26">
        <f>'[1]1 квартал 2017 г'!CP190+'[1]2 квартал 2017'!CP190</f>
        <v>0</v>
      </c>
      <c r="CQ191" s="26">
        <f>'[1]1 квартал 2017 г'!CQ190+'[1]2 квартал 2017'!CQ190</f>
        <v>0</v>
      </c>
      <c r="CR191" s="26" t="s">
        <v>64</v>
      </c>
      <c r="CS191" s="26" t="s">
        <v>65</v>
      </c>
      <c r="CT191" s="26">
        <f>'[1]1 квартал 2017 г'!CT190+'[1]2 квартал 2017'!CT190</f>
        <v>0</v>
      </c>
      <c r="CU191" s="26">
        <f>'[1]1 квартал 2017 г'!CU190+'[1]2 квартал 2017'!CU190</f>
        <v>0</v>
      </c>
      <c r="CV191" s="26" t="s">
        <v>64</v>
      </c>
      <c r="CW191" s="26" t="s">
        <v>53</v>
      </c>
      <c r="CX191" s="26">
        <f>'[1]1 квартал 2017 г'!CX190+'[1]2 квартал 2017'!CX190</f>
        <v>0</v>
      </c>
      <c r="CY191" s="26">
        <f>'[1]1 квартал 2017 г'!CY190+'[1]2 квартал 2017'!CY190</f>
        <v>0</v>
      </c>
      <c r="CZ191" s="26" t="s">
        <v>64</v>
      </c>
      <c r="DA191" s="26" t="s">
        <v>53</v>
      </c>
      <c r="DB191" s="26">
        <f>'[1]1 квартал 2017 г'!DB190+'[1]2 квартал 2017'!DB190</f>
        <v>0</v>
      </c>
      <c r="DC191" s="26">
        <f>'[1]1 квартал 2017 г'!DC190+'[1]2 квартал 2017'!DC190</f>
        <v>0</v>
      </c>
      <c r="DD191" s="26" t="s">
        <v>66</v>
      </c>
      <c r="DE191" s="26" t="s">
        <v>67</v>
      </c>
      <c r="DF191" s="26">
        <f>'[1]1 квартал 2017 г'!DF190+'[1]2 квартал 2017'!DF190</f>
        <v>0</v>
      </c>
      <c r="DG191" s="26">
        <f>'[1]1 квартал 2017 г'!DG190+'[1]2 квартал 2017'!DG190</f>
        <v>0</v>
      </c>
      <c r="DH191" s="26" t="s">
        <v>68</v>
      </c>
      <c r="DI191" s="26" t="s">
        <v>69</v>
      </c>
      <c r="DJ191" s="26">
        <f>'[1]1 квартал 2017 г'!DJ190+'[1]2 квартал 2017'!DJ190</f>
        <v>3.2509999999999999</v>
      </c>
      <c r="DK191" s="26">
        <f>'[1]1 квартал 2017 г'!DK190+'[1]2 квартал 2017'!DK190</f>
        <v>260.08</v>
      </c>
      <c r="DL191" s="26" t="s">
        <v>70</v>
      </c>
      <c r="DM191" s="28">
        <f>'[1]1 квартал 2017 г'!DM190+'[1]2 квартал 2017'!DM190</f>
        <v>11.626999999999999</v>
      </c>
    </row>
    <row r="192" spans="1:119" customFormat="1" ht="15.75" x14ac:dyDescent="0.25">
      <c r="A192" s="19">
        <v>190</v>
      </c>
      <c r="B192" s="19">
        <v>3</v>
      </c>
      <c r="C192" s="20" t="s">
        <v>260</v>
      </c>
      <c r="D192" s="21" t="s">
        <v>42</v>
      </c>
      <c r="E192" s="30">
        <v>-1268.18218</v>
      </c>
      <c r="F192" s="23">
        <v>472.98827999999997</v>
      </c>
      <c r="G192" s="23">
        <f>20.7647+50.79398</f>
        <v>71.558679999999995</v>
      </c>
      <c r="H192" s="23">
        <f t="shared" si="8"/>
        <v>544.54696000000001</v>
      </c>
      <c r="I192" s="24">
        <f t="shared" si="9"/>
        <v>-723.63522</v>
      </c>
      <c r="J192" s="25">
        <f t="shared" si="10"/>
        <v>163.84100000000001</v>
      </c>
      <c r="K192" s="25">
        <f t="shared" si="11"/>
        <v>-887.47622000000001</v>
      </c>
      <c r="L192" s="26" t="s">
        <v>43</v>
      </c>
      <c r="M192" s="26" t="s">
        <v>44</v>
      </c>
      <c r="N192" s="26">
        <f>'[1]1 квартал 2017 г'!N191+'[1]2 квартал 2017'!N191</f>
        <v>0</v>
      </c>
      <c r="O192" s="27">
        <f>'[1]1 квартал 2017 г'!O191+'[1]2 квартал 2017'!O191</f>
        <v>0</v>
      </c>
      <c r="P192" s="26" t="s">
        <v>45</v>
      </c>
      <c r="Q192" s="26" t="s">
        <v>46</v>
      </c>
      <c r="R192" s="26">
        <f>'[1]1 квартал 2017 г'!R191+'[1]2 квартал 2017'!R191</f>
        <v>0</v>
      </c>
      <c r="S192" s="26">
        <f>'[1]1 квартал 2017 г'!S191+'[1]2 квартал 2017'!S191</f>
        <v>0</v>
      </c>
      <c r="T192" s="26" t="s">
        <v>45</v>
      </c>
      <c r="U192" s="26" t="s">
        <v>47</v>
      </c>
      <c r="V192" s="19">
        <f>'[1]1 квартал 2017 г'!V191+'[1]2 квартал 2017'!V191</f>
        <v>0</v>
      </c>
      <c r="W192" s="19">
        <f>'[1]1 квартал 2017 г'!W191+'[1]2 квартал 2017'!W191</f>
        <v>0</v>
      </c>
      <c r="X192" s="19" t="s">
        <v>45</v>
      </c>
      <c r="Y192" s="19" t="s">
        <v>48</v>
      </c>
      <c r="Z192" s="19">
        <f>'[1]1 квартал 2017 г'!Z191+'[1]2 квартал 2017'!Z191</f>
        <v>0</v>
      </c>
      <c r="AA192" s="19">
        <f>'[1]1 квартал 2017 г'!AA191+'[1]2 квартал 2017'!AA191</f>
        <v>0</v>
      </c>
      <c r="AB192" s="26" t="s">
        <v>45</v>
      </c>
      <c r="AC192" s="26" t="s">
        <v>46</v>
      </c>
      <c r="AD192" s="26">
        <f>'[1]1 квартал 2017 г'!AD191+'[1]2 квартал 2017'!AD191</f>
        <v>0</v>
      </c>
      <c r="AE192" s="26">
        <f>'[1]1 квартал 2017 г'!AE191+'[1]2 квартал 2017'!AE191</f>
        <v>0</v>
      </c>
      <c r="AF192" s="26" t="s">
        <v>49</v>
      </c>
      <c r="AG192" s="26" t="s">
        <v>44</v>
      </c>
      <c r="AH192" s="26">
        <f>'[1]1 квартал 2017 г'!AH191+'[1]2 квартал 2017'!AH191</f>
        <v>1.7000000000000001E-2</v>
      </c>
      <c r="AI192" s="26">
        <f>'[1]1 квартал 2017 г'!AI191+'[1]2 квартал 2017'!AI191</f>
        <v>3.86</v>
      </c>
      <c r="AJ192" s="26" t="s">
        <v>50</v>
      </c>
      <c r="AK192" s="26" t="s">
        <v>51</v>
      </c>
      <c r="AL192" s="26">
        <f>'[1]1 квартал 2017 г'!AL191+'[1]2 квартал 2017'!AL191</f>
        <v>0</v>
      </c>
      <c r="AM192" s="28">
        <f>'[1]1 квартал 2017 г'!AM191+'[1]2 квартал 2017'!AM191</f>
        <v>0</v>
      </c>
      <c r="AN192" s="26" t="s">
        <v>52</v>
      </c>
      <c r="AO192" s="26" t="s">
        <v>53</v>
      </c>
      <c r="AP192" s="26">
        <f>'[1]1 квартал 2017 г'!AP191+'[1]2 квартал 2017'!AP191</f>
        <v>7</v>
      </c>
      <c r="AQ192" s="26">
        <f>'[1]1 квартал 2017 г'!AQ191+'[1]2 квартал 2017'!AQ191</f>
        <v>0.92799999999999994</v>
      </c>
      <c r="AR192" s="26" t="s">
        <v>54</v>
      </c>
      <c r="AS192" s="26" t="s">
        <v>55</v>
      </c>
      <c r="AT192" s="26">
        <f>'[1]1 квартал 2017 г'!AT191+'[1]2 квартал 2017'!AT191</f>
        <v>0</v>
      </c>
      <c r="AU192" s="26">
        <f>'[1]1 квартал 2017 г'!AU191+'[1]2 квартал 2017'!AU191</f>
        <v>0</v>
      </c>
      <c r="AV192" s="19"/>
      <c r="AW192" s="19"/>
      <c r="AX192" s="26">
        <f>'[1]1 квартал 2017 г'!AX191+'[1]2 квартал 2017'!AX191</f>
        <v>0</v>
      </c>
      <c r="AY192" s="26">
        <f>'[1]1 квартал 2017 г'!AY191+'[1]2 квартал 2017'!AY191</f>
        <v>0</v>
      </c>
      <c r="AZ192" s="26" t="s">
        <v>56</v>
      </c>
      <c r="BA192" s="26" t="s">
        <v>53</v>
      </c>
      <c r="BB192" s="26">
        <f>'[1]1 квартал 2017 г'!BB191+'[1]2 квартал 2017'!BB191</f>
        <v>0</v>
      </c>
      <c r="BC192" s="26">
        <f>'[1]1 квартал 2017 г'!BC191+'[1]2 квартал 2017'!BC191</f>
        <v>0</v>
      </c>
      <c r="BD192" s="26" t="s">
        <v>56</v>
      </c>
      <c r="BE192" s="26" t="s">
        <v>48</v>
      </c>
      <c r="BF192" s="26">
        <f>'[1]1 квартал 2017 г'!BF191+'[1]2 квартал 2017'!BF191</f>
        <v>0</v>
      </c>
      <c r="BG192" s="26">
        <f>'[1]1 квартал 2017 г'!BG191+'[1]2 квартал 2017'!BG191</f>
        <v>0</v>
      </c>
      <c r="BH192" s="26" t="s">
        <v>56</v>
      </c>
      <c r="BI192" s="26" t="s">
        <v>53</v>
      </c>
      <c r="BJ192" s="26">
        <f>'[1]1 квартал 2017 г'!BJ191+'[1]2 квартал 2017'!BJ191</f>
        <v>0</v>
      </c>
      <c r="BK192" s="28">
        <f>'[1]1 квартал 2017 г'!BK191+'[1]2 квартал 2017'!BK191</f>
        <v>0</v>
      </c>
      <c r="BL192" s="26" t="s">
        <v>57</v>
      </c>
      <c r="BM192" s="26" t="s">
        <v>58</v>
      </c>
      <c r="BN192" s="26">
        <f>'[1]1 квартал 2017 г'!BN191+'[1]2 квартал 2017'!BN191</f>
        <v>0</v>
      </c>
      <c r="BO192" s="26">
        <f>'[1]1 квартал 2017 г'!BO191+'[1]2 квартал 2017'!BO191</f>
        <v>0</v>
      </c>
      <c r="BP192" s="26" t="s">
        <v>59</v>
      </c>
      <c r="BQ192" s="26" t="s">
        <v>58</v>
      </c>
      <c r="BR192" s="26">
        <f>'[1]1 квартал 2017 г'!BR191+'[1]2 квартал 2017'!BR191</f>
        <v>0</v>
      </c>
      <c r="BS192" s="26">
        <f>'[1]1 квартал 2017 г'!BS191+'[1]2 квартал 2017'!BS191</f>
        <v>0</v>
      </c>
      <c r="BT192" s="26" t="s">
        <v>60</v>
      </c>
      <c r="BU192" s="26" t="s">
        <v>61</v>
      </c>
      <c r="BV192" s="26">
        <f>'[1]1 квартал 2017 г'!BV191+'[1]2 квартал 2017'!BV191</f>
        <v>0</v>
      </c>
      <c r="BW192" s="26">
        <f>'[1]1 квартал 2017 г'!BW191+'[1]2 квартал 2017'!BW191</f>
        <v>0</v>
      </c>
      <c r="BX192" s="26" t="s">
        <v>60</v>
      </c>
      <c r="BY192" s="26" t="s">
        <v>55</v>
      </c>
      <c r="BZ192" s="26">
        <f>'[1]1 квартал 2017 г'!BZ191+'[1]2 квартал 2017'!BZ191</f>
        <v>0</v>
      </c>
      <c r="CA192" s="26">
        <f>'[1]1 квартал 2017 г'!CA191+'[1]2 квартал 2017'!CA191</f>
        <v>0</v>
      </c>
      <c r="CB192" s="26" t="s">
        <v>60</v>
      </c>
      <c r="CC192" s="26" t="s">
        <v>62</v>
      </c>
      <c r="CD192" s="26">
        <f>'[1]1 квартал 2017 г'!CD191+'[1]2 квартал 2017'!CD191</f>
        <v>0</v>
      </c>
      <c r="CE192" s="26">
        <f>'[1]1 квартал 2017 г'!CE191+'[1]2 квартал 2017'!CE191</f>
        <v>0</v>
      </c>
      <c r="CF192" s="26" t="s">
        <v>60</v>
      </c>
      <c r="CG192" s="26" t="s">
        <v>62</v>
      </c>
      <c r="CH192" s="26">
        <f>'[1]1 квартал 2017 г'!CH191+'[1]2 квартал 2017'!CH191</f>
        <v>1.7999999999999999E-2</v>
      </c>
      <c r="CI192" s="26">
        <f>'[1]1 квартал 2017 г'!CI191+'[1]2 квартал 2017'!CI191</f>
        <v>125.166</v>
      </c>
      <c r="CJ192" s="26" t="s">
        <v>60</v>
      </c>
      <c r="CK192" s="26" t="s">
        <v>53</v>
      </c>
      <c r="CL192" s="26">
        <f>'[1]1 квартал 2017 г'!CL191+'[1]2 квартал 2017'!CL191</f>
        <v>0</v>
      </c>
      <c r="CM192" s="26">
        <f>'[1]1 квартал 2017 г'!CM191+'[1]2 квартал 2017'!CM191</f>
        <v>0</v>
      </c>
      <c r="CN192" s="26" t="s">
        <v>63</v>
      </c>
      <c r="CO192" s="26" t="s">
        <v>53</v>
      </c>
      <c r="CP192" s="26">
        <f>'[1]1 квартал 2017 г'!CP191+'[1]2 квартал 2017'!CP191</f>
        <v>0</v>
      </c>
      <c r="CQ192" s="26">
        <f>'[1]1 квартал 2017 г'!CQ191+'[1]2 квартал 2017'!CQ191</f>
        <v>0</v>
      </c>
      <c r="CR192" s="26" t="s">
        <v>64</v>
      </c>
      <c r="CS192" s="26" t="s">
        <v>65</v>
      </c>
      <c r="CT192" s="26">
        <f>'[1]1 квартал 2017 г'!CT191+'[1]2 квартал 2017'!CT191</f>
        <v>0</v>
      </c>
      <c r="CU192" s="26">
        <f>'[1]1 квартал 2017 г'!CU191+'[1]2 квартал 2017'!CU191</f>
        <v>0</v>
      </c>
      <c r="CV192" s="26" t="s">
        <v>64</v>
      </c>
      <c r="CW192" s="26" t="s">
        <v>53</v>
      </c>
      <c r="CX192" s="26">
        <f>'[1]1 квартал 2017 г'!CX191+'[1]2 квартал 2017'!CX191</f>
        <v>8</v>
      </c>
      <c r="CY192" s="26">
        <f>'[1]1 квартал 2017 г'!CY191+'[1]2 квартал 2017'!CY191</f>
        <v>8.5329999999999995</v>
      </c>
      <c r="CZ192" s="26" t="s">
        <v>64</v>
      </c>
      <c r="DA192" s="26" t="s">
        <v>53</v>
      </c>
      <c r="DB192" s="26">
        <f>'[1]1 квартал 2017 г'!DB191+'[1]2 квартал 2017'!DB191</f>
        <v>0</v>
      </c>
      <c r="DC192" s="26">
        <f>'[1]1 квартал 2017 г'!DC191+'[1]2 квартал 2017'!DC191</f>
        <v>0</v>
      </c>
      <c r="DD192" s="26" t="s">
        <v>66</v>
      </c>
      <c r="DE192" s="26" t="s">
        <v>67</v>
      </c>
      <c r="DF192" s="26">
        <f>'[1]1 квартал 2017 г'!DF191+'[1]2 квартал 2017'!DF191</f>
        <v>0</v>
      </c>
      <c r="DG192" s="26">
        <f>'[1]1 квартал 2017 г'!DG191+'[1]2 квартал 2017'!DG191</f>
        <v>0</v>
      </c>
      <c r="DH192" s="26" t="s">
        <v>68</v>
      </c>
      <c r="DI192" s="26" t="s">
        <v>69</v>
      </c>
      <c r="DJ192" s="26">
        <f>'[1]1 квартал 2017 г'!DJ191+'[1]2 квартал 2017'!DJ191</f>
        <v>0</v>
      </c>
      <c r="DK192" s="26">
        <f>'[1]1 квартал 2017 г'!DK191+'[1]2 квартал 2017'!DK191</f>
        <v>0</v>
      </c>
      <c r="DL192" s="26" t="s">
        <v>70</v>
      </c>
      <c r="DM192" s="28">
        <f>'[1]1 квартал 2017 г'!DM191+'[1]2 квартал 2017'!DM191</f>
        <v>25.353999999999999</v>
      </c>
    </row>
    <row r="193" spans="1:117" customFormat="1" ht="15.75" x14ac:dyDescent="0.25">
      <c r="A193" s="19">
        <v>191</v>
      </c>
      <c r="B193" s="19">
        <v>3</v>
      </c>
      <c r="C193" s="20" t="s">
        <v>261</v>
      </c>
      <c r="D193" s="21" t="s">
        <v>42</v>
      </c>
      <c r="E193" s="30">
        <v>224.67431999999999</v>
      </c>
      <c r="F193" s="23">
        <v>75.363960000000006</v>
      </c>
      <c r="G193" s="23">
        <v>16.580929999999999</v>
      </c>
      <c r="H193" s="23">
        <f t="shared" si="8"/>
        <v>91.944890000000001</v>
      </c>
      <c r="I193" s="24">
        <f t="shared" si="9"/>
        <v>316.61921000000001</v>
      </c>
      <c r="J193" s="25">
        <f t="shared" si="10"/>
        <v>37.599999999999994</v>
      </c>
      <c r="K193" s="25">
        <f t="shared" si="11"/>
        <v>279.01921000000004</v>
      </c>
      <c r="L193" s="26" t="s">
        <v>43</v>
      </c>
      <c r="M193" s="26" t="s">
        <v>44</v>
      </c>
      <c r="N193" s="26">
        <f>'[1]1 квартал 2017 г'!N192+'[1]2 квартал 2017'!N192</f>
        <v>0</v>
      </c>
      <c r="O193" s="27">
        <f>'[1]1 квартал 2017 г'!O192+'[1]2 квартал 2017'!O192</f>
        <v>0</v>
      </c>
      <c r="P193" s="26" t="s">
        <v>45</v>
      </c>
      <c r="Q193" s="26" t="s">
        <v>46</v>
      </c>
      <c r="R193" s="26">
        <f>'[1]1 квартал 2017 г'!R192+'[1]2 квартал 2017'!R192</f>
        <v>0</v>
      </c>
      <c r="S193" s="26">
        <f>'[1]1 квартал 2017 г'!S192+'[1]2 квартал 2017'!S192</f>
        <v>0</v>
      </c>
      <c r="T193" s="26" t="s">
        <v>45</v>
      </c>
      <c r="U193" s="26" t="s">
        <v>47</v>
      </c>
      <c r="V193" s="19">
        <f>'[1]1 квартал 2017 г'!V192+'[1]2 квартал 2017'!V192</f>
        <v>0</v>
      </c>
      <c r="W193" s="19">
        <f>'[1]1 квартал 2017 г'!W192+'[1]2 квартал 2017'!W192</f>
        <v>0</v>
      </c>
      <c r="X193" s="19" t="s">
        <v>45</v>
      </c>
      <c r="Y193" s="19" t="s">
        <v>48</v>
      </c>
      <c r="Z193" s="19">
        <f>'[1]1 квартал 2017 г'!Z192+'[1]2 квартал 2017'!Z192</f>
        <v>0</v>
      </c>
      <c r="AA193" s="19">
        <f>'[1]1 квартал 2017 г'!AA192+'[1]2 квартал 2017'!AA192</f>
        <v>0</v>
      </c>
      <c r="AB193" s="26" t="s">
        <v>45</v>
      </c>
      <c r="AC193" s="26" t="s">
        <v>46</v>
      </c>
      <c r="AD193" s="26">
        <f>'[1]1 квартал 2017 г'!AD192+'[1]2 квартал 2017'!AD192</f>
        <v>0</v>
      </c>
      <c r="AE193" s="26">
        <f>'[1]1 квартал 2017 г'!AE192+'[1]2 квартал 2017'!AE192</f>
        <v>0</v>
      </c>
      <c r="AF193" s="26" t="s">
        <v>49</v>
      </c>
      <c r="AG193" s="26" t="s">
        <v>44</v>
      </c>
      <c r="AH193" s="26">
        <f>'[1]1 квартал 2017 г'!AH192+'[1]2 квартал 2017'!AH192</f>
        <v>0</v>
      </c>
      <c r="AI193" s="26">
        <f>'[1]1 квартал 2017 г'!AI192+'[1]2 квартал 2017'!AI192</f>
        <v>0</v>
      </c>
      <c r="AJ193" s="26" t="s">
        <v>50</v>
      </c>
      <c r="AK193" s="26" t="s">
        <v>51</v>
      </c>
      <c r="AL193" s="26">
        <f>'[1]1 квартал 2017 г'!AL192+'[1]2 квартал 2017'!AL192</f>
        <v>0</v>
      </c>
      <c r="AM193" s="28">
        <f>'[1]1 квартал 2017 г'!AM192+'[1]2 квартал 2017'!AM192</f>
        <v>0</v>
      </c>
      <c r="AN193" s="26" t="s">
        <v>52</v>
      </c>
      <c r="AO193" s="26" t="s">
        <v>53</v>
      </c>
      <c r="AP193" s="26">
        <f>'[1]1 квартал 2017 г'!AP192+'[1]2 квартал 2017'!AP192</f>
        <v>0</v>
      </c>
      <c r="AQ193" s="26">
        <f>'[1]1 квартал 2017 г'!AQ192+'[1]2 квартал 2017'!AQ192</f>
        <v>0</v>
      </c>
      <c r="AR193" s="26" t="s">
        <v>54</v>
      </c>
      <c r="AS193" s="26" t="s">
        <v>55</v>
      </c>
      <c r="AT193" s="26">
        <f>'[1]1 квартал 2017 г'!AT192+'[1]2 квартал 2017'!AT192</f>
        <v>0</v>
      </c>
      <c r="AU193" s="26">
        <f>'[1]1 квартал 2017 г'!AU192+'[1]2 квартал 2017'!AU192</f>
        <v>0</v>
      </c>
      <c r="AV193" s="19"/>
      <c r="AW193" s="19"/>
      <c r="AX193" s="26">
        <f>'[1]1 квартал 2017 г'!AX192+'[1]2 квартал 2017'!AX192</f>
        <v>0</v>
      </c>
      <c r="AY193" s="26">
        <f>'[1]1 квартал 2017 г'!AY192+'[1]2 квартал 2017'!AY192</f>
        <v>0</v>
      </c>
      <c r="AZ193" s="26" t="s">
        <v>56</v>
      </c>
      <c r="BA193" s="26" t="s">
        <v>53</v>
      </c>
      <c r="BB193" s="26">
        <f>'[1]1 квартал 2017 г'!BB192+'[1]2 квартал 2017'!BB192</f>
        <v>0</v>
      </c>
      <c r="BC193" s="26">
        <f>'[1]1 квартал 2017 г'!BC192+'[1]2 квартал 2017'!BC192</f>
        <v>0</v>
      </c>
      <c r="BD193" s="26" t="s">
        <v>56</v>
      </c>
      <c r="BE193" s="26" t="s">
        <v>48</v>
      </c>
      <c r="BF193" s="26">
        <f>'[1]1 квартал 2017 г'!BF192+'[1]2 квартал 2017'!BF192</f>
        <v>0</v>
      </c>
      <c r="BG193" s="26">
        <f>'[1]1 квартал 2017 г'!BG192+'[1]2 квартал 2017'!BG192</f>
        <v>0</v>
      </c>
      <c r="BH193" s="26" t="s">
        <v>56</v>
      </c>
      <c r="BI193" s="26" t="s">
        <v>53</v>
      </c>
      <c r="BJ193" s="26">
        <f>'[1]1 квартал 2017 г'!BJ192+'[1]2 квартал 2017'!BJ192</f>
        <v>0</v>
      </c>
      <c r="BK193" s="28">
        <f>'[1]1 квартал 2017 г'!BK192+'[1]2 квартал 2017'!BK192</f>
        <v>0</v>
      </c>
      <c r="BL193" s="26" t="s">
        <v>57</v>
      </c>
      <c r="BM193" s="26" t="s">
        <v>58</v>
      </c>
      <c r="BN193" s="26">
        <f>'[1]1 квартал 2017 г'!BN192+'[1]2 квартал 2017'!BN192</f>
        <v>0</v>
      </c>
      <c r="BO193" s="26">
        <f>'[1]1 квартал 2017 г'!BO192+'[1]2 квартал 2017'!BO192</f>
        <v>0</v>
      </c>
      <c r="BP193" s="26" t="s">
        <v>59</v>
      </c>
      <c r="BQ193" s="26" t="s">
        <v>58</v>
      </c>
      <c r="BR193" s="26">
        <f>'[1]1 квартал 2017 г'!BR192+'[1]2 квартал 2017'!BR192</f>
        <v>0</v>
      </c>
      <c r="BS193" s="26">
        <f>'[1]1 квартал 2017 г'!BS192+'[1]2 квартал 2017'!BS192</f>
        <v>0</v>
      </c>
      <c r="BT193" s="26" t="s">
        <v>60</v>
      </c>
      <c r="BU193" s="26" t="s">
        <v>61</v>
      </c>
      <c r="BV193" s="26">
        <f>'[1]1 квартал 2017 г'!BV192+'[1]2 квартал 2017'!BV192</f>
        <v>0</v>
      </c>
      <c r="BW193" s="26">
        <f>'[1]1 квартал 2017 г'!BW192+'[1]2 квартал 2017'!BW192</f>
        <v>0</v>
      </c>
      <c r="BX193" s="26" t="s">
        <v>60</v>
      </c>
      <c r="BY193" s="26" t="s">
        <v>55</v>
      </c>
      <c r="BZ193" s="26">
        <f>'[1]1 квартал 2017 г'!BZ192+'[1]2 квартал 2017'!BZ192</f>
        <v>0</v>
      </c>
      <c r="CA193" s="26">
        <f>'[1]1 квартал 2017 г'!CA192+'[1]2 квартал 2017'!CA192</f>
        <v>0</v>
      </c>
      <c r="CB193" s="26" t="s">
        <v>60</v>
      </c>
      <c r="CC193" s="26" t="s">
        <v>62</v>
      </c>
      <c r="CD193" s="26">
        <f>'[1]1 квартал 2017 г'!CD192+'[1]2 квартал 2017'!CD192</f>
        <v>0</v>
      </c>
      <c r="CE193" s="26">
        <f>'[1]1 квартал 2017 г'!CE192+'[1]2 квартал 2017'!CE192</f>
        <v>0</v>
      </c>
      <c r="CF193" s="26" t="s">
        <v>60</v>
      </c>
      <c r="CG193" s="26" t="s">
        <v>62</v>
      </c>
      <c r="CH193" s="26">
        <f>'[1]1 квартал 2017 г'!CH192+'[1]2 квартал 2017'!CH192</f>
        <v>0</v>
      </c>
      <c r="CI193" s="26">
        <f>'[1]1 квартал 2017 г'!CI192+'[1]2 квартал 2017'!CI192</f>
        <v>0</v>
      </c>
      <c r="CJ193" s="26" t="s">
        <v>60</v>
      </c>
      <c r="CK193" s="26" t="s">
        <v>53</v>
      </c>
      <c r="CL193" s="26">
        <f>'[1]1 квартал 2017 г'!CL192+'[1]2 квартал 2017'!CL192</f>
        <v>0</v>
      </c>
      <c r="CM193" s="26">
        <f>'[1]1 квартал 2017 г'!CM192+'[1]2 квартал 2017'!CM192</f>
        <v>0</v>
      </c>
      <c r="CN193" s="26" t="s">
        <v>63</v>
      </c>
      <c r="CO193" s="26" t="s">
        <v>53</v>
      </c>
      <c r="CP193" s="26">
        <f>'[1]1 квартал 2017 г'!CP192+'[1]2 квартал 2017'!CP192</f>
        <v>0</v>
      </c>
      <c r="CQ193" s="26">
        <f>'[1]1 квартал 2017 г'!CQ192+'[1]2 квартал 2017'!CQ192</f>
        <v>0</v>
      </c>
      <c r="CR193" s="26" t="s">
        <v>64</v>
      </c>
      <c r="CS193" s="26" t="s">
        <v>65</v>
      </c>
      <c r="CT193" s="26">
        <f>'[1]1 квартал 2017 г'!CT192+'[1]2 квартал 2017'!CT192</f>
        <v>0</v>
      </c>
      <c r="CU193" s="26">
        <f>'[1]1 квартал 2017 г'!CU192+'[1]2 квартал 2017'!CU192</f>
        <v>0</v>
      </c>
      <c r="CV193" s="26" t="s">
        <v>64</v>
      </c>
      <c r="CW193" s="26" t="s">
        <v>53</v>
      </c>
      <c r="CX193" s="26">
        <f>'[1]1 квартал 2017 г'!CX192+'[1]2 квартал 2017'!CX192</f>
        <v>0</v>
      </c>
      <c r="CY193" s="26">
        <f>'[1]1 квартал 2017 г'!CY192+'[1]2 квартал 2017'!CY192</f>
        <v>0</v>
      </c>
      <c r="CZ193" s="26" t="s">
        <v>64</v>
      </c>
      <c r="DA193" s="26" t="s">
        <v>53</v>
      </c>
      <c r="DB193" s="26">
        <f>'[1]1 квартал 2017 г'!DB192+'[1]2 квартал 2017'!DB192</f>
        <v>0</v>
      </c>
      <c r="DC193" s="26">
        <f>'[1]1 квартал 2017 г'!DC192+'[1]2 квартал 2017'!DC192</f>
        <v>0</v>
      </c>
      <c r="DD193" s="26" t="s">
        <v>66</v>
      </c>
      <c r="DE193" s="26" t="s">
        <v>67</v>
      </c>
      <c r="DF193" s="26">
        <f>'[1]1 квартал 2017 г'!DF192+'[1]2 квартал 2017'!DF192</f>
        <v>0</v>
      </c>
      <c r="DG193" s="26">
        <f>'[1]1 квартал 2017 г'!DG192+'[1]2 квартал 2017'!DG192</f>
        <v>0</v>
      </c>
      <c r="DH193" s="26" t="s">
        <v>68</v>
      </c>
      <c r="DI193" s="26" t="s">
        <v>69</v>
      </c>
      <c r="DJ193" s="26">
        <f>'[1]1 квартал 2017 г'!DJ192+'[1]2 квартал 2017'!DJ192</f>
        <v>0.47</v>
      </c>
      <c r="DK193" s="26">
        <f>'[1]1 квартал 2017 г'!DK192+'[1]2 квартал 2017'!DK192</f>
        <v>37.599999999999994</v>
      </c>
      <c r="DL193" s="26" t="s">
        <v>70</v>
      </c>
      <c r="DM193" s="28">
        <f>'[1]1 квартал 2017 г'!DM192+'[1]2 квартал 2017'!DM192</f>
        <v>0</v>
      </c>
    </row>
    <row r="194" spans="1:117" customFormat="1" ht="15.75" x14ac:dyDescent="0.25">
      <c r="A194" s="19">
        <v>192</v>
      </c>
      <c r="B194" s="19">
        <v>3</v>
      </c>
      <c r="C194" s="20" t="s">
        <v>262</v>
      </c>
      <c r="D194" s="21" t="s">
        <v>42</v>
      </c>
      <c r="E194" s="30">
        <v>31.807999999999996</v>
      </c>
      <c r="F194" s="23">
        <v>110.48099999999999</v>
      </c>
      <c r="G194" s="23"/>
      <c r="H194" s="23">
        <f t="shared" ref="H194:H257" si="12">F194+G194</f>
        <v>110.48099999999999</v>
      </c>
      <c r="I194" s="24">
        <f t="shared" ref="I194:I257" si="13">E194+H194</f>
        <v>142.28899999999999</v>
      </c>
      <c r="J194" s="25">
        <f t="shared" ref="J194:J257" si="14">O194+S194+W194+AA194+AE194+AI194+AM194+AQ194+AU194+AY194+BC194+BG194+BK194+BO194+BS194+BW194+CA194+CE194+CI194+CM194+CQ194+CU194+CY194+DC194+DG194+DK194+DM194</f>
        <v>3.0110000000000001</v>
      </c>
      <c r="K194" s="25">
        <f t="shared" ref="K194:K257" si="15">I194-J194</f>
        <v>139.27799999999999</v>
      </c>
      <c r="L194" s="26" t="s">
        <v>43</v>
      </c>
      <c r="M194" s="26" t="s">
        <v>44</v>
      </c>
      <c r="N194" s="26">
        <f>'[1]1 квартал 2017 г'!N193+'[1]2 квартал 2017'!N193</f>
        <v>0</v>
      </c>
      <c r="O194" s="27">
        <f>'[1]1 квартал 2017 г'!O193+'[1]2 квартал 2017'!O193</f>
        <v>0</v>
      </c>
      <c r="P194" s="26" t="s">
        <v>45</v>
      </c>
      <c r="Q194" s="26" t="s">
        <v>46</v>
      </c>
      <c r="R194" s="26">
        <f>'[1]1 квартал 2017 г'!R193+'[1]2 квартал 2017'!R193</f>
        <v>0</v>
      </c>
      <c r="S194" s="26">
        <f>'[1]1 квартал 2017 г'!S193+'[1]2 квартал 2017'!S193</f>
        <v>0</v>
      </c>
      <c r="T194" s="26" t="s">
        <v>45</v>
      </c>
      <c r="U194" s="26" t="s">
        <v>47</v>
      </c>
      <c r="V194" s="19">
        <f>'[1]1 квартал 2017 г'!V193+'[1]2 квартал 2017'!V193</f>
        <v>0</v>
      </c>
      <c r="W194" s="19">
        <f>'[1]1 квартал 2017 г'!W193+'[1]2 квартал 2017'!W193</f>
        <v>0</v>
      </c>
      <c r="X194" s="19" t="s">
        <v>45</v>
      </c>
      <c r="Y194" s="19" t="s">
        <v>48</v>
      </c>
      <c r="Z194" s="19">
        <f>'[1]1 квартал 2017 г'!Z193+'[1]2 квартал 2017'!Z193</f>
        <v>0</v>
      </c>
      <c r="AA194" s="19">
        <f>'[1]1 квартал 2017 г'!AA193+'[1]2 квартал 2017'!AA193</f>
        <v>0</v>
      </c>
      <c r="AB194" s="26" t="s">
        <v>45</v>
      </c>
      <c r="AC194" s="26" t="s">
        <v>46</v>
      </c>
      <c r="AD194" s="26">
        <f>'[1]1 квартал 2017 г'!AD193+'[1]2 квартал 2017'!AD193</f>
        <v>0</v>
      </c>
      <c r="AE194" s="26">
        <f>'[1]1 квартал 2017 г'!AE193+'[1]2 квартал 2017'!AE193</f>
        <v>0</v>
      </c>
      <c r="AF194" s="26" t="s">
        <v>49</v>
      </c>
      <c r="AG194" s="26" t="s">
        <v>44</v>
      </c>
      <c r="AH194" s="26">
        <f>'[1]1 квартал 2017 г'!AH193+'[1]2 квартал 2017'!AH193</f>
        <v>0</v>
      </c>
      <c r="AI194" s="26">
        <f>'[1]1 квартал 2017 г'!AI193+'[1]2 квартал 2017'!AI193</f>
        <v>0</v>
      </c>
      <c r="AJ194" s="26" t="s">
        <v>50</v>
      </c>
      <c r="AK194" s="26" t="s">
        <v>51</v>
      </c>
      <c r="AL194" s="26">
        <f>'[1]1 квартал 2017 г'!AL193+'[1]2 квартал 2017'!AL193</f>
        <v>0</v>
      </c>
      <c r="AM194" s="28">
        <f>'[1]1 квартал 2017 г'!AM193+'[1]2 квартал 2017'!AM193</f>
        <v>0</v>
      </c>
      <c r="AN194" s="26" t="s">
        <v>52</v>
      </c>
      <c r="AO194" s="26" t="s">
        <v>53</v>
      </c>
      <c r="AP194" s="26">
        <f>'[1]1 квартал 2017 г'!AP193+'[1]2 квартал 2017'!AP193</f>
        <v>0</v>
      </c>
      <c r="AQ194" s="26">
        <f>'[1]1 квартал 2017 г'!AQ193+'[1]2 квартал 2017'!AQ193</f>
        <v>0</v>
      </c>
      <c r="AR194" s="26" t="s">
        <v>54</v>
      </c>
      <c r="AS194" s="26" t="s">
        <v>55</v>
      </c>
      <c r="AT194" s="26">
        <f>'[1]1 квартал 2017 г'!AT193+'[1]2 квартал 2017'!AT193</f>
        <v>0</v>
      </c>
      <c r="AU194" s="26">
        <f>'[1]1 квартал 2017 г'!AU193+'[1]2 квартал 2017'!AU193</f>
        <v>0</v>
      </c>
      <c r="AV194" s="19"/>
      <c r="AW194" s="19"/>
      <c r="AX194" s="26">
        <f>'[1]1 квартал 2017 г'!AX193+'[1]2 квартал 2017'!AX193</f>
        <v>0</v>
      </c>
      <c r="AY194" s="26">
        <f>'[1]1 квартал 2017 г'!AY193+'[1]2 квартал 2017'!AY193</f>
        <v>0</v>
      </c>
      <c r="AZ194" s="26" t="s">
        <v>56</v>
      </c>
      <c r="BA194" s="26" t="s">
        <v>53</v>
      </c>
      <c r="BB194" s="26">
        <f>'[1]1 квартал 2017 г'!BB193+'[1]2 квартал 2017'!BB193</f>
        <v>0</v>
      </c>
      <c r="BC194" s="26">
        <f>'[1]1 квартал 2017 г'!BC193+'[1]2 квартал 2017'!BC193</f>
        <v>0</v>
      </c>
      <c r="BD194" s="26" t="s">
        <v>56</v>
      </c>
      <c r="BE194" s="26" t="s">
        <v>48</v>
      </c>
      <c r="BF194" s="26">
        <f>'[1]1 квартал 2017 г'!BF193+'[1]2 квартал 2017'!BF193</f>
        <v>0</v>
      </c>
      <c r="BG194" s="26">
        <f>'[1]1 квартал 2017 г'!BG193+'[1]2 квартал 2017'!BG193</f>
        <v>0</v>
      </c>
      <c r="BH194" s="26" t="s">
        <v>56</v>
      </c>
      <c r="BI194" s="26" t="s">
        <v>53</v>
      </c>
      <c r="BJ194" s="26">
        <f>'[1]1 квартал 2017 г'!BJ193+'[1]2 квартал 2017'!BJ193</f>
        <v>0</v>
      </c>
      <c r="BK194" s="28">
        <f>'[1]1 квартал 2017 г'!BK193+'[1]2 квартал 2017'!BK193</f>
        <v>0</v>
      </c>
      <c r="BL194" s="26" t="s">
        <v>57</v>
      </c>
      <c r="BM194" s="26" t="s">
        <v>58</v>
      </c>
      <c r="BN194" s="26">
        <f>'[1]1 квартал 2017 г'!BN193+'[1]2 квартал 2017'!BN193</f>
        <v>0</v>
      </c>
      <c r="BO194" s="26">
        <f>'[1]1 квартал 2017 г'!BO193+'[1]2 квартал 2017'!BO193</f>
        <v>0</v>
      </c>
      <c r="BP194" s="26" t="s">
        <v>59</v>
      </c>
      <c r="BQ194" s="26" t="s">
        <v>58</v>
      </c>
      <c r="BR194" s="26">
        <f>'[1]1 квартал 2017 г'!BR193+'[1]2 квартал 2017'!BR193</f>
        <v>0</v>
      </c>
      <c r="BS194" s="26">
        <f>'[1]1 квартал 2017 г'!BS193+'[1]2 квартал 2017'!BS193</f>
        <v>0</v>
      </c>
      <c r="BT194" s="26" t="s">
        <v>60</v>
      </c>
      <c r="BU194" s="26" t="s">
        <v>61</v>
      </c>
      <c r="BV194" s="26">
        <f>'[1]1 квартал 2017 г'!BV193+'[1]2 квартал 2017'!BV193</f>
        <v>0</v>
      </c>
      <c r="BW194" s="26">
        <f>'[1]1 квартал 2017 г'!BW193+'[1]2 квартал 2017'!BW193</f>
        <v>0</v>
      </c>
      <c r="BX194" s="26" t="s">
        <v>60</v>
      </c>
      <c r="BY194" s="26" t="s">
        <v>55</v>
      </c>
      <c r="BZ194" s="26">
        <f>'[1]1 квартал 2017 г'!BZ193+'[1]2 квартал 2017'!BZ193</f>
        <v>0</v>
      </c>
      <c r="CA194" s="26">
        <f>'[1]1 квартал 2017 г'!CA193+'[1]2 квартал 2017'!CA193</f>
        <v>0</v>
      </c>
      <c r="CB194" s="26" t="s">
        <v>60</v>
      </c>
      <c r="CC194" s="26" t="s">
        <v>62</v>
      </c>
      <c r="CD194" s="26">
        <f>'[1]1 квартал 2017 г'!CD193+'[1]2 квартал 2017'!CD193</f>
        <v>0</v>
      </c>
      <c r="CE194" s="26">
        <f>'[1]1 квартал 2017 г'!CE193+'[1]2 квартал 2017'!CE193</f>
        <v>0</v>
      </c>
      <c r="CF194" s="26" t="s">
        <v>60</v>
      </c>
      <c r="CG194" s="26" t="s">
        <v>62</v>
      </c>
      <c r="CH194" s="26">
        <f>'[1]1 квартал 2017 г'!CH193+'[1]2 квартал 2017'!CH193</f>
        <v>0</v>
      </c>
      <c r="CI194" s="26">
        <f>'[1]1 квартал 2017 г'!CI193+'[1]2 квартал 2017'!CI193</f>
        <v>0</v>
      </c>
      <c r="CJ194" s="26" t="s">
        <v>60</v>
      </c>
      <c r="CK194" s="26" t="s">
        <v>53</v>
      </c>
      <c r="CL194" s="26">
        <f>'[1]1 квартал 2017 г'!CL193+'[1]2 квартал 2017'!CL193</f>
        <v>0</v>
      </c>
      <c r="CM194" s="26">
        <f>'[1]1 квартал 2017 г'!CM193+'[1]2 квартал 2017'!CM193</f>
        <v>0</v>
      </c>
      <c r="CN194" s="26" t="s">
        <v>63</v>
      </c>
      <c r="CO194" s="26" t="s">
        <v>53</v>
      </c>
      <c r="CP194" s="26">
        <f>'[1]1 квартал 2017 г'!CP193+'[1]2 квартал 2017'!CP193</f>
        <v>0</v>
      </c>
      <c r="CQ194" s="26">
        <f>'[1]1 квартал 2017 г'!CQ193+'[1]2 квартал 2017'!CQ193</f>
        <v>0</v>
      </c>
      <c r="CR194" s="26" t="s">
        <v>64</v>
      </c>
      <c r="CS194" s="26" t="s">
        <v>65</v>
      </c>
      <c r="CT194" s="26">
        <f>'[1]1 квартал 2017 г'!CT193+'[1]2 квартал 2017'!CT193</f>
        <v>0</v>
      </c>
      <c r="CU194" s="26">
        <f>'[1]1 квартал 2017 г'!CU193+'[1]2 квартал 2017'!CU193</f>
        <v>0</v>
      </c>
      <c r="CV194" s="26" t="s">
        <v>64</v>
      </c>
      <c r="CW194" s="26" t="s">
        <v>53</v>
      </c>
      <c r="CX194" s="26">
        <f>'[1]1 квартал 2017 г'!CX193+'[1]2 квартал 2017'!CX193</f>
        <v>0</v>
      </c>
      <c r="CY194" s="26">
        <f>'[1]1 квартал 2017 г'!CY193+'[1]2 квартал 2017'!CY193</f>
        <v>0</v>
      </c>
      <c r="CZ194" s="26" t="s">
        <v>64</v>
      </c>
      <c r="DA194" s="26" t="s">
        <v>53</v>
      </c>
      <c r="DB194" s="26">
        <f>'[1]1 квартал 2017 г'!DB193+'[1]2 квартал 2017'!DB193</f>
        <v>0</v>
      </c>
      <c r="DC194" s="26">
        <f>'[1]1 квартал 2017 г'!DC193+'[1]2 квартал 2017'!DC193</f>
        <v>0</v>
      </c>
      <c r="DD194" s="26" t="s">
        <v>66</v>
      </c>
      <c r="DE194" s="26" t="s">
        <v>67</v>
      </c>
      <c r="DF194" s="26">
        <f>'[1]1 квартал 2017 г'!DF193+'[1]2 квартал 2017'!DF193</f>
        <v>0</v>
      </c>
      <c r="DG194" s="26">
        <f>'[1]1 квартал 2017 г'!DG193+'[1]2 квартал 2017'!DG193</f>
        <v>0</v>
      </c>
      <c r="DH194" s="26" t="s">
        <v>68</v>
      </c>
      <c r="DI194" s="26" t="s">
        <v>69</v>
      </c>
      <c r="DJ194" s="26">
        <f>'[1]1 квартал 2017 г'!DJ193+'[1]2 квартал 2017'!DJ193</f>
        <v>0</v>
      </c>
      <c r="DK194" s="26">
        <f>'[1]1 квартал 2017 г'!DK193+'[1]2 квартал 2017'!DK193</f>
        <v>0</v>
      </c>
      <c r="DL194" s="26" t="s">
        <v>70</v>
      </c>
      <c r="DM194" s="28">
        <f>'[1]1 квартал 2017 г'!DM193+'[1]2 квартал 2017'!DM193</f>
        <v>3.0110000000000001</v>
      </c>
    </row>
    <row r="195" spans="1:117" customFormat="1" ht="15.75" x14ac:dyDescent="0.25">
      <c r="A195" s="19">
        <v>193</v>
      </c>
      <c r="B195" s="19">
        <v>3</v>
      </c>
      <c r="C195" s="20" t="s">
        <v>263</v>
      </c>
      <c r="D195" s="21" t="s">
        <v>42</v>
      </c>
      <c r="E195" s="30">
        <v>1651.9110199999998</v>
      </c>
      <c r="F195" s="23">
        <v>704.50055999999995</v>
      </c>
      <c r="G195" s="23">
        <f>29.95219+94.70611</f>
        <v>124.6583</v>
      </c>
      <c r="H195" s="23">
        <f t="shared" si="12"/>
        <v>829.15886</v>
      </c>
      <c r="I195" s="24">
        <f t="shared" si="13"/>
        <v>2481.06988</v>
      </c>
      <c r="J195" s="25">
        <f t="shared" si="14"/>
        <v>399.97199999999998</v>
      </c>
      <c r="K195" s="25">
        <f t="shared" si="15"/>
        <v>2081.0978800000003</v>
      </c>
      <c r="L195" s="26" t="s">
        <v>43</v>
      </c>
      <c r="M195" s="26" t="s">
        <v>44</v>
      </c>
      <c r="N195" s="26">
        <f>'[1]1 квартал 2017 г'!N194+'[1]2 квартал 2017'!N194</f>
        <v>0</v>
      </c>
      <c r="O195" s="27">
        <f>'[1]1 квартал 2017 г'!O194+'[1]2 квартал 2017'!O194</f>
        <v>0</v>
      </c>
      <c r="P195" s="26" t="s">
        <v>45</v>
      </c>
      <c r="Q195" s="26" t="s">
        <v>46</v>
      </c>
      <c r="R195" s="26">
        <f>'[1]1 квартал 2017 г'!R194+'[1]2 квартал 2017'!R194</f>
        <v>0</v>
      </c>
      <c r="S195" s="26">
        <f>'[1]1 квартал 2017 г'!S194+'[1]2 квартал 2017'!S194</f>
        <v>0</v>
      </c>
      <c r="T195" s="26" t="s">
        <v>45</v>
      </c>
      <c r="U195" s="26" t="s">
        <v>47</v>
      </c>
      <c r="V195" s="19">
        <f>'[1]1 квартал 2017 г'!V194+'[1]2 квартал 2017'!V194</f>
        <v>0</v>
      </c>
      <c r="W195" s="19">
        <f>'[1]1 квартал 2017 г'!W194+'[1]2 квартал 2017'!W194</f>
        <v>0</v>
      </c>
      <c r="X195" s="19" t="s">
        <v>45</v>
      </c>
      <c r="Y195" s="19" t="s">
        <v>48</v>
      </c>
      <c r="Z195" s="19">
        <f>'[1]1 квартал 2017 г'!Z194+'[1]2 квартал 2017'!Z194</f>
        <v>0</v>
      </c>
      <c r="AA195" s="19">
        <f>'[1]1 квартал 2017 г'!AA194+'[1]2 квартал 2017'!AA194</f>
        <v>0</v>
      </c>
      <c r="AB195" s="26" t="s">
        <v>45</v>
      </c>
      <c r="AC195" s="26" t="s">
        <v>46</v>
      </c>
      <c r="AD195" s="26">
        <f>'[1]1 квартал 2017 г'!AD194+'[1]2 квартал 2017'!AD194</f>
        <v>0</v>
      </c>
      <c r="AE195" s="26">
        <f>'[1]1 квартал 2017 г'!AE194+'[1]2 квартал 2017'!AE194</f>
        <v>0</v>
      </c>
      <c r="AF195" s="26" t="s">
        <v>49</v>
      </c>
      <c r="AG195" s="26" t="s">
        <v>44</v>
      </c>
      <c r="AH195" s="26">
        <f>'[1]1 квартал 2017 г'!AH194+'[1]2 квартал 2017'!AH194</f>
        <v>1.4999999999999999E-2</v>
      </c>
      <c r="AI195" s="26">
        <f>'[1]1 квартал 2017 г'!AI194+'[1]2 квартал 2017'!AI194</f>
        <v>18.405000000000001</v>
      </c>
      <c r="AJ195" s="26" t="s">
        <v>50</v>
      </c>
      <c r="AK195" s="26" t="s">
        <v>51</v>
      </c>
      <c r="AL195" s="26">
        <f>'[1]1 квартал 2017 г'!AL194+'[1]2 квартал 2017'!AL194</f>
        <v>0</v>
      </c>
      <c r="AM195" s="28">
        <f>'[1]1 квартал 2017 г'!AM194+'[1]2 квартал 2017'!AM194</f>
        <v>0</v>
      </c>
      <c r="AN195" s="26" t="s">
        <v>52</v>
      </c>
      <c r="AO195" s="26" t="s">
        <v>53</v>
      </c>
      <c r="AP195" s="26">
        <f>'[1]1 квартал 2017 г'!AP194+'[1]2 квартал 2017'!AP194</f>
        <v>0</v>
      </c>
      <c r="AQ195" s="26">
        <f>'[1]1 квартал 2017 г'!AQ194+'[1]2 квартал 2017'!AQ194</f>
        <v>0</v>
      </c>
      <c r="AR195" s="26" t="s">
        <v>54</v>
      </c>
      <c r="AS195" s="26" t="s">
        <v>55</v>
      </c>
      <c r="AT195" s="26">
        <f>'[1]1 квартал 2017 г'!AT194+'[1]2 квартал 2017'!AT194</f>
        <v>0</v>
      </c>
      <c r="AU195" s="26">
        <f>'[1]1 квартал 2017 г'!AU194+'[1]2 квартал 2017'!AU194</f>
        <v>0</v>
      </c>
      <c r="AV195" s="19"/>
      <c r="AW195" s="19"/>
      <c r="AX195" s="26">
        <f>'[1]1 квартал 2017 г'!AX194+'[1]2 квартал 2017'!AX194</f>
        <v>0</v>
      </c>
      <c r="AY195" s="26">
        <f>'[1]1 квартал 2017 г'!AY194+'[1]2 квартал 2017'!AY194</f>
        <v>0</v>
      </c>
      <c r="AZ195" s="26" t="s">
        <v>56</v>
      </c>
      <c r="BA195" s="26" t="s">
        <v>53</v>
      </c>
      <c r="BB195" s="26">
        <f>'[1]1 квартал 2017 г'!BB194+'[1]2 квартал 2017'!BB194</f>
        <v>0</v>
      </c>
      <c r="BC195" s="26">
        <f>'[1]1 квартал 2017 г'!BC194+'[1]2 квартал 2017'!BC194</f>
        <v>0</v>
      </c>
      <c r="BD195" s="26" t="s">
        <v>56</v>
      </c>
      <c r="BE195" s="26" t="s">
        <v>48</v>
      </c>
      <c r="BF195" s="26">
        <f>'[1]1 квартал 2017 г'!BF194+'[1]2 квартал 2017'!BF194</f>
        <v>0</v>
      </c>
      <c r="BG195" s="26">
        <f>'[1]1 квартал 2017 г'!BG194+'[1]2 квартал 2017'!BG194</f>
        <v>0</v>
      </c>
      <c r="BH195" s="26" t="s">
        <v>56</v>
      </c>
      <c r="BI195" s="26" t="s">
        <v>53</v>
      </c>
      <c r="BJ195" s="26">
        <f>'[1]1 квартал 2017 г'!BJ194+'[1]2 квартал 2017'!BJ194</f>
        <v>0</v>
      </c>
      <c r="BK195" s="28">
        <f>'[1]1 квартал 2017 г'!BK194+'[1]2 квартал 2017'!BK194</f>
        <v>0</v>
      </c>
      <c r="BL195" s="26" t="s">
        <v>57</v>
      </c>
      <c r="BM195" s="26" t="s">
        <v>58</v>
      </c>
      <c r="BN195" s="26">
        <f>'[1]1 квартал 2017 г'!BN194+'[1]2 квартал 2017'!BN194</f>
        <v>0</v>
      </c>
      <c r="BO195" s="26">
        <f>'[1]1 квартал 2017 г'!BO194+'[1]2 квартал 2017'!BO194</f>
        <v>0</v>
      </c>
      <c r="BP195" s="26" t="s">
        <v>59</v>
      </c>
      <c r="BQ195" s="26" t="s">
        <v>58</v>
      </c>
      <c r="BR195" s="26">
        <f>'[1]1 квартал 2017 г'!BR194+'[1]2 квартал 2017'!BR194</f>
        <v>0</v>
      </c>
      <c r="BS195" s="26">
        <f>'[1]1 квартал 2017 г'!BS194+'[1]2 квартал 2017'!BS194</f>
        <v>0</v>
      </c>
      <c r="BT195" s="26" t="s">
        <v>60</v>
      </c>
      <c r="BU195" s="26" t="s">
        <v>61</v>
      </c>
      <c r="BV195" s="26">
        <f>'[1]1 квартал 2017 г'!BV194+'[1]2 квартал 2017'!BV194</f>
        <v>0</v>
      </c>
      <c r="BW195" s="26">
        <f>'[1]1 квартал 2017 г'!BW194+'[1]2 квартал 2017'!BW194</f>
        <v>0</v>
      </c>
      <c r="BX195" s="26" t="s">
        <v>60</v>
      </c>
      <c r="BY195" s="26" t="s">
        <v>55</v>
      </c>
      <c r="BZ195" s="26">
        <f>'[1]1 квартал 2017 г'!BZ194+'[1]2 квартал 2017'!BZ194</f>
        <v>0</v>
      </c>
      <c r="CA195" s="26">
        <f>'[1]1 квартал 2017 г'!CA194+'[1]2 квартал 2017'!CA194</f>
        <v>0</v>
      </c>
      <c r="CB195" s="26" t="s">
        <v>60</v>
      </c>
      <c r="CC195" s="26" t="s">
        <v>62</v>
      </c>
      <c r="CD195" s="26">
        <f>'[1]1 квартал 2017 г'!CD194+'[1]2 квартал 2017'!CD194</f>
        <v>0.01</v>
      </c>
      <c r="CE195" s="26">
        <f>'[1]1 квартал 2017 г'!CE194+'[1]2 квартал 2017'!CE194</f>
        <v>12.333</v>
      </c>
      <c r="CF195" s="26" t="s">
        <v>60</v>
      </c>
      <c r="CG195" s="26" t="s">
        <v>62</v>
      </c>
      <c r="CH195" s="26">
        <f>'[1]1 квартал 2017 г'!CH194+'[1]2 квартал 2017'!CH194</f>
        <v>0</v>
      </c>
      <c r="CI195" s="26">
        <f>'[1]1 квартал 2017 г'!CI194+'[1]2 квартал 2017'!CI194</f>
        <v>0</v>
      </c>
      <c r="CJ195" s="26" t="s">
        <v>60</v>
      </c>
      <c r="CK195" s="26" t="s">
        <v>53</v>
      </c>
      <c r="CL195" s="26">
        <f>'[1]1 квартал 2017 г'!CL194+'[1]2 квартал 2017'!CL194</f>
        <v>0</v>
      </c>
      <c r="CM195" s="26">
        <f>'[1]1 квартал 2017 г'!CM194+'[1]2 квартал 2017'!CM194</f>
        <v>0</v>
      </c>
      <c r="CN195" s="26" t="s">
        <v>63</v>
      </c>
      <c r="CO195" s="26" t="s">
        <v>53</v>
      </c>
      <c r="CP195" s="26">
        <f>'[1]1 квартал 2017 г'!CP194+'[1]2 квартал 2017'!CP194</f>
        <v>0</v>
      </c>
      <c r="CQ195" s="26">
        <f>'[1]1 квартал 2017 г'!CQ194+'[1]2 квартал 2017'!CQ194</f>
        <v>0</v>
      </c>
      <c r="CR195" s="26" t="s">
        <v>64</v>
      </c>
      <c r="CS195" s="26" t="s">
        <v>65</v>
      </c>
      <c r="CT195" s="26">
        <f>'[1]1 квартал 2017 г'!CT194+'[1]2 квартал 2017'!CT194</f>
        <v>3.5000000000000003E-2</v>
      </c>
      <c r="CU195" s="26">
        <f>'[1]1 квартал 2017 г'!CU194+'[1]2 квартал 2017'!CU194</f>
        <v>6.34</v>
      </c>
      <c r="CV195" s="26" t="s">
        <v>64</v>
      </c>
      <c r="CW195" s="26" t="s">
        <v>53</v>
      </c>
      <c r="CX195" s="26">
        <f>'[1]1 квартал 2017 г'!CX194+'[1]2 квартал 2017'!CX194</f>
        <v>20</v>
      </c>
      <c r="CY195" s="26">
        <f>'[1]1 квартал 2017 г'!CY194+'[1]2 квартал 2017'!CY194</f>
        <v>16.832000000000001</v>
      </c>
      <c r="CZ195" s="26" t="s">
        <v>64</v>
      </c>
      <c r="DA195" s="26" t="s">
        <v>53</v>
      </c>
      <c r="DB195" s="26">
        <f>'[1]1 квартал 2017 г'!DB194+'[1]2 квартал 2017'!DB194</f>
        <v>0</v>
      </c>
      <c r="DC195" s="26">
        <f>'[1]1 квартал 2017 г'!DC194+'[1]2 квартал 2017'!DC194</f>
        <v>0</v>
      </c>
      <c r="DD195" s="26" t="s">
        <v>66</v>
      </c>
      <c r="DE195" s="26" t="s">
        <v>67</v>
      </c>
      <c r="DF195" s="26">
        <f>'[1]1 квартал 2017 г'!DF194+'[1]2 квартал 2017'!DF194</f>
        <v>0</v>
      </c>
      <c r="DG195" s="26">
        <f>'[1]1 квартал 2017 г'!DG194+'[1]2 квартал 2017'!DG194</f>
        <v>0</v>
      </c>
      <c r="DH195" s="26" t="s">
        <v>68</v>
      </c>
      <c r="DI195" s="26" t="s">
        <v>69</v>
      </c>
      <c r="DJ195" s="26">
        <f>'[1]1 квартал 2017 г'!DJ194+'[1]2 квартал 2017'!DJ194</f>
        <v>4.319</v>
      </c>
      <c r="DK195" s="26">
        <f>'[1]1 квартал 2017 г'!DK194+'[1]2 квартал 2017'!DK194</f>
        <v>345.52</v>
      </c>
      <c r="DL195" s="26" t="s">
        <v>70</v>
      </c>
      <c r="DM195" s="28">
        <f>'[1]1 квартал 2017 г'!DM194+'[1]2 квартал 2017'!DM194</f>
        <v>0.54200000000000004</v>
      </c>
    </row>
    <row r="196" spans="1:117" customFormat="1" ht="15.75" x14ac:dyDescent="0.25">
      <c r="A196" s="19">
        <v>194</v>
      </c>
      <c r="B196" s="19">
        <v>3</v>
      </c>
      <c r="C196" s="20" t="s">
        <v>264</v>
      </c>
      <c r="D196" s="21" t="s">
        <v>42</v>
      </c>
      <c r="E196" s="30">
        <v>-15.08634</v>
      </c>
      <c r="F196" s="23">
        <v>128.27484000000001</v>
      </c>
      <c r="G196" s="23">
        <v>1.93421</v>
      </c>
      <c r="H196" s="23">
        <f t="shared" si="12"/>
        <v>130.20905000000002</v>
      </c>
      <c r="I196" s="24">
        <f t="shared" si="13"/>
        <v>115.12271000000001</v>
      </c>
      <c r="J196" s="25">
        <f t="shared" si="14"/>
        <v>12.475000000000001</v>
      </c>
      <c r="K196" s="25">
        <f t="shared" si="15"/>
        <v>102.64771000000002</v>
      </c>
      <c r="L196" s="26" t="s">
        <v>43</v>
      </c>
      <c r="M196" s="26" t="s">
        <v>44</v>
      </c>
      <c r="N196" s="26">
        <f>'[1]1 квартал 2017 г'!N195+'[1]2 квартал 2017'!N195</f>
        <v>0</v>
      </c>
      <c r="O196" s="27">
        <f>'[1]1 квартал 2017 г'!O195+'[1]2 квартал 2017'!O195</f>
        <v>0</v>
      </c>
      <c r="P196" s="26" t="s">
        <v>45</v>
      </c>
      <c r="Q196" s="26" t="s">
        <v>46</v>
      </c>
      <c r="R196" s="26">
        <f>'[1]1 квартал 2017 г'!R195+'[1]2 квартал 2017'!R195</f>
        <v>0</v>
      </c>
      <c r="S196" s="26">
        <f>'[1]1 квартал 2017 г'!S195+'[1]2 квартал 2017'!S195</f>
        <v>0</v>
      </c>
      <c r="T196" s="26" t="s">
        <v>45</v>
      </c>
      <c r="U196" s="26" t="s">
        <v>47</v>
      </c>
      <c r="V196" s="19">
        <f>'[1]1 квартал 2017 г'!V195+'[1]2 квартал 2017'!V195</f>
        <v>0</v>
      </c>
      <c r="W196" s="19">
        <f>'[1]1 квартал 2017 г'!W195+'[1]2 квартал 2017'!W195</f>
        <v>0</v>
      </c>
      <c r="X196" s="19" t="s">
        <v>45</v>
      </c>
      <c r="Y196" s="19" t="s">
        <v>48</v>
      </c>
      <c r="Z196" s="19">
        <f>'[1]1 квартал 2017 г'!Z195+'[1]2 квартал 2017'!Z195</f>
        <v>0</v>
      </c>
      <c r="AA196" s="19">
        <f>'[1]1 квартал 2017 г'!AA195+'[1]2 квартал 2017'!AA195</f>
        <v>0</v>
      </c>
      <c r="AB196" s="26" t="s">
        <v>45</v>
      </c>
      <c r="AC196" s="26" t="s">
        <v>46</v>
      </c>
      <c r="AD196" s="26">
        <f>'[1]1 квартал 2017 г'!AD195+'[1]2 квартал 2017'!AD195</f>
        <v>0</v>
      </c>
      <c r="AE196" s="26">
        <f>'[1]1 квартал 2017 г'!AE195+'[1]2 квартал 2017'!AE195</f>
        <v>0</v>
      </c>
      <c r="AF196" s="26" t="s">
        <v>49</v>
      </c>
      <c r="AG196" s="26" t="s">
        <v>44</v>
      </c>
      <c r="AH196" s="26">
        <f>'[1]1 квартал 2017 г'!AH195+'[1]2 квартал 2017'!AH195</f>
        <v>0</v>
      </c>
      <c r="AI196" s="26">
        <f>'[1]1 квартал 2017 г'!AI195+'[1]2 квартал 2017'!AI195</f>
        <v>0</v>
      </c>
      <c r="AJ196" s="26" t="s">
        <v>50</v>
      </c>
      <c r="AK196" s="26" t="s">
        <v>51</v>
      </c>
      <c r="AL196" s="26">
        <f>'[1]1 квартал 2017 г'!AL195+'[1]2 квартал 2017'!AL195</f>
        <v>0</v>
      </c>
      <c r="AM196" s="28">
        <f>'[1]1 квартал 2017 г'!AM195+'[1]2 квартал 2017'!AM195</f>
        <v>0</v>
      </c>
      <c r="AN196" s="26" t="s">
        <v>52</v>
      </c>
      <c r="AO196" s="26" t="s">
        <v>53</v>
      </c>
      <c r="AP196" s="26">
        <f>'[1]1 квартал 2017 г'!AP195+'[1]2 квартал 2017'!AP195</f>
        <v>2</v>
      </c>
      <c r="AQ196" s="26">
        <f>'[1]1 квартал 2017 г'!AQ195+'[1]2 квартал 2017'!AQ195</f>
        <v>0.92999999999999994</v>
      </c>
      <c r="AR196" s="26" t="s">
        <v>54</v>
      </c>
      <c r="AS196" s="26" t="s">
        <v>55</v>
      </c>
      <c r="AT196" s="26">
        <f>'[1]1 квартал 2017 г'!AT195+'[1]2 квартал 2017'!AT195</f>
        <v>0</v>
      </c>
      <c r="AU196" s="26">
        <f>'[1]1 квартал 2017 г'!AU195+'[1]2 квартал 2017'!AU195</f>
        <v>0</v>
      </c>
      <c r="AV196" s="19"/>
      <c r="AW196" s="19"/>
      <c r="AX196" s="26">
        <f>'[1]1 квартал 2017 г'!AX195+'[1]2 квартал 2017'!AX195</f>
        <v>0</v>
      </c>
      <c r="AY196" s="26">
        <f>'[1]1 квартал 2017 г'!AY195+'[1]2 квартал 2017'!AY195</f>
        <v>0</v>
      </c>
      <c r="AZ196" s="26" t="s">
        <v>56</v>
      </c>
      <c r="BA196" s="26" t="s">
        <v>53</v>
      </c>
      <c r="BB196" s="26">
        <f>'[1]1 квартал 2017 г'!BB195+'[1]2 квартал 2017'!BB195</f>
        <v>0</v>
      </c>
      <c r="BC196" s="26">
        <f>'[1]1 квартал 2017 г'!BC195+'[1]2 квартал 2017'!BC195</f>
        <v>0</v>
      </c>
      <c r="BD196" s="26" t="s">
        <v>56</v>
      </c>
      <c r="BE196" s="26" t="s">
        <v>48</v>
      </c>
      <c r="BF196" s="26">
        <f>'[1]1 квартал 2017 г'!BF195+'[1]2 квартал 2017'!BF195</f>
        <v>0</v>
      </c>
      <c r="BG196" s="26">
        <f>'[1]1 квартал 2017 г'!BG195+'[1]2 квартал 2017'!BG195</f>
        <v>0</v>
      </c>
      <c r="BH196" s="26" t="s">
        <v>56</v>
      </c>
      <c r="BI196" s="26" t="s">
        <v>53</v>
      </c>
      <c r="BJ196" s="26">
        <f>'[1]1 квартал 2017 г'!BJ195+'[1]2 квартал 2017'!BJ195</f>
        <v>0</v>
      </c>
      <c r="BK196" s="28">
        <f>'[1]1 квартал 2017 г'!BK195+'[1]2 квартал 2017'!BK195</f>
        <v>0</v>
      </c>
      <c r="BL196" s="26" t="s">
        <v>57</v>
      </c>
      <c r="BM196" s="26" t="s">
        <v>58</v>
      </c>
      <c r="BN196" s="26">
        <f>'[1]1 квартал 2017 г'!BN195+'[1]2 квартал 2017'!BN195</f>
        <v>0</v>
      </c>
      <c r="BO196" s="26">
        <f>'[1]1 квартал 2017 г'!BO195+'[1]2 квартал 2017'!BO195</f>
        <v>0</v>
      </c>
      <c r="BP196" s="26" t="s">
        <v>59</v>
      </c>
      <c r="BQ196" s="26" t="s">
        <v>58</v>
      </c>
      <c r="BR196" s="26">
        <f>'[1]1 квартал 2017 г'!BR195+'[1]2 квартал 2017'!BR195</f>
        <v>0</v>
      </c>
      <c r="BS196" s="26">
        <f>'[1]1 квартал 2017 г'!BS195+'[1]2 квартал 2017'!BS195</f>
        <v>0</v>
      </c>
      <c r="BT196" s="26" t="s">
        <v>60</v>
      </c>
      <c r="BU196" s="26" t="s">
        <v>61</v>
      </c>
      <c r="BV196" s="26">
        <f>'[1]1 квартал 2017 г'!BV195+'[1]2 квартал 2017'!BV195</f>
        <v>0</v>
      </c>
      <c r="BW196" s="26">
        <f>'[1]1 квартал 2017 г'!BW195+'[1]2 квартал 2017'!BW195</f>
        <v>0</v>
      </c>
      <c r="BX196" s="26" t="s">
        <v>60</v>
      </c>
      <c r="BY196" s="26" t="s">
        <v>55</v>
      </c>
      <c r="BZ196" s="26">
        <f>'[1]1 квартал 2017 г'!BZ195+'[1]2 квартал 2017'!BZ195</f>
        <v>0</v>
      </c>
      <c r="CA196" s="26">
        <f>'[1]1 квартал 2017 г'!CA195+'[1]2 квартал 2017'!CA195</f>
        <v>0</v>
      </c>
      <c r="CB196" s="26" t="s">
        <v>60</v>
      </c>
      <c r="CC196" s="26" t="s">
        <v>62</v>
      </c>
      <c r="CD196" s="26">
        <f>'[1]1 квартал 2017 г'!CD195+'[1]2 квартал 2017'!CD195</f>
        <v>5.0000000000000001E-3</v>
      </c>
      <c r="CE196" s="26">
        <f>'[1]1 квартал 2017 г'!CE195+'[1]2 квартал 2017'!CE195</f>
        <v>5.5490000000000004</v>
      </c>
      <c r="CF196" s="26" t="s">
        <v>60</v>
      </c>
      <c r="CG196" s="26" t="s">
        <v>62</v>
      </c>
      <c r="CH196" s="26">
        <f>'[1]1 квартал 2017 г'!CH195+'[1]2 квартал 2017'!CH195</f>
        <v>0</v>
      </c>
      <c r="CI196" s="26">
        <f>'[1]1 квартал 2017 г'!CI195+'[1]2 квартал 2017'!CI195</f>
        <v>0</v>
      </c>
      <c r="CJ196" s="26" t="s">
        <v>60</v>
      </c>
      <c r="CK196" s="26" t="s">
        <v>53</v>
      </c>
      <c r="CL196" s="26">
        <f>'[1]1 квартал 2017 г'!CL195+'[1]2 квартал 2017'!CL195</f>
        <v>0</v>
      </c>
      <c r="CM196" s="26">
        <f>'[1]1 квартал 2017 г'!CM195+'[1]2 квартал 2017'!CM195</f>
        <v>0</v>
      </c>
      <c r="CN196" s="26" t="s">
        <v>63</v>
      </c>
      <c r="CO196" s="26" t="s">
        <v>53</v>
      </c>
      <c r="CP196" s="26">
        <f>'[1]1 квартал 2017 г'!CP195+'[1]2 квартал 2017'!CP195</f>
        <v>0</v>
      </c>
      <c r="CQ196" s="26">
        <f>'[1]1 квартал 2017 г'!CQ195+'[1]2 квартал 2017'!CQ195</f>
        <v>0</v>
      </c>
      <c r="CR196" s="26" t="s">
        <v>64</v>
      </c>
      <c r="CS196" s="26" t="s">
        <v>65</v>
      </c>
      <c r="CT196" s="26">
        <f>'[1]1 квартал 2017 г'!CT195+'[1]2 квартал 2017'!CT195</f>
        <v>0</v>
      </c>
      <c r="CU196" s="26">
        <f>'[1]1 квартал 2017 г'!CU195+'[1]2 квартал 2017'!CU195</f>
        <v>0</v>
      </c>
      <c r="CV196" s="26" t="s">
        <v>64</v>
      </c>
      <c r="CW196" s="26" t="s">
        <v>53</v>
      </c>
      <c r="CX196" s="26">
        <f>'[1]1 квартал 2017 г'!CX195+'[1]2 квартал 2017'!CX195</f>
        <v>0</v>
      </c>
      <c r="CY196" s="26">
        <f>'[1]1 квартал 2017 г'!CY195+'[1]2 квартал 2017'!CY195</f>
        <v>0</v>
      </c>
      <c r="CZ196" s="26" t="s">
        <v>64</v>
      </c>
      <c r="DA196" s="26" t="s">
        <v>53</v>
      </c>
      <c r="DB196" s="26">
        <f>'[1]1 квартал 2017 г'!DB195+'[1]2 квартал 2017'!DB195</f>
        <v>0</v>
      </c>
      <c r="DC196" s="26">
        <f>'[1]1 квартал 2017 г'!DC195+'[1]2 квартал 2017'!DC195</f>
        <v>0</v>
      </c>
      <c r="DD196" s="26" t="s">
        <v>66</v>
      </c>
      <c r="DE196" s="26" t="s">
        <v>67</v>
      </c>
      <c r="DF196" s="26">
        <f>'[1]1 квартал 2017 г'!DF195+'[1]2 квартал 2017'!DF195</f>
        <v>0</v>
      </c>
      <c r="DG196" s="26">
        <f>'[1]1 квартал 2017 г'!DG195+'[1]2 квартал 2017'!DG195</f>
        <v>0</v>
      </c>
      <c r="DH196" s="26" t="s">
        <v>68</v>
      </c>
      <c r="DI196" s="26" t="s">
        <v>69</v>
      </c>
      <c r="DJ196" s="26">
        <f>'[1]1 квартал 2017 г'!DJ195+'[1]2 квартал 2017'!DJ195</f>
        <v>0</v>
      </c>
      <c r="DK196" s="26">
        <f>'[1]1 квартал 2017 г'!DK195+'[1]2 квартал 2017'!DK195</f>
        <v>0</v>
      </c>
      <c r="DL196" s="26" t="s">
        <v>70</v>
      </c>
      <c r="DM196" s="28">
        <f>'[1]1 квартал 2017 г'!DM195+'[1]2 квартал 2017'!DM195</f>
        <v>5.9960000000000004</v>
      </c>
    </row>
    <row r="197" spans="1:117" customFormat="1" ht="15.75" x14ac:dyDescent="0.25">
      <c r="A197" s="19">
        <v>195</v>
      </c>
      <c r="B197" s="19">
        <v>3</v>
      </c>
      <c r="C197" s="20" t="s">
        <v>265</v>
      </c>
      <c r="D197" s="21" t="s">
        <v>42</v>
      </c>
      <c r="E197" s="30">
        <v>-35.181010000000008</v>
      </c>
      <c r="F197" s="23">
        <v>79.330560000000006</v>
      </c>
      <c r="G197" s="23">
        <f>1.4016+19.81862</f>
        <v>21.220219999999998</v>
      </c>
      <c r="H197" s="23">
        <f t="shared" si="12"/>
        <v>100.55078</v>
      </c>
      <c r="I197" s="24">
        <f t="shared" si="13"/>
        <v>65.369769999999988</v>
      </c>
      <c r="J197" s="25">
        <f t="shared" si="14"/>
        <v>0</v>
      </c>
      <c r="K197" s="25">
        <f t="shared" si="15"/>
        <v>65.369769999999988</v>
      </c>
      <c r="L197" s="26" t="s">
        <v>43</v>
      </c>
      <c r="M197" s="26" t="s">
        <v>44</v>
      </c>
      <c r="N197" s="26">
        <f>'[1]1 квартал 2017 г'!N196+'[1]2 квартал 2017'!N196</f>
        <v>0</v>
      </c>
      <c r="O197" s="27">
        <f>'[1]1 квартал 2017 г'!O196+'[1]2 квартал 2017'!O196</f>
        <v>0</v>
      </c>
      <c r="P197" s="26" t="s">
        <v>45</v>
      </c>
      <c r="Q197" s="26" t="s">
        <v>46</v>
      </c>
      <c r="R197" s="26">
        <f>'[1]1 квартал 2017 г'!R196+'[1]2 квартал 2017'!R196</f>
        <v>0</v>
      </c>
      <c r="S197" s="26">
        <f>'[1]1 квартал 2017 г'!S196+'[1]2 квартал 2017'!S196</f>
        <v>0</v>
      </c>
      <c r="T197" s="26" t="s">
        <v>45</v>
      </c>
      <c r="U197" s="26" t="s">
        <v>47</v>
      </c>
      <c r="V197" s="19">
        <f>'[1]1 квартал 2017 г'!V196+'[1]2 квартал 2017'!V196</f>
        <v>0</v>
      </c>
      <c r="W197" s="19">
        <f>'[1]1 квартал 2017 г'!W196+'[1]2 квартал 2017'!W196</f>
        <v>0</v>
      </c>
      <c r="X197" s="19" t="s">
        <v>45</v>
      </c>
      <c r="Y197" s="19" t="s">
        <v>48</v>
      </c>
      <c r="Z197" s="19">
        <f>'[1]1 квартал 2017 г'!Z196+'[1]2 квартал 2017'!Z196</f>
        <v>0</v>
      </c>
      <c r="AA197" s="19">
        <f>'[1]1 квартал 2017 г'!AA196+'[1]2 квартал 2017'!AA196</f>
        <v>0</v>
      </c>
      <c r="AB197" s="26" t="s">
        <v>45</v>
      </c>
      <c r="AC197" s="26" t="s">
        <v>46</v>
      </c>
      <c r="AD197" s="26">
        <f>'[1]1 квартал 2017 г'!AD196+'[1]2 квартал 2017'!AD196</f>
        <v>0</v>
      </c>
      <c r="AE197" s="26">
        <f>'[1]1 квартал 2017 г'!AE196+'[1]2 квартал 2017'!AE196</f>
        <v>0</v>
      </c>
      <c r="AF197" s="26" t="s">
        <v>49</v>
      </c>
      <c r="AG197" s="26" t="s">
        <v>44</v>
      </c>
      <c r="AH197" s="26">
        <f>'[1]1 квартал 2017 г'!AH196+'[1]2 квартал 2017'!AH196</f>
        <v>0</v>
      </c>
      <c r="AI197" s="26">
        <f>'[1]1 квартал 2017 г'!AI196+'[1]2 квартал 2017'!AI196</f>
        <v>0</v>
      </c>
      <c r="AJ197" s="26" t="s">
        <v>50</v>
      </c>
      <c r="AK197" s="26" t="s">
        <v>51</v>
      </c>
      <c r="AL197" s="26">
        <f>'[1]1 квартал 2017 г'!AL196+'[1]2 квартал 2017'!AL196</f>
        <v>0</v>
      </c>
      <c r="AM197" s="28">
        <f>'[1]1 квартал 2017 г'!AM196+'[1]2 квартал 2017'!AM196</f>
        <v>0</v>
      </c>
      <c r="AN197" s="26" t="s">
        <v>52</v>
      </c>
      <c r="AO197" s="26" t="s">
        <v>53</v>
      </c>
      <c r="AP197" s="26">
        <f>'[1]1 квартал 2017 г'!AP196+'[1]2 квартал 2017'!AP196</f>
        <v>0</v>
      </c>
      <c r="AQ197" s="26">
        <f>'[1]1 квартал 2017 г'!AQ196+'[1]2 квартал 2017'!AQ196</f>
        <v>0</v>
      </c>
      <c r="AR197" s="26" t="s">
        <v>54</v>
      </c>
      <c r="AS197" s="26" t="s">
        <v>55</v>
      </c>
      <c r="AT197" s="26">
        <f>'[1]1 квартал 2017 г'!AT196+'[1]2 квартал 2017'!AT196</f>
        <v>0</v>
      </c>
      <c r="AU197" s="26">
        <f>'[1]1 квартал 2017 г'!AU196+'[1]2 квартал 2017'!AU196</f>
        <v>0</v>
      </c>
      <c r="AV197" s="19"/>
      <c r="AW197" s="19"/>
      <c r="AX197" s="26">
        <f>'[1]1 квартал 2017 г'!AX196+'[1]2 квартал 2017'!AX196</f>
        <v>0</v>
      </c>
      <c r="AY197" s="26">
        <f>'[1]1 квартал 2017 г'!AY196+'[1]2 квартал 2017'!AY196</f>
        <v>0</v>
      </c>
      <c r="AZ197" s="26" t="s">
        <v>56</v>
      </c>
      <c r="BA197" s="26" t="s">
        <v>53</v>
      </c>
      <c r="BB197" s="26">
        <f>'[1]1 квартал 2017 г'!BB196+'[1]2 квартал 2017'!BB196</f>
        <v>0</v>
      </c>
      <c r="BC197" s="26">
        <f>'[1]1 квартал 2017 г'!BC196+'[1]2 квартал 2017'!BC196</f>
        <v>0</v>
      </c>
      <c r="BD197" s="26" t="s">
        <v>56</v>
      </c>
      <c r="BE197" s="26" t="s">
        <v>48</v>
      </c>
      <c r="BF197" s="26">
        <f>'[1]1 квартал 2017 г'!BF196+'[1]2 квартал 2017'!BF196</f>
        <v>0</v>
      </c>
      <c r="BG197" s="26">
        <f>'[1]1 квартал 2017 г'!BG196+'[1]2 квартал 2017'!BG196</f>
        <v>0</v>
      </c>
      <c r="BH197" s="26" t="s">
        <v>56</v>
      </c>
      <c r="BI197" s="26" t="s">
        <v>53</v>
      </c>
      <c r="BJ197" s="26">
        <f>'[1]1 квартал 2017 г'!BJ196+'[1]2 квартал 2017'!BJ196</f>
        <v>0</v>
      </c>
      <c r="BK197" s="28">
        <f>'[1]1 квартал 2017 г'!BK196+'[1]2 квартал 2017'!BK196</f>
        <v>0</v>
      </c>
      <c r="BL197" s="26" t="s">
        <v>57</v>
      </c>
      <c r="BM197" s="26" t="s">
        <v>58</v>
      </c>
      <c r="BN197" s="26">
        <f>'[1]1 квартал 2017 г'!BN196+'[1]2 квартал 2017'!BN196</f>
        <v>0</v>
      </c>
      <c r="BO197" s="26">
        <f>'[1]1 квартал 2017 г'!BO196+'[1]2 квартал 2017'!BO196</f>
        <v>0</v>
      </c>
      <c r="BP197" s="26" t="s">
        <v>59</v>
      </c>
      <c r="BQ197" s="26" t="s">
        <v>58</v>
      </c>
      <c r="BR197" s="26">
        <f>'[1]1 квартал 2017 г'!BR196+'[1]2 квартал 2017'!BR196</f>
        <v>0</v>
      </c>
      <c r="BS197" s="26">
        <f>'[1]1 квартал 2017 г'!BS196+'[1]2 квартал 2017'!BS196</f>
        <v>0</v>
      </c>
      <c r="BT197" s="26" t="s">
        <v>60</v>
      </c>
      <c r="BU197" s="26" t="s">
        <v>61</v>
      </c>
      <c r="BV197" s="26">
        <f>'[1]1 квартал 2017 г'!BV196+'[1]2 квартал 2017'!BV196</f>
        <v>0</v>
      </c>
      <c r="BW197" s="26">
        <f>'[1]1 квартал 2017 г'!BW196+'[1]2 квартал 2017'!BW196</f>
        <v>0</v>
      </c>
      <c r="BX197" s="26" t="s">
        <v>60</v>
      </c>
      <c r="BY197" s="26" t="s">
        <v>55</v>
      </c>
      <c r="BZ197" s="26">
        <f>'[1]1 квартал 2017 г'!BZ196+'[1]2 квартал 2017'!BZ196</f>
        <v>0</v>
      </c>
      <c r="CA197" s="26">
        <f>'[1]1 квартал 2017 г'!CA196+'[1]2 квартал 2017'!CA196</f>
        <v>0</v>
      </c>
      <c r="CB197" s="26" t="s">
        <v>60</v>
      </c>
      <c r="CC197" s="26" t="s">
        <v>62</v>
      </c>
      <c r="CD197" s="26">
        <f>'[1]1 квартал 2017 г'!CD196+'[1]2 квартал 2017'!CD196</f>
        <v>0</v>
      </c>
      <c r="CE197" s="26">
        <f>'[1]1 квартал 2017 г'!CE196+'[1]2 квартал 2017'!CE196</f>
        <v>0</v>
      </c>
      <c r="CF197" s="26" t="s">
        <v>60</v>
      </c>
      <c r="CG197" s="26" t="s">
        <v>62</v>
      </c>
      <c r="CH197" s="26">
        <f>'[1]1 квартал 2017 г'!CH196+'[1]2 квартал 2017'!CH196</f>
        <v>0</v>
      </c>
      <c r="CI197" s="26">
        <f>'[1]1 квартал 2017 г'!CI196+'[1]2 квартал 2017'!CI196</f>
        <v>0</v>
      </c>
      <c r="CJ197" s="26" t="s">
        <v>60</v>
      </c>
      <c r="CK197" s="26" t="s">
        <v>53</v>
      </c>
      <c r="CL197" s="26">
        <f>'[1]1 квартал 2017 г'!CL196+'[1]2 квартал 2017'!CL196</f>
        <v>0</v>
      </c>
      <c r="CM197" s="26">
        <f>'[1]1 квартал 2017 г'!CM196+'[1]2 квартал 2017'!CM196</f>
        <v>0</v>
      </c>
      <c r="CN197" s="26" t="s">
        <v>63</v>
      </c>
      <c r="CO197" s="26" t="s">
        <v>53</v>
      </c>
      <c r="CP197" s="26">
        <f>'[1]1 квартал 2017 г'!CP196+'[1]2 квартал 2017'!CP196</f>
        <v>0</v>
      </c>
      <c r="CQ197" s="26">
        <f>'[1]1 квартал 2017 г'!CQ196+'[1]2 квартал 2017'!CQ196</f>
        <v>0</v>
      </c>
      <c r="CR197" s="26" t="s">
        <v>64</v>
      </c>
      <c r="CS197" s="26" t="s">
        <v>65</v>
      </c>
      <c r="CT197" s="26">
        <f>'[1]1 квартал 2017 г'!CT196+'[1]2 квартал 2017'!CT196</f>
        <v>0</v>
      </c>
      <c r="CU197" s="26">
        <f>'[1]1 квартал 2017 г'!CU196+'[1]2 квартал 2017'!CU196</f>
        <v>0</v>
      </c>
      <c r="CV197" s="26" t="s">
        <v>64</v>
      </c>
      <c r="CW197" s="26" t="s">
        <v>53</v>
      </c>
      <c r="CX197" s="26">
        <f>'[1]1 квартал 2017 г'!CX196+'[1]2 квартал 2017'!CX196</f>
        <v>0</v>
      </c>
      <c r="CY197" s="26">
        <f>'[1]1 квартал 2017 г'!CY196+'[1]2 квартал 2017'!CY196</f>
        <v>0</v>
      </c>
      <c r="CZ197" s="26" t="s">
        <v>64</v>
      </c>
      <c r="DA197" s="26" t="s">
        <v>53</v>
      </c>
      <c r="DB197" s="26">
        <f>'[1]1 квартал 2017 г'!DB196+'[1]2 квартал 2017'!DB196</f>
        <v>0</v>
      </c>
      <c r="DC197" s="26">
        <f>'[1]1 квартал 2017 г'!DC196+'[1]2 квартал 2017'!DC196</f>
        <v>0</v>
      </c>
      <c r="DD197" s="26" t="s">
        <v>66</v>
      </c>
      <c r="DE197" s="26" t="s">
        <v>67</v>
      </c>
      <c r="DF197" s="26">
        <f>'[1]1 квартал 2017 г'!DF196+'[1]2 квартал 2017'!DF196</f>
        <v>0</v>
      </c>
      <c r="DG197" s="26">
        <f>'[1]1 квартал 2017 г'!DG196+'[1]2 квартал 2017'!DG196</f>
        <v>0</v>
      </c>
      <c r="DH197" s="26" t="s">
        <v>68</v>
      </c>
      <c r="DI197" s="26" t="s">
        <v>69</v>
      </c>
      <c r="DJ197" s="26">
        <f>'[1]1 квартал 2017 г'!DJ196+'[1]2 квартал 2017'!DJ196</f>
        <v>0</v>
      </c>
      <c r="DK197" s="26">
        <f>'[1]1 квартал 2017 г'!DK196+'[1]2 квартал 2017'!DK196</f>
        <v>0</v>
      </c>
      <c r="DL197" s="26" t="s">
        <v>70</v>
      </c>
      <c r="DM197" s="28">
        <f>'[1]1 квартал 2017 г'!DM196+'[1]2 квартал 2017'!DM196</f>
        <v>0</v>
      </c>
    </row>
    <row r="198" spans="1:117" customFormat="1" ht="15.75" x14ac:dyDescent="0.25">
      <c r="A198" s="19">
        <v>196</v>
      </c>
      <c r="B198" s="19">
        <v>3</v>
      </c>
      <c r="C198" s="20" t="s">
        <v>266</v>
      </c>
      <c r="D198" s="21" t="s">
        <v>42</v>
      </c>
      <c r="E198" s="30">
        <v>-179.21999999999997</v>
      </c>
      <c r="F198" s="23">
        <v>126.75216</v>
      </c>
      <c r="G198" s="23">
        <f>18.84451+5.66947</f>
        <v>24.51398</v>
      </c>
      <c r="H198" s="23">
        <f t="shared" si="12"/>
        <v>151.26614000000001</v>
      </c>
      <c r="I198" s="24">
        <f t="shared" si="13"/>
        <v>-27.953859999999963</v>
      </c>
      <c r="J198" s="25">
        <f t="shared" si="14"/>
        <v>0.45</v>
      </c>
      <c r="K198" s="25">
        <f t="shared" si="15"/>
        <v>-28.403859999999963</v>
      </c>
      <c r="L198" s="26" t="s">
        <v>43</v>
      </c>
      <c r="M198" s="26" t="s">
        <v>44</v>
      </c>
      <c r="N198" s="26">
        <f>'[1]1 квартал 2017 г'!N197+'[1]2 квартал 2017'!N197</f>
        <v>0</v>
      </c>
      <c r="O198" s="27">
        <f>'[1]1 квартал 2017 г'!O197+'[1]2 квартал 2017'!O197</f>
        <v>0</v>
      </c>
      <c r="P198" s="26" t="s">
        <v>45</v>
      </c>
      <c r="Q198" s="26" t="s">
        <v>46</v>
      </c>
      <c r="R198" s="26">
        <f>'[1]1 квартал 2017 г'!R197+'[1]2 квартал 2017'!R197</f>
        <v>0</v>
      </c>
      <c r="S198" s="26">
        <f>'[1]1 квартал 2017 г'!S197+'[1]2 квартал 2017'!S197</f>
        <v>0</v>
      </c>
      <c r="T198" s="26" t="s">
        <v>45</v>
      </c>
      <c r="U198" s="26" t="s">
        <v>47</v>
      </c>
      <c r="V198" s="19">
        <f>'[1]1 квартал 2017 г'!V197+'[1]2 квартал 2017'!V197</f>
        <v>0</v>
      </c>
      <c r="W198" s="19">
        <f>'[1]1 квартал 2017 г'!W197+'[1]2 квартал 2017'!W197</f>
        <v>0</v>
      </c>
      <c r="X198" s="19" t="s">
        <v>45</v>
      </c>
      <c r="Y198" s="19" t="s">
        <v>48</v>
      </c>
      <c r="Z198" s="19">
        <f>'[1]1 квартал 2017 г'!Z197+'[1]2 квартал 2017'!Z197</f>
        <v>0</v>
      </c>
      <c r="AA198" s="19">
        <f>'[1]1 квартал 2017 г'!AA197+'[1]2 квартал 2017'!AA197</f>
        <v>0</v>
      </c>
      <c r="AB198" s="26" t="s">
        <v>45</v>
      </c>
      <c r="AC198" s="26" t="s">
        <v>46</v>
      </c>
      <c r="AD198" s="26">
        <f>'[1]1 квартал 2017 г'!AD197+'[1]2 квартал 2017'!AD197</f>
        <v>0</v>
      </c>
      <c r="AE198" s="26">
        <f>'[1]1 квартал 2017 г'!AE197+'[1]2 квартал 2017'!AE197</f>
        <v>0</v>
      </c>
      <c r="AF198" s="26" t="s">
        <v>49</v>
      </c>
      <c r="AG198" s="26" t="s">
        <v>44</v>
      </c>
      <c r="AH198" s="26">
        <f>'[1]1 квартал 2017 г'!AH197+'[1]2 квартал 2017'!AH197</f>
        <v>0</v>
      </c>
      <c r="AI198" s="26">
        <f>'[1]1 квартал 2017 г'!AI197+'[1]2 квартал 2017'!AI197</f>
        <v>0</v>
      </c>
      <c r="AJ198" s="26" t="s">
        <v>50</v>
      </c>
      <c r="AK198" s="26" t="s">
        <v>51</v>
      </c>
      <c r="AL198" s="26">
        <f>'[1]1 квартал 2017 г'!AL197+'[1]2 квартал 2017'!AL197</f>
        <v>0</v>
      </c>
      <c r="AM198" s="28">
        <f>'[1]1 квартал 2017 г'!AM197+'[1]2 квартал 2017'!AM197</f>
        <v>0</v>
      </c>
      <c r="AN198" s="26" t="s">
        <v>52</v>
      </c>
      <c r="AO198" s="26" t="s">
        <v>53</v>
      </c>
      <c r="AP198" s="26">
        <f>'[1]1 квартал 2017 г'!AP197+'[1]2 квартал 2017'!AP197</f>
        <v>1</v>
      </c>
      <c r="AQ198" s="26">
        <f>'[1]1 квартал 2017 г'!AQ197+'[1]2 квартал 2017'!AQ197</f>
        <v>0.45</v>
      </c>
      <c r="AR198" s="26" t="s">
        <v>54</v>
      </c>
      <c r="AS198" s="26" t="s">
        <v>55</v>
      </c>
      <c r="AT198" s="26">
        <f>'[1]1 квартал 2017 г'!AT197+'[1]2 квартал 2017'!AT197</f>
        <v>0</v>
      </c>
      <c r="AU198" s="26">
        <f>'[1]1 квартал 2017 г'!AU197+'[1]2 квартал 2017'!AU197</f>
        <v>0</v>
      </c>
      <c r="AV198" s="19"/>
      <c r="AW198" s="19"/>
      <c r="AX198" s="26">
        <f>'[1]1 квартал 2017 г'!AX197+'[1]2 квартал 2017'!AX197</f>
        <v>0</v>
      </c>
      <c r="AY198" s="26">
        <f>'[1]1 квартал 2017 г'!AY197+'[1]2 квартал 2017'!AY197</f>
        <v>0</v>
      </c>
      <c r="AZ198" s="26" t="s">
        <v>56</v>
      </c>
      <c r="BA198" s="26" t="s">
        <v>53</v>
      </c>
      <c r="BB198" s="26">
        <f>'[1]1 квартал 2017 г'!BB197+'[1]2 квартал 2017'!BB197</f>
        <v>0</v>
      </c>
      <c r="BC198" s="26">
        <f>'[1]1 квартал 2017 г'!BC197+'[1]2 квартал 2017'!BC197</f>
        <v>0</v>
      </c>
      <c r="BD198" s="26" t="s">
        <v>56</v>
      </c>
      <c r="BE198" s="26" t="s">
        <v>48</v>
      </c>
      <c r="BF198" s="26">
        <f>'[1]1 квартал 2017 г'!BF197+'[1]2 квартал 2017'!BF197</f>
        <v>0</v>
      </c>
      <c r="BG198" s="26">
        <f>'[1]1 квартал 2017 г'!BG197+'[1]2 квартал 2017'!BG197</f>
        <v>0</v>
      </c>
      <c r="BH198" s="26" t="s">
        <v>56</v>
      </c>
      <c r="BI198" s="26" t="s">
        <v>53</v>
      </c>
      <c r="BJ198" s="26">
        <f>'[1]1 квартал 2017 г'!BJ197+'[1]2 квартал 2017'!BJ197</f>
        <v>0</v>
      </c>
      <c r="BK198" s="28">
        <f>'[1]1 квартал 2017 г'!BK197+'[1]2 квартал 2017'!BK197</f>
        <v>0</v>
      </c>
      <c r="BL198" s="26" t="s">
        <v>57</v>
      </c>
      <c r="BM198" s="26" t="s">
        <v>58</v>
      </c>
      <c r="BN198" s="26">
        <f>'[1]1 квартал 2017 г'!BN197+'[1]2 квартал 2017'!BN197</f>
        <v>0</v>
      </c>
      <c r="BO198" s="26">
        <f>'[1]1 квартал 2017 г'!BO197+'[1]2 квартал 2017'!BO197</f>
        <v>0</v>
      </c>
      <c r="BP198" s="26" t="s">
        <v>59</v>
      </c>
      <c r="BQ198" s="26" t="s">
        <v>58</v>
      </c>
      <c r="BR198" s="26">
        <f>'[1]1 квартал 2017 г'!BR197+'[1]2 квартал 2017'!BR197</f>
        <v>0</v>
      </c>
      <c r="BS198" s="26">
        <f>'[1]1 квартал 2017 г'!BS197+'[1]2 квартал 2017'!BS197</f>
        <v>0</v>
      </c>
      <c r="BT198" s="26" t="s">
        <v>60</v>
      </c>
      <c r="BU198" s="26" t="s">
        <v>61</v>
      </c>
      <c r="BV198" s="26">
        <f>'[1]1 квартал 2017 г'!BV197+'[1]2 квартал 2017'!BV197</f>
        <v>0</v>
      </c>
      <c r="BW198" s="26">
        <f>'[1]1 квартал 2017 г'!BW197+'[1]2 квартал 2017'!BW197</f>
        <v>0</v>
      </c>
      <c r="BX198" s="26" t="s">
        <v>60</v>
      </c>
      <c r="BY198" s="26" t="s">
        <v>55</v>
      </c>
      <c r="BZ198" s="26">
        <f>'[1]1 квартал 2017 г'!BZ197+'[1]2 квартал 2017'!BZ197</f>
        <v>0</v>
      </c>
      <c r="CA198" s="26">
        <f>'[1]1 квартал 2017 г'!CA197+'[1]2 квартал 2017'!CA197</f>
        <v>0</v>
      </c>
      <c r="CB198" s="26" t="s">
        <v>60</v>
      </c>
      <c r="CC198" s="26" t="s">
        <v>62</v>
      </c>
      <c r="CD198" s="26">
        <f>'[1]1 квартал 2017 г'!CD197+'[1]2 квартал 2017'!CD197</f>
        <v>0</v>
      </c>
      <c r="CE198" s="26">
        <f>'[1]1 квартал 2017 г'!CE197+'[1]2 квартал 2017'!CE197</f>
        <v>0</v>
      </c>
      <c r="CF198" s="26" t="s">
        <v>60</v>
      </c>
      <c r="CG198" s="26" t="s">
        <v>62</v>
      </c>
      <c r="CH198" s="26">
        <f>'[1]1 квартал 2017 г'!CH197+'[1]2 квартал 2017'!CH197</f>
        <v>0</v>
      </c>
      <c r="CI198" s="26">
        <f>'[1]1 квартал 2017 г'!CI197+'[1]2 квартал 2017'!CI197</f>
        <v>0</v>
      </c>
      <c r="CJ198" s="26" t="s">
        <v>60</v>
      </c>
      <c r="CK198" s="26" t="s">
        <v>53</v>
      </c>
      <c r="CL198" s="26">
        <f>'[1]1 квартал 2017 г'!CL197+'[1]2 квартал 2017'!CL197</f>
        <v>0</v>
      </c>
      <c r="CM198" s="26">
        <f>'[1]1 квартал 2017 г'!CM197+'[1]2 квартал 2017'!CM197</f>
        <v>0</v>
      </c>
      <c r="CN198" s="26" t="s">
        <v>63</v>
      </c>
      <c r="CO198" s="26" t="s">
        <v>53</v>
      </c>
      <c r="CP198" s="26">
        <f>'[1]1 квартал 2017 г'!CP197+'[1]2 квартал 2017'!CP197</f>
        <v>0</v>
      </c>
      <c r="CQ198" s="26">
        <f>'[1]1 квартал 2017 г'!CQ197+'[1]2 квартал 2017'!CQ197</f>
        <v>0</v>
      </c>
      <c r="CR198" s="26" t="s">
        <v>64</v>
      </c>
      <c r="CS198" s="26" t="s">
        <v>65</v>
      </c>
      <c r="CT198" s="26">
        <f>'[1]1 квартал 2017 г'!CT197+'[1]2 квартал 2017'!CT197</f>
        <v>0</v>
      </c>
      <c r="CU198" s="26">
        <f>'[1]1 квартал 2017 г'!CU197+'[1]2 квартал 2017'!CU197</f>
        <v>0</v>
      </c>
      <c r="CV198" s="26" t="s">
        <v>64</v>
      </c>
      <c r="CW198" s="26" t="s">
        <v>53</v>
      </c>
      <c r="CX198" s="26">
        <f>'[1]1 квартал 2017 г'!CX197+'[1]2 квартал 2017'!CX197</f>
        <v>0</v>
      </c>
      <c r="CY198" s="26">
        <f>'[1]1 квартал 2017 г'!CY197+'[1]2 квартал 2017'!CY197</f>
        <v>0</v>
      </c>
      <c r="CZ198" s="26" t="s">
        <v>64</v>
      </c>
      <c r="DA198" s="26" t="s">
        <v>53</v>
      </c>
      <c r="DB198" s="26">
        <f>'[1]1 квартал 2017 г'!DB197+'[1]2 квартал 2017'!DB197</f>
        <v>0</v>
      </c>
      <c r="DC198" s="26">
        <f>'[1]1 квартал 2017 г'!DC197+'[1]2 квартал 2017'!DC197</f>
        <v>0</v>
      </c>
      <c r="DD198" s="26" t="s">
        <v>66</v>
      </c>
      <c r="DE198" s="26" t="s">
        <v>67</v>
      </c>
      <c r="DF198" s="26">
        <f>'[1]1 квартал 2017 г'!DF197+'[1]2 квартал 2017'!DF197</f>
        <v>0</v>
      </c>
      <c r="DG198" s="26">
        <f>'[1]1 квартал 2017 г'!DG197+'[1]2 квартал 2017'!DG197</f>
        <v>0</v>
      </c>
      <c r="DH198" s="26" t="s">
        <v>68</v>
      </c>
      <c r="DI198" s="26" t="s">
        <v>69</v>
      </c>
      <c r="DJ198" s="26">
        <f>'[1]1 квартал 2017 г'!DJ197+'[1]2 квартал 2017'!DJ197</f>
        <v>0</v>
      </c>
      <c r="DK198" s="26">
        <f>'[1]1 квартал 2017 г'!DK197+'[1]2 квартал 2017'!DK197</f>
        <v>0</v>
      </c>
      <c r="DL198" s="26" t="s">
        <v>70</v>
      </c>
      <c r="DM198" s="28">
        <f>'[1]1 квартал 2017 г'!DM197+'[1]2 квартал 2017'!DM197</f>
        <v>0</v>
      </c>
    </row>
    <row r="199" spans="1:117" customFormat="1" ht="15.75" x14ac:dyDescent="0.25">
      <c r="A199" s="19">
        <v>197</v>
      </c>
      <c r="B199" s="19">
        <v>3</v>
      </c>
      <c r="C199" s="20" t="s">
        <v>267</v>
      </c>
      <c r="D199" s="21" t="s">
        <v>42</v>
      </c>
      <c r="E199" s="30">
        <v>-33.089999999999996</v>
      </c>
      <c r="F199" s="23">
        <v>164.81376</v>
      </c>
      <c r="G199" s="23">
        <v>16.447780000000002</v>
      </c>
      <c r="H199" s="23">
        <f t="shared" si="12"/>
        <v>181.26154</v>
      </c>
      <c r="I199" s="24">
        <f t="shared" si="13"/>
        <v>148.17153999999999</v>
      </c>
      <c r="J199" s="25">
        <f t="shared" si="14"/>
        <v>4.2789999999999999</v>
      </c>
      <c r="K199" s="25">
        <f t="shared" si="15"/>
        <v>143.89254</v>
      </c>
      <c r="L199" s="26" t="s">
        <v>43</v>
      </c>
      <c r="M199" s="26" t="s">
        <v>44</v>
      </c>
      <c r="N199" s="26">
        <f>'[1]1 квартал 2017 г'!N198+'[1]2 квартал 2017'!N198</f>
        <v>0</v>
      </c>
      <c r="O199" s="27">
        <f>'[1]1 квартал 2017 г'!O198+'[1]2 квартал 2017'!O198</f>
        <v>0</v>
      </c>
      <c r="P199" s="26" t="s">
        <v>45</v>
      </c>
      <c r="Q199" s="26" t="s">
        <v>46</v>
      </c>
      <c r="R199" s="26">
        <f>'[1]1 квартал 2017 г'!R198+'[1]2 квартал 2017'!R198</f>
        <v>0</v>
      </c>
      <c r="S199" s="26">
        <f>'[1]1 квартал 2017 г'!S198+'[1]2 квартал 2017'!S198</f>
        <v>0</v>
      </c>
      <c r="T199" s="26" t="s">
        <v>45</v>
      </c>
      <c r="U199" s="26" t="s">
        <v>47</v>
      </c>
      <c r="V199" s="19">
        <f>'[1]1 квартал 2017 г'!V198+'[1]2 квартал 2017'!V198</f>
        <v>0</v>
      </c>
      <c r="W199" s="19">
        <f>'[1]1 квартал 2017 г'!W198+'[1]2 квартал 2017'!W198</f>
        <v>0</v>
      </c>
      <c r="X199" s="19" t="s">
        <v>45</v>
      </c>
      <c r="Y199" s="19" t="s">
        <v>48</v>
      </c>
      <c r="Z199" s="19">
        <f>'[1]1 квартал 2017 г'!Z198+'[1]2 квартал 2017'!Z198</f>
        <v>0</v>
      </c>
      <c r="AA199" s="19">
        <f>'[1]1 квартал 2017 г'!AA198+'[1]2 квартал 2017'!AA198</f>
        <v>0</v>
      </c>
      <c r="AB199" s="26" t="s">
        <v>45</v>
      </c>
      <c r="AC199" s="26" t="s">
        <v>46</v>
      </c>
      <c r="AD199" s="26">
        <f>'[1]1 квартал 2017 г'!AD198+'[1]2 квартал 2017'!AD198</f>
        <v>0</v>
      </c>
      <c r="AE199" s="26">
        <f>'[1]1 квартал 2017 г'!AE198+'[1]2 квартал 2017'!AE198</f>
        <v>0</v>
      </c>
      <c r="AF199" s="26" t="s">
        <v>49</v>
      </c>
      <c r="AG199" s="26" t="s">
        <v>44</v>
      </c>
      <c r="AH199" s="26">
        <f>'[1]1 квартал 2017 г'!AH198+'[1]2 квартал 2017'!AH198</f>
        <v>0</v>
      </c>
      <c r="AI199" s="26">
        <f>'[1]1 квартал 2017 г'!AI198+'[1]2 квартал 2017'!AI198</f>
        <v>0</v>
      </c>
      <c r="AJ199" s="26" t="s">
        <v>50</v>
      </c>
      <c r="AK199" s="26" t="s">
        <v>51</v>
      </c>
      <c r="AL199" s="26">
        <f>'[1]1 квартал 2017 г'!AL198+'[1]2 квартал 2017'!AL198</f>
        <v>0</v>
      </c>
      <c r="AM199" s="28">
        <f>'[1]1 квартал 2017 г'!AM198+'[1]2 квартал 2017'!AM198</f>
        <v>0</v>
      </c>
      <c r="AN199" s="26" t="s">
        <v>52</v>
      </c>
      <c r="AO199" s="26" t="s">
        <v>53</v>
      </c>
      <c r="AP199" s="26">
        <f>'[1]1 квартал 2017 г'!AP198+'[1]2 квартал 2017'!AP198</f>
        <v>2</v>
      </c>
      <c r="AQ199" s="26">
        <f>'[1]1 квартал 2017 г'!AQ198+'[1]2 квартал 2017'!AQ198</f>
        <v>0.95</v>
      </c>
      <c r="AR199" s="26" t="s">
        <v>54</v>
      </c>
      <c r="AS199" s="26" t="s">
        <v>55</v>
      </c>
      <c r="AT199" s="26">
        <f>'[1]1 квартал 2017 г'!AT198+'[1]2 квартал 2017'!AT198</f>
        <v>0</v>
      </c>
      <c r="AU199" s="26">
        <f>'[1]1 квартал 2017 г'!AU198+'[1]2 квартал 2017'!AU198</f>
        <v>0</v>
      </c>
      <c r="AV199" s="19"/>
      <c r="AW199" s="19"/>
      <c r="AX199" s="26">
        <f>'[1]1 квартал 2017 г'!AX198+'[1]2 квартал 2017'!AX198</f>
        <v>0</v>
      </c>
      <c r="AY199" s="26">
        <f>'[1]1 квартал 2017 г'!AY198+'[1]2 квартал 2017'!AY198</f>
        <v>0</v>
      </c>
      <c r="AZ199" s="26" t="s">
        <v>56</v>
      </c>
      <c r="BA199" s="26" t="s">
        <v>53</v>
      </c>
      <c r="BB199" s="26">
        <f>'[1]1 квартал 2017 г'!BB198+'[1]2 квартал 2017'!BB198</f>
        <v>0</v>
      </c>
      <c r="BC199" s="26">
        <f>'[1]1 квартал 2017 г'!BC198+'[1]2 квартал 2017'!BC198</f>
        <v>0</v>
      </c>
      <c r="BD199" s="26" t="s">
        <v>56</v>
      </c>
      <c r="BE199" s="26" t="s">
        <v>48</v>
      </c>
      <c r="BF199" s="26">
        <f>'[1]1 квартал 2017 г'!BF198+'[1]2 квартал 2017'!BF198</f>
        <v>0</v>
      </c>
      <c r="BG199" s="26">
        <f>'[1]1 квартал 2017 г'!BG198+'[1]2 квартал 2017'!BG198</f>
        <v>0</v>
      </c>
      <c r="BH199" s="26" t="s">
        <v>56</v>
      </c>
      <c r="BI199" s="26" t="s">
        <v>53</v>
      </c>
      <c r="BJ199" s="26">
        <f>'[1]1 квартал 2017 г'!BJ198+'[1]2 квартал 2017'!BJ198</f>
        <v>0</v>
      </c>
      <c r="BK199" s="28">
        <f>'[1]1 квартал 2017 г'!BK198+'[1]2 квартал 2017'!BK198</f>
        <v>0</v>
      </c>
      <c r="BL199" s="26" t="s">
        <v>57</v>
      </c>
      <c r="BM199" s="26" t="s">
        <v>58</v>
      </c>
      <c r="BN199" s="26">
        <f>'[1]1 квартал 2017 г'!BN198+'[1]2 квартал 2017'!BN198</f>
        <v>0</v>
      </c>
      <c r="BO199" s="26">
        <f>'[1]1 квартал 2017 г'!BO198+'[1]2 квартал 2017'!BO198</f>
        <v>0</v>
      </c>
      <c r="BP199" s="26" t="s">
        <v>59</v>
      </c>
      <c r="BQ199" s="26" t="s">
        <v>58</v>
      </c>
      <c r="BR199" s="26">
        <f>'[1]1 квартал 2017 г'!BR198+'[1]2 квартал 2017'!BR198</f>
        <v>0</v>
      </c>
      <c r="BS199" s="26">
        <f>'[1]1 квартал 2017 г'!BS198+'[1]2 квартал 2017'!BS198</f>
        <v>0</v>
      </c>
      <c r="BT199" s="26" t="s">
        <v>60</v>
      </c>
      <c r="BU199" s="26" t="s">
        <v>61</v>
      </c>
      <c r="BV199" s="26">
        <f>'[1]1 квартал 2017 г'!BV198+'[1]2 квартал 2017'!BV198</f>
        <v>0</v>
      </c>
      <c r="BW199" s="26">
        <f>'[1]1 квартал 2017 г'!BW198+'[1]2 квартал 2017'!BW198</f>
        <v>0</v>
      </c>
      <c r="BX199" s="26" t="s">
        <v>60</v>
      </c>
      <c r="BY199" s="26" t="s">
        <v>55</v>
      </c>
      <c r="BZ199" s="26">
        <f>'[1]1 квартал 2017 г'!BZ198+'[1]2 квартал 2017'!BZ198</f>
        <v>0</v>
      </c>
      <c r="CA199" s="26">
        <f>'[1]1 квартал 2017 г'!CA198+'[1]2 квартал 2017'!CA198</f>
        <v>0</v>
      </c>
      <c r="CB199" s="26" t="s">
        <v>60</v>
      </c>
      <c r="CC199" s="26" t="s">
        <v>62</v>
      </c>
      <c r="CD199" s="26">
        <f>'[1]1 квартал 2017 г'!CD198+'[1]2 квартал 2017'!CD198</f>
        <v>0</v>
      </c>
      <c r="CE199" s="26">
        <f>'[1]1 квартал 2017 г'!CE198+'[1]2 квартал 2017'!CE198</f>
        <v>0</v>
      </c>
      <c r="CF199" s="26" t="s">
        <v>60</v>
      </c>
      <c r="CG199" s="26" t="s">
        <v>62</v>
      </c>
      <c r="CH199" s="26">
        <f>'[1]1 квартал 2017 г'!CH198+'[1]2 квартал 2017'!CH198</f>
        <v>0</v>
      </c>
      <c r="CI199" s="26">
        <f>'[1]1 квартал 2017 г'!CI198+'[1]2 квартал 2017'!CI198</f>
        <v>0</v>
      </c>
      <c r="CJ199" s="26" t="s">
        <v>60</v>
      </c>
      <c r="CK199" s="26" t="s">
        <v>53</v>
      </c>
      <c r="CL199" s="26">
        <f>'[1]1 квартал 2017 г'!CL198+'[1]2 квартал 2017'!CL198</f>
        <v>0</v>
      </c>
      <c r="CM199" s="26">
        <f>'[1]1 квартал 2017 г'!CM198+'[1]2 квартал 2017'!CM198</f>
        <v>0</v>
      </c>
      <c r="CN199" s="26" t="s">
        <v>63</v>
      </c>
      <c r="CO199" s="26" t="s">
        <v>53</v>
      </c>
      <c r="CP199" s="26">
        <f>'[1]1 квартал 2017 г'!CP198+'[1]2 квартал 2017'!CP198</f>
        <v>0</v>
      </c>
      <c r="CQ199" s="26">
        <f>'[1]1 квартал 2017 г'!CQ198+'[1]2 квартал 2017'!CQ198</f>
        <v>0</v>
      </c>
      <c r="CR199" s="26" t="s">
        <v>64</v>
      </c>
      <c r="CS199" s="26" t="s">
        <v>65</v>
      </c>
      <c r="CT199" s="26">
        <f>'[1]1 квартал 2017 г'!CT198+'[1]2 квартал 2017'!CT198</f>
        <v>0</v>
      </c>
      <c r="CU199" s="26">
        <f>'[1]1 квартал 2017 г'!CU198+'[1]2 квартал 2017'!CU198</f>
        <v>0</v>
      </c>
      <c r="CV199" s="26" t="s">
        <v>64</v>
      </c>
      <c r="CW199" s="26" t="s">
        <v>53</v>
      </c>
      <c r="CX199" s="26">
        <f>'[1]1 квартал 2017 г'!CX198+'[1]2 квартал 2017'!CX198</f>
        <v>0</v>
      </c>
      <c r="CY199" s="26">
        <f>'[1]1 квартал 2017 г'!CY198+'[1]2 квартал 2017'!CY198</f>
        <v>0</v>
      </c>
      <c r="CZ199" s="26" t="s">
        <v>64</v>
      </c>
      <c r="DA199" s="26" t="s">
        <v>53</v>
      </c>
      <c r="DB199" s="26">
        <f>'[1]1 квартал 2017 г'!DB198+'[1]2 квартал 2017'!DB198</f>
        <v>0</v>
      </c>
      <c r="DC199" s="26">
        <f>'[1]1 квартал 2017 г'!DC198+'[1]2 квартал 2017'!DC198</f>
        <v>0</v>
      </c>
      <c r="DD199" s="26" t="s">
        <v>66</v>
      </c>
      <c r="DE199" s="26" t="s">
        <v>67</v>
      </c>
      <c r="DF199" s="26">
        <f>'[1]1 квартал 2017 г'!DF198+'[1]2 квартал 2017'!DF198</f>
        <v>0</v>
      </c>
      <c r="DG199" s="26">
        <f>'[1]1 квартал 2017 г'!DG198+'[1]2 квартал 2017'!DG198</f>
        <v>0</v>
      </c>
      <c r="DH199" s="26" t="s">
        <v>68</v>
      </c>
      <c r="DI199" s="26" t="s">
        <v>69</v>
      </c>
      <c r="DJ199" s="26">
        <f>'[1]1 квартал 2017 г'!DJ198+'[1]2 квартал 2017'!DJ198</f>
        <v>0</v>
      </c>
      <c r="DK199" s="26">
        <f>'[1]1 квартал 2017 г'!DK198+'[1]2 квартал 2017'!DK198</f>
        <v>0</v>
      </c>
      <c r="DL199" s="26" t="s">
        <v>70</v>
      </c>
      <c r="DM199" s="28">
        <f>'[1]1 квартал 2017 г'!DM198+'[1]2 квартал 2017'!DM198</f>
        <v>3.3290000000000002</v>
      </c>
    </row>
    <row r="200" spans="1:117" customFormat="1" ht="15.75" x14ac:dyDescent="0.25">
      <c r="A200" s="19">
        <v>198</v>
      </c>
      <c r="B200" s="19">
        <v>2</v>
      </c>
      <c r="C200" s="20" t="s">
        <v>268</v>
      </c>
      <c r="D200" s="21" t="s">
        <v>42</v>
      </c>
      <c r="E200" s="30">
        <v>-4.7248300000000008</v>
      </c>
      <c r="F200" s="23">
        <v>30.2058</v>
      </c>
      <c r="G200" s="23"/>
      <c r="H200" s="23">
        <f t="shared" si="12"/>
        <v>30.2058</v>
      </c>
      <c r="I200" s="24">
        <f t="shared" si="13"/>
        <v>25.480969999999999</v>
      </c>
      <c r="J200" s="25">
        <f t="shared" si="14"/>
        <v>3.0139999999999998</v>
      </c>
      <c r="K200" s="25">
        <f t="shared" si="15"/>
        <v>22.46697</v>
      </c>
      <c r="L200" s="26" t="s">
        <v>43</v>
      </c>
      <c r="M200" s="26" t="s">
        <v>44</v>
      </c>
      <c r="N200" s="26">
        <f>'[1]1 квартал 2017 г'!N199+'[1]2 квартал 2017'!N199</f>
        <v>5.0000000000000001E-3</v>
      </c>
      <c r="O200" s="27">
        <f>'[1]1 квартал 2017 г'!O199+'[1]2 квартал 2017'!O199</f>
        <v>3.0139999999999998</v>
      </c>
      <c r="P200" s="26" t="s">
        <v>45</v>
      </c>
      <c r="Q200" s="26" t="s">
        <v>46</v>
      </c>
      <c r="R200" s="26">
        <f>'[1]1 квартал 2017 г'!R199+'[1]2 квартал 2017'!R199</f>
        <v>0</v>
      </c>
      <c r="S200" s="26">
        <f>'[1]1 квартал 2017 г'!S199+'[1]2 квартал 2017'!S199</f>
        <v>0</v>
      </c>
      <c r="T200" s="26" t="s">
        <v>45</v>
      </c>
      <c r="U200" s="26" t="s">
        <v>47</v>
      </c>
      <c r="V200" s="19">
        <f>'[1]1 квартал 2017 г'!V199+'[1]2 квартал 2017'!V199</f>
        <v>0</v>
      </c>
      <c r="W200" s="19">
        <f>'[1]1 квартал 2017 г'!W199+'[1]2 квартал 2017'!W199</f>
        <v>0</v>
      </c>
      <c r="X200" s="19" t="s">
        <v>45</v>
      </c>
      <c r="Y200" s="19" t="s">
        <v>48</v>
      </c>
      <c r="Z200" s="19">
        <f>'[1]1 квартал 2017 г'!Z199+'[1]2 квартал 2017'!Z199</f>
        <v>0</v>
      </c>
      <c r="AA200" s="19">
        <f>'[1]1 квартал 2017 г'!AA199+'[1]2 квартал 2017'!AA199</f>
        <v>0</v>
      </c>
      <c r="AB200" s="26" t="s">
        <v>45</v>
      </c>
      <c r="AC200" s="26" t="s">
        <v>46</v>
      </c>
      <c r="AD200" s="26">
        <f>'[1]1 квартал 2017 г'!AD199+'[1]2 квартал 2017'!AD199</f>
        <v>0</v>
      </c>
      <c r="AE200" s="26">
        <f>'[1]1 квартал 2017 г'!AE199+'[1]2 квартал 2017'!AE199</f>
        <v>0</v>
      </c>
      <c r="AF200" s="26" t="s">
        <v>49</v>
      </c>
      <c r="AG200" s="26" t="s">
        <v>44</v>
      </c>
      <c r="AH200" s="26">
        <f>'[1]1 квартал 2017 г'!AH199+'[1]2 квартал 2017'!AH199</f>
        <v>0</v>
      </c>
      <c r="AI200" s="26">
        <f>'[1]1 квартал 2017 г'!AI199+'[1]2 квартал 2017'!AI199</f>
        <v>0</v>
      </c>
      <c r="AJ200" s="26" t="s">
        <v>50</v>
      </c>
      <c r="AK200" s="26" t="s">
        <v>51</v>
      </c>
      <c r="AL200" s="26">
        <f>'[1]1 квартал 2017 г'!AL199+'[1]2 квартал 2017'!AL199</f>
        <v>0</v>
      </c>
      <c r="AM200" s="28">
        <f>'[1]1 квартал 2017 г'!AM199+'[1]2 квартал 2017'!AM199</f>
        <v>0</v>
      </c>
      <c r="AN200" s="26" t="s">
        <v>52</v>
      </c>
      <c r="AO200" s="26" t="s">
        <v>53</v>
      </c>
      <c r="AP200" s="26">
        <f>'[1]1 квартал 2017 г'!AP199+'[1]2 квартал 2017'!AP199</f>
        <v>0</v>
      </c>
      <c r="AQ200" s="26">
        <f>'[1]1 квартал 2017 г'!AQ199+'[1]2 квартал 2017'!AQ199</f>
        <v>0</v>
      </c>
      <c r="AR200" s="26" t="s">
        <v>54</v>
      </c>
      <c r="AS200" s="26" t="s">
        <v>55</v>
      </c>
      <c r="AT200" s="26">
        <f>'[1]1 квартал 2017 г'!AT199+'[1]2 квартал 2017'!AT199</f>
        <v>0</v>
      </c>
      <c r="AU200" s="26">
        <f>'[1]1 квартал 2017 г'!AU199+'[1]2 квартал 2017'!AU199</f>
        <v>0</v>
      </c>
      <c r="AV200" s="19"/>
      <c r="AW200" s="19"/>
      <c r="AX200" s="26">
        <f>'[1]1 квартал 2017 г'!AX199+'[1]2 квартал 2017'!AX199</f>
        <v>0</v>
      </c>
      <c r="AY200" s="26">
        <f>'[1]1 квартал 2017 г'!AY199+'[1]2 квартал 2017'!AY199</f>
        <v>0</v>
      </c>
      <c r="AZ200" s="26" t="s">
        <v>56</v>
      </c>
      <c r="BA200" s="26" t="s">
        <v>53</v>
      </c>
      <c r="BB200" s="26">
        <f>'[1]1 квартал 2017 г'!BB199+'[1]2 квартал 2017'!BB199</f>
        <v>0</v>
      </c>
      <c r="BC200" s="26">
        <f>'[1]1 квартал 2017 г'!BC199+'[1]2 квартал 2017'!BC199</f>
        <v>0</v>
      </c>
      <c r="BD200" s="26" t="s">
        <v>56</v>
      </c>
      <c r="BE200" s="26" t="s">
        <v>48</v>
      </c>
      <c r="BF200" s="26">
        <f>'[1]1 квартал 2017 г'!BF199+'[1]2 квартал 2017'!BF199</f>
        <v>0</v>
      </c>
      <c r="BG200" s="26">
        <f>'[1]1 квартал 2017 г'!BG199+'[1]2 квартал 2017'!BG199</f>
        <v>0</v>
      </c>
      <c r="BH200" s="26" t="s">
        <v>56</v>
      </c>
      <c r="BI200" s="26" t="s">
        <v>53</v>
      </c>
      <c r="BJ200" s="26">
        <f>'[1]1 квартал 2017 г'!BJ199+'[1]2 квартал 2017'!BJ199</f>
        <v>0</v>
      </c>
      <c r="BK200" s="28">
        <f>'[1]1 квартал 2017 г'!BK199+'[1]2 квартал 2017'!BK199</f>
        <v>0</v>
      </c>
      <c r="BL200" s="26" t="s">
        <v>57</v>
      </c>
      <c r="BM200" s="26" t="s">
        <v>58</v>
      </c>
      <c r="BN200" s="26">
        <f>'[1]1 квартал 2017 г'!BN199+'[1]2 квартал 2017'!BN199</f>
        <v>0</v>
      </c>
      <c r="BO200" s="26">
        <f>'[1]1 квартал 2017 г'!BO199+'[1]2 квартал 2017'!BO199</f>
        <v>0</v>
      </c>
      <c r="BP200" s="26" t="s">
        <v>59</v>
      </c>
      <c r="BQ200" s="26" t="s">
        <v>58</v>
      </c>
      <c r="BR200" s="26">
        <f>'[1]1 квартал 2017 г'!BR199+'[1]2 квартал 2017'!BR199</f>
        <v>0</v>
      </c>
      <c r="BS200" s="26">
        <f>'[1]1 квартал 2017 г'!BS199+'[1]2 квартал 2017'!BS199</f>
        <v>0</v>
      </c>
      <c r="BT200" s="26" t="s">
        <v>60</v>
      </c>
      <c r="BU200" s="26" t="s">
        <v>61</v>
      </c>
      <c r="BV200" s="26">
        <f>'[1]1 квартал 2017 г'!BV199+'[1]2 квартал 2017'!BV199</f>
        <v>0</v>
      </c>
      <c r="BW200" s="26">
        <f>'[1]1 квартал 2017 г'!BW199+'[1]2 квартал 2017'!BW199</f>
        <v>0</v>
      </c>
      <c r="BX200" s="26" t="s">
        <v>60</v>
      </c>
      <c r="BY200" s="26" t="s">
        <v>55</v>
      </c>
      <c r="BZ200" s="26">
        <f>'[1]1 квартал 2017 г'!BZ199+'[1]2 квартал 2017'!BZ199</f>
        <v>0</v>
      </c>
      <c r="CA200" s="26">
        <f>'[1]1 квартал 2017 г'!CA199+'[1]2 квартал 2017'!CA199</f>
        <v>0</v>
      </c>
      <c r="CB200" s="26" t="s">
        <v>60</v>
      </c>
      <c r="CC200" s="26" t="s">
        <v>62</v>
      </c>
      <c r="CD200" s="26">
        <f>'[1]1 квартал 2017 г'!CD199+'[1]2 квартал 2017'!CD199</f>
        <v>0</v>
      </c>
      <c r="CE200" s="26">
        <f>'[1]1 квартал 2017 г'!CE199+'[1]2 квартал 2017'!CE199</f>
        <v>0</v>
      </c>
      <c r="CF200" s="26" t="s">
        <v>60</v>
      </c>
      <c r="CG200" s="26" t="s">
        <v>62</v>
      </c>
      <c r="CH200" s="26">
        <f>'[1]1 квартал 2017 г'!CH199+'[1]2 квартал 2017'!CH199</f>
        <v>0</v>
      </c>
      <c r="CI200" s="26">
        <f>'[1]1 квартал 2017 г'!CI199+'[1]2 квартал 2017'!CI199</f>
        <v>0</v>
      </c>
      <c r="CJ200" s="26" t="s">
        <v>60</v>
      </c>
      <c r="CK200" s="26" t="s">
        <v>53</v>
      </c>
      <c r="CL200" s="26">
        <f>'[1]1 квартал 2017 г'!CL199+'[1]2 квартал 2017'!CL199</f>
        <v>0</v>
      </c>
      <c r="CM200" s="26">
        <f>'[1]1 квартал 2017 г'!CM199+'[1]2 квартал 2017'!CM199</f>
        <v>0</v>
      </c>
      <c r="CN200" s="26" t="s">
        <v>63</v>
      </c>
      <c r="CO200" s="26" t="s">
        <v>53</v>
      </c>
      <c r="CP200" s="26">
        <f>'[1]1 квартал 2017 г'!CP199+'[1]2 квартал 2017'!CP199</f>
        <v>0</v>
      </c>
      <c r="CQ200" s="26">
        <f>'[1]1 квартал 2017 г'!CQ199+'[1]2 квартал 2017'!CQ199</f>
        <v>0</v>
      </c>
      <c r="CR200" s="26" t="s">
        <v>64</v>
      </c>
      <c r="CS200" s="26" t="s">
        <v>65</v>
      </c>
      <c r="CT200" s="26">
        <f>'[1]1 квартал 2017 г'!CT199+'[1]2 квартал 2017'!CT199</f>
        <v>0</v>
      </c>
      <c r="CU200" s="26">
        <f>'[1]1 квартал 2017 г'!CU199+'[1]2 квартал 2017'!CU199</f>
        <v>0</v>
      </c>
      <c r="CV200" s="26" t="s">
        <v>64</v>
      </c>
      <c r="CW200" s="26" t="s">
        <v>53</v>
      </c>
      <c r="CX200" s="26">
        <f>'[1]1 квартал 2017 г'!CX199+'[1]2 квартал 2017'!CX199</f>
        <v>0</v>
      </c>
      <c r="CY200" s="26">
        <f>'[1]1 квартал 2017 г'!CY199+'[1]2 квартал 2017'!CY199</f>
        <v>0</v>
      </c>
      <c r="CZ200" s="26" t="s">
        <v>64</v>
      </c>
      <c r="DA200" s="26" t="s">
        <v>53</v>
      </c>
      <c r="DB200" s="26">
        <f>'[1]1 квартал 2017 г'!DB199+'[1]2 квартал 2017'!DB199</f>
        <v>0</v>
      </c>
      <c r="DC200" s="26">
        <f>'[1]1 квартал 2017 г'!DC199+'[1]2 квартал 2017'!DC199</f>
        <v>0</v>
      </c>
      <c r="DD200" s="26" t="s">
        <v>66</v>
      </c>
      <c r="DE200" s="26" t="s">
        <v>67</v>
      </c>
      <c r="DF200" s="26">
        <f>'[1]1 квартал 2017 г'!DF199+'[1]2 квартал 2017'!DF199</f>
        <v>0</v>
      </c>
      <c r="DG200" s="26">
        <f>'[1]1 квартал 2017 г'!DG199+'[1]2 квартал 2017'!DG199</f>
        <v>0</v>
      </c>
      <c r="DH200" s="26" t="s">
        <v>68</v>
      </c>
      <c r="DI200" s="26" t="s">
        <v>69</v>
      </c>
      <c r="DJ200" s="26">
        <f>'[1]1 квартал 2017 г'!DJ199+'[1]2 квартал 2017'!DJ199</f>
        <v>0</v>
      </c>
      <c r="DK200" s="26">
        <f>'[1]1 квартал 2017 г'!DK199+'[1]2 квартал 2017'!DK199</f>
        <v>0</v>
      </c>
      <c r="DL200" s="26" t="s">
        <v>70</v>
      </c>
      <c r="DM200" s="28">
        <f>'[1]1 квартал 2017 г'!DM199+'[1]2 квартал 2017'!DM199</f>
        <v>0</v>
      </c>
    </row>
    <row r="201" spans="1:117" customFormat="1" ht="15.75" x14ac:dyDescent="0.25">
      <c r="A201" s="19">
        <v>199</v>
      </c>
      <c r="B201" s="19">
        <v>2</v>
      </c>
      <c r="C201" s="20" t="s">
        <v>269</v>
      </c>
      <c r="D201" s="21" t="s">
        <v>42</v>
      </c>
      <c r="E201" s="30">
        <v>-4.1066600000000006</v>
      </c>
      <c r="F201" s="23">
        <v>44.506439999999998</v>
      </c>
      <c r="G201" s="23"/>
      <c r="H201" s="23">
        <f t="shared" si="12"/>
        <v>44.506439999999998</v>
      </c>
      <c r="I201" s="24">
        <f t="shared" si="13"/>
        <v>40.39978</v>
      </c>
      <c r="J201" s="25">
        <f t="shared" si="14"/>
        <v>0</v>
      </c>
      <c r="K201" s="25">
        <f t="shared" si="15"/>
        <v>40.39978</v>
      </c>
      <c r="L201" s="26" t="s">
        <v>43</v>
      </c>
      <c r="M201" s="26" t="s">
        <v>44</v>
      </c>
      <c r="N201" s="26">
        <f>'[1]1 квартал 2017 г'!N200+'[1]2 квартал 2017'!N200</f>
        <v>0</v>
      </c>
      <c r="O201" s="27">
        <f>'[1]1 квартал 2017 г'!O200+'[1]2 квартал 2017'!O200</f>
        <v>0</v>
      </c>
      <c r="P201" s="26" t="s">
        <v>45</v>
      </c>
      <c r="Q201" s="26" t="s">
        <v>46</v>
      </c>
      <c r="R201" s="26">
        <f>'[1]1 квартал 2017 г'!R200+'[1]2 квартал 2017'!R200</f>
        <v>0</v>
      </c>
      <c r="S201" s="26">
        <f>'[1]1 квартал 2017 г'!S200+'[1]2 квартал 2017'!S200</f>
        <v>0</v>
      </c>
      <c r="T201" s="26" t="s">
        <v>45</v>
      </c>
      <c r="U201" s="26" t="s">
        <v>47</v>
      </c>
      <c r="V201" s="19">
        <f>'[1]1 квартал 2017 г'!V200+'[1]2 квартал 2017'!V200</f>
        <v>0</v>
      </c>
      <c r="W201" s="19">
        <f>'[1]1 квартал 2017 г'!W200+'[1]2 квартал 2017'!W200</f>
        <v>0</v>
      </c>
      <c r="X201" s="19" t="s">
        <v>45</v>
      </c>
      <c r="Y201" s="19" t="s">
        <v>48</v>
      </c>
      <c r="Z201" s="19">
        <f>'[1]1 квартал 2017 г'!Z200+'[1]2 квартал 2017'!Z200</f>
        <v>0</v>
      </c>
      <c r="AA201" s="19">
        <f>'[1]1 квартал 2017 г'!AA200+'[1]2 квартал 2017'!AA200</f>
        <v>0</v>
      </c>
      <c r="AB201" s="26" t="s">
        <v>45</v>
      </c>
      <c r="AC201" s="26" t="s">
        <v>46</v>
      </c>
      <c r="AD201" s="26">
        <f>'[1]1 квартал 2017 г'!AD200+'[1]2 квартал 2017'!AD200</f>
        <v>0</v>
      </c>
      <c r="AE201" s="26">
        <f>'[1]1 квартал 2017 г'!AE200+'[1]2 квартал 2017'!AE200</f>
        <v>0</v>
      </c>
      <c r="AF201" s="26" t="s">
        <v>49</v>
      </c>
      <c r="AG201" s="26" t="s">
        <v>44</v>
      </c>
      <c r="AH201" s="26">
        <f>'[1]1 квартал 2017 г'!AH200+'[1]2 квартал 2017'!AH200</f>
        <v>0</v>
      </c>
      <c r="AI201" s="26">
        <f>'[1]1 квартал 2017 г'!AI200+'[1]2 квартал 2017'!AI200</f>
        <v>0</v>
      </c>
      <c r="AJ201" s="26" t="s">
        <v>50</v>
      </c>
      <c r="AK201" s="26" t="s">
        <v>51</v>
      </c>
      <c r="AL201" s="26">
        <f>'[1]1 квартал 2017 г'!AL200+'[1]2 квартал 2017'!AL200</f>
        <v>0</v>
      </c>
      <c r="AM201" s="28">
        <f>'[1]1 квартал 2017 г'!AM200+'[1]2 квартал 2017'!AM200</f>
        <v>0</v>
      </c>
      <c r="AN201" s="26" t="s">
        <v>52</v>
      </c>
      <c r="AO201" s="26" t="s">
        <v>53</v>
      </c>
      <c r="AP201" s="26">
        <f>'[1]1 квартал 2017 г'!AP200+'[1]2 квартал 2017'!AP200</f>
        <v>0</v>
      </c>
      <c r="AQ201" s="26">
        <f>'[1]1 квартал 2017 г'!AQ200+'[1]2 квартал 2017'!AQ200</f>
        <v>0</v>
      </c>
      <c r="AR201" s="26" t="s">
        <v>54</v>
      </c>
      <c r="AS201" s="26" t="s">
        <v>55</v>
      </c>
      <c r="AT201" s="26">
        <f>'[1]1 квартал 2017 г'!AT200+'[1]2 квартал 2017'!AT200</f>
        <v>0</v>
      </c>
      <c r="AU201" s="26">
        <f>'[1]1 квартал 2017 г'!AU200+'[1]2 квартал 2017'!AU200</f>
        <v>0</v>
      </c>
      <c r="AV201" s="19"/>
      <c r="AW201" s="19"/>
      <c r="AX201" s="26">
        <f>'[1]1 квартал 2017 г'!AX200+'[1]2 квартал 2017'!AX200</f>
        <v>0</v>
      </c>
      <c r="AY201" s="26">
        <f>'[1]1 квартал 2017 г'!AY200+'[1]2 квартал 2017'!AY200</f>
        <v>0</v>
      </c>
      <c r="AZ201" s="26" t="s">
        <v>56</v>
      </c>
      <c r="BA201" s="26" t="s">
        <v>53</v>
      </c>
      <c r="BB201" s="26">
        <f>'[1]1 квартал 2017 г'!BB200+'[1]2 квартал 2017'!BB200</f>
        <v>0</v>
      </c>
      <c r="BC201" s="26">
        <f>'[1]1 квартал 2017 г'!BC200+'[1]2 квартал 2017'!BC200</f>
        <v>0</v>
      </c>
      <c r="BD201" s="26" t="s">
        <v>56</v>
      </c>
      <c r="BE201" s="26" t="s">
        <v>48</v>
      </c>
      <c r="BF201" s="26">
        <f>'[1]1 квартал 2017 г'!BF200+'[1]2 квартал 2017'!BF200</f>
        <v>0</v>
      </c>
      <c r="BG201" s="26">
        <f>'[1]1 квартал 2017 г'!BG200+'[1]2 квартал 2017'!BG200</f>
        <v>0</v>
      </c>
      <c r="BH201" s="26" t="s">
        <v>56</v>
      </c>
      <c r="BI201" s="26" t="s">
        <v>53</v>
      </c>
      <c r="BJ201" s="26">
        <f>'[1]1 квартал 2017 г'!BJ200+'[1]2 квартал 2017'!BJ200</f>
        <v>0</v>
      </c>
      <c r="BK201" s="28">
        <f>'[1]1 квартал 2017 г'!BK200+'[1]2 квартал 2017'!BK200</f>
        <v>0</v>
      </c>
      <c r="BL201" s="26" t="s">
        <v>57</v>
      </c>
      <c r="BM201" s="26" t="s">
        <v>58</v>
      </c>
      <c r="BN201" s="26">
        <f>'[1]1 квартал 2017 г'!BN200+'[1]2 квартал 2017'!BN200</f>
        <v>0</v>
      </c>
      <c r="BO201" s="26">
        <f>'[1]1 квартал 2017 г'!BO200+'[1]2 квартал 2017'!BO200</f>
        <v>0</v>
      </c>
      <c r="BP201" s="26" t="s">
        <v>59</v>
      </c>
      <c r="BQ201" s="26" t="s">
        <v>58</v>
      </c>
      <c r="BR201" s="26">
        <f>'[1]1 квартал 2017 г'!BR200+'[1]2 квартал 2017'!BR200</f>
        <v>0</v>
      </c>
      <c r="BS201" s="26">
        <f>'[1]1 квартал 2017 г'!BS200+'[1]2 квартал 2017'!BS200</f>
        <v>0</v>
      </c>
      <c r="BT201" s="26" t="s">
        <v>60</v>
      </c>
      <c r="BU201" s="26" t="s">
        <v>61</v>
      </c>
      <c r="BV201" s="26">
        <f>'[1]1 квартал 2017 г'!BV200+'[1]2 квартал 2017'!BV200</f>
        <v>0</v>
      </c>
      <c r="BW201" s="26">
        <f>'[1]1 квартал 2017 г'!BW200+'[1]2 квартал 2017'!BW200</f>
        <v>0</v>
      </c>
      <c r="BX201" s="26" t="s">
        <v>60</v>
      </c>
      <c r="BY201" s="26" t="s">
        <v>55</v>
      </c>
      <c r="BZ201" s="26">
        <f>'[1]1 квартал 2017 г'!BZ200+'[1]2 квартал 2017'!BZ200</f>
        <v>0</v>
      </c>
      <c r="CA201" s="26">
        <f>'[1]1 квартал 2017 г'!CA200+'[1]2 квартал 2017'!CA200</f>
        <v>0</v>
      </c>
      <c r="CB201" s="26" t="s">
        <v>60</v>
      </c>
      <c r="CC201" s="26" t="s">
        <v>62</v>
      </c>
      <c r="CD201" s="26">
        <f>'[1]1 квартал 2017 г'!CD200+'[1]2 квартал 2017'!CD200</f>
        <v>0</v>
      </c>
      <c r="CE201" s="26">
        <f>'[1]1 квартал 2017 г'!CE200+'[1]2 квартал 2017'!CE200</f>
        <v>0</v>
      </c>
      <c r="CF201" s="26" t="s">
        <v>60</v>
      </c>
      <c r="CG201" s="26" t="s">
        <v>62</v>
      </c>
      <c r="CH201" s="26">
        <f>'[1]1 квартал 2017 г'!CH200+'[1]2 квартал 2017'!CH200</f>
        <v>0</v>
      </c>
      <c r="CI201" s="26">
        <f>'[1]1 квартал 2017 г'!CI200+'[1]2 квартал 2017'!CI200</f>
        <v>0</v>
      </c>
      <c r="CJ201" s="26" t="s">
        <v>60</v>
      </c>
      <c r="CK201" s="26" t="s">
        <v>53</v>
      </c>
      <c r="CL201" s="26">
        <f>'[1]1 квартал 2017 г'!CL200+'[1]2 квартал 2017'!CL200</f>
        <v>0</v>
      </c>
      <c r="CM201" s="26">
        <f>'[1]1 квартал 2017 г'!CM200+'[1]2 квартал 2017'!CM200</f>
        <v>0</v>
      </c>
      <c r="CN201" s="26" t="s">
        <v>63</v>
      </c>
      <c r="CO201" s="26" t="s">
        <v>53</v>
      </c>
      <c r="CP201" s="26">
        <f>'[1]1 квартал 2017 г'!CP200+'[1]2 квартал 2017'!CP200</f>
        <v>0</v>
      </c>
      <c r="CQ201" s="26">
        <f>'[1]1 квартал 2017 г'!CQ200+'[1]2 квартал 2017'!CQ200</f>
        <v>0</v>
      </c>
      <c r="CR201" s="26" t="s">
        <v>64</v>
      </c>
      <c r="CS201" s="26" t="s">
        <v>65</v>
      </c>
      <c r="CT201" s="26">
        <f>'[1]1 квартал 2017 г'!CT200+'[1]2 квартал 2017'!CT200</f>
        <v>0</v>
      </c>
      <c r="CU201" s="26">
        <f>'[1]1 квартал 2017 г'!CU200+'[1]2 квартал 2017'!CU200</f>
        <v>0</v>
      </c>
      <c r="CV201" s="26" t="s">
        <v>64</v>
      </c>
      <c r="CW201" s="26" t="s">
        <v>53</v>
      </c>
      <c r="CX201" s="26">
        <f>'[1]1 квартал 2017 г'!CX200+'[1]2 квартал 2017'!CX200</f>
        <v>0</v>
      </c>
      <c r="CY201" s="26">
        <f>'[1]1 квартал 2017 г'!CY200+'[1]2 квартал 2017'!CY200</f>
        <v>0</v>
      </c>
      <c r="CZ201" s="26" t="s">
        <v>64</v>
      </c>
      <c r="DA201" s="26" t="s">
        <v>53</v>
      </c>
      <c r="DB201" s="26">
        <f>'[1]1 квартал 2017 г'!DB200+'[1]2 квартал 2017'!DB200</f>
        <v>0</v>
      </c>
      <c r="DC201" s="26">
        <f>'[1]1 квартал 2017 г'!DC200+'[1]2 квартал 2017'!DC200</f>
        <v>0</v>
      </c>
      <c r="DD201" s="26" t="s">
        <v>66</v>
      </c>
      <c r="DE201" s="26" t="s">
        <v>67</v>
      </c>
      <c r="DF201" s="26">
        <f>'[1]1 квартал 2017 г'!DF200+'[1]2 квартал 2017'!DF200</f>
        <v>0</v>
      </c>
      <c r="DG201" s="26">
        <f>'[1]1 квартал 2017 г'!DG200+'[1]2 квартал 2017'!DG200</f>
        <v>0</v>
      </c>
      <c r="DH201" s="26" t="s">
        <v>68</v>
      </c>
      <c r="DI201" s="26" t="s">
        <v>69</v>
      </c>
      <c r="DJ201" s="26">
        <f>'[1]1 квартал 2017 г'!DJ200+'[1]2 квартал 2017'!DJ200</f>
        <v>0</v>
      </c>
      <c r="DK201" s="26">
        <f>'[1]1 квартал 2017 г'!DK200+'[1]2 квартал 2017'!DK200</f>
        <v>0</v>
      </c>
      <c r="DL201" s="26" t="s">
        <v>70</v>
      </c>
      <c r="DM201" s="28">
        <f>'[1]1 квартал 2017 г'!DM200+'[1]2 квартал 2017'!DM200</f>
        <v>0</v>
      </c>
    </row>
    <row r="202" spans="1:117" customFormat="1" ht="15.75" x14ac:dyDescent="0.25">
      <c r="A202" s="19">
        <v>200</v>
      </c>
      <c r="B202" s="19">
        <v>2</v>
      </c>
      <c r="C202" s="20" t="s">
        <v>270</v>
      </c>
      <c r="D202" s="21" t="s">
        <v>42</v>
      </c>
      <c r="E202" s="30">
        <v>145.506</v>
      </c>
      <c r="F202" s="23">
        <v>54.705719999999999</v>
      </c>
      <c r="G202" s="23">
        <v>4.7794600000000003</v>
      </c>
      <c r="H202" s="23">
        <f t="shared" si="12"/>
        <v>59.48518</v>
      </c>
      <c r="I202" s="24">
        <f t="shared" si="13"/>
        <v>204.99117999999999</v>
      </c>
      <c r="J202" s="25">
        <f t="shared" si="14"/>
        <v>36.591000000000001</v>
      </c>
      <c r="K202" s="25">
        <f t="shared" si="15"/>
        <v>168.40017999999998</v>
      </c>
      <c r="L202" s="26" t="s">
        <v>43</v>
      </c>
      <c r="M202" s="26" t="s">
        <v>44</v>
      </c>
      <c r="N202" s="26">
        <f>'[1]1 квартал 2017 г'!N201+'[1]2 квартал 2017'!N201</f>
        <v>0</v>
      </c>
      <c r="O202" s="27">
        <f>'[1]1 квартал 2017 г'!O201+'[1]2 квартал 2017'!O201</f>
        <v>0</v>
      </c>
      <c r="P202" s="26" t="s">
        <v>45</v>
      </c>
      <c r="Q202" s="26" t="s">
        <v>46</v>
      </c>
      <c r="R202" s="26">
        <f>'[1]1 квартал 2017 г'!R201+'[1]2 квартал 2017'!R201</f>
        <v>0</v>
      </c>
      <c r="S202" s="26">
        <f>'[1]1 квартал 2017 г'!S201+'[1]2 квартал 2017'!S201</f>
        <v>0</v>
      </c>
      <c r="T202" s="26" t="s">
        <v>45</v>
      </c>
      <c r="U202" s="26" t="s">
        <v>47</v>
      </c>
      <c r="V202" s="19">
        <f>'[1]1 квартал 2017 г'!V201+'[1]2 квартал 2017'!V201</f>
        <v>0</v>
      </c>
      <c r="W202" s="19">
        <f>'[1]1 квартал 2017 г'!W201+'[1]2 квартал 2017'!W201</f>
        <v>0</v>
      </c>
      <c r="X202" s="19" t="s">
        <v>45</v>
      </c>
      <c r="Y202" s="19" t="s">
        <v>48</v>
      </c>
      <c r="Z202" s="19">
        <f>'[1]1 квартал 2017 г'!Z201+'[1]2 квартал 2017'!Z201</f>
        <v>0</v>
      </c>
      <c r="AA202" s="19">
        <f>'[1]1 квартал 2017 г'!AA201+'[1]2 квартал 2017'!AA201</f>
        <v>0</v>
      </c>
      <c r="AB202" s="26" t="s">
        <v>45</v>
      </c>
      <c r="AC202" s="26" t="s">
        <v>46</v>
      </c>
      <c r="AD202" s="26">
        <f>'[1]1 квартал 2017 г'!AD201+'[1]2 квартал 2017'!AD201</f>
        <v>0</v>
      </c>
      <c r="AE202" s="26">
        <f>'[1]1 квартал 2017 г'!AE201+'[1]2 квартал 2017'!AE201</f>
        <v>0</v>
      </c>
      <c r="AF202" s="26" t="s">
        <v>49</v>
      </c>
      <c r="AG202" s="26" t="s">
        <v>44</v>
      </c>
      <c r="AH202" s="26">
        <f>'[1]1 квартал 2017 г'!AH201+'[1]2 квартал 2017'!AH201</f>
        <v>0</v>
      </c>
      <c r="AI202" s="26">
        <f>'[1]1 квартал 2017 г'!AI201+'[1]2 квартал 2017'!AI201</f>
        <v>0</v>
      </c>
      <c r="AJ202" s="26" t="s">
        <v>50</v>
      </c>
      <c r="AK202" s="26" t="s">
        <v>51</v>
      </c>
      <c r="AL202" s="26">
        <f>'[1]1 квартал 2017 г'!AL201+'[1]2 квартал 2017'!AL201</f>
        <v>0</v>
      </c>
      <c r="AM202" s="28">
        <f>'[1]1 квартал 2017 г'!AM201+'[1]2 квартал 2017'!AM201</f>
        <v>0</v>
      </c>
      <c r="AN202" s="26" t="s">
        <v>52</v>
      </c>
      <c r="AO202" s="26" t="s">
        <v>53</v>
      </c>
      <c r="AP202" s="26">
        <f>'[1]1 квартал 2017 г'!AP201+'[1]2 квартал 2017'!AP201</f>
        <v>0</v>
      </c>
      <c r="AQ202" s="26">
        <f>'[1]1 квартал 2017 г'!AQ201+'[1]2 квартал 2017'!AQ201</f>
        <v>0</v>
      </c>
      <c r="AR202" s="26" t="s">
        <v>54</v>
      </c>
      <c r="AS202" s="26" t="s">
        <v>55</v>
      </c>
      <c r="AT202" s="26">
        <f>'[1]1 квартал 2017 г'!AT201+'[1]2 квартал 2017'!AT201</f>
        <v>0</v>
      </c>
      <c r="AU202" s="26">
        <f>'[1]1 квартал 2017 г'!AU201+'[1]2 квартал 2017'!AU201</f>
        <v>0</v>
      </c>
      <c r="AV202" s="19"/>
      <c r="AW202" s="19"/>
      <c r="AX202" s="26">
        <f>'[1]1 квартал 2017 г'!AX201+'[1]2 квартал 2017'!AX201</f>
        <v>0</v>
      </c>
      <c r="AY202" s="26">
        <f>'[1]1 квартал 2017 г'!AY201+'[1]2 квартал 2017'!AY201</f>
        <v>0</v>
      </c>
      <c r="AZ202" s="26" t="s">
        <v>56</v>
      </c>
      <c r="BA202" s="26" t="s">
        <v>53</v>
      </c>
      <c r="BB202" s="26">
        <f>'[1]1 квартал 2017 г'!BB201+'[1]2 квартал 2017'!BB201</f>
        <v>0</v>
      </c>
      <c r="BC202" s="26">
        <f>'[1]1 квартал 2017 г'!BC201+'[1]2 квартал 2017'!BC201</f>
        <v>0</v>
      </c>
      <c r="BD202" s="26" t="s">
        <v>56</v>
      </c>
      <c r="BE202" s="26" t="s">
        <v>48</v>
      </c>
      <c r="BF202" s="26">
        <f>'[1]1 квартал 2017 г'!BF201+'[1]2 квартал 2017'!BF201</f>
        <v>0</v>
      </c>
      <c r="BG202" s="26">
        <f>'[1]1 квартал 2017 г'!BG201+'[1]2 квартал 2017'!BG201</f>
        <v>0</v>
      </c>
      <c r="BH202" s="26" t="s">
        <v>56</v>
      </c>
      <c r="BI202" s="26" t="s">
        <v>53</v>
      </c>
      <c r="BJ202" s="26">
        <f>'[1]1 квартал 2017 г'!BJ201+'[1]2 квартал 2017'!BJ201</f>
        <v>0</v>
      </c>
      <c r="BK202" s="28">
        <f>'[1]1 квартал 2017 г'!BK201+'[1]2 квартал 2017'!BK201</f>
        <v>0</v>
      </c>
      <c r="BL202" s="26" t="s">
        <v>57</v>
      </c>
      <c r="BM202" s="26" t="s">
        <v>58</v>
      </c>
      <c r="BN202" s="26">
        <f>'[1]1 квартал 2017 г'!BN201+'[1]2 квартал 2017'!BN201</f>
        <v>0</v>
      </c>
      <c r="BO202" s="26">
        <f>'[1]1 квартал 2017 г'!BO201+'[1]2 квартал 2017'!BO201</f>
        <v>0</v>
      </c>
      <c r="BP202" s="26" t="s">
        <v>59</v>
      </c>
      <c r="BQ202" s="26" t="s">
        <v>58</v>
      </c>
      <c r="BR202" s="26">
        <f>'[1]1 квартал 2017 г'!BR201+'[1]2 квартал 2017'!BR201</f>
        <v>0</v>
      </c>
      <c r="BS202" s="26">
        <f>'[1]1 квартал 2017 г'!BS201+'[1]2 квартал 2017'!BS201</f>
        <v>0</v>
      </c>
      <c r="BT202" s="26" t="s">
        <v>60</v>
      </c>
      <c r="BU202" s="26" t="s">
        <v>61</v>
      </c>
      <c r="BV202" s="26">
        <f>'[1]1 квартал 2017 г'!BV201+'[1]2 квартал 2017'!BV201</f>
        <v>0</v>
      </c>
      <c r="BW202" s="26">
        <f>'[1]1 квартал 2017 г'!BW201+'[1]2 квартал 2017'!BW201</f>
        <v>0</v>
      </c>
      <c r="BX202" s="26" t="s">
        <v>60</v>
      </c>
      <c r="BY202" s="26" t="s">
        <v>55</v>
      </c>
      <c r="BZ202" s="26">
        <f>'[1]1 квартал 2017 г'!BZ201+'[1]2 квартал 2017'!BZ201</f>
        <v>0</v>
      </c>
      <c r="CA202" s="26">
        <f>'[1]1 квартал 2017 г'!CA201+'[1]2 квартал 2017'!CA201</f>
        <v>0</v>
      </c>
      <c r="CB202" s="26" t="s">
        <v>60</v>
      </c>
      <c r="CC202" s="26" t="s">
        <v>62</v>
      </c>
      <c r="CD202" s="26">
        <f>'[1]1 квартал 2017 г'!CD201+'[1]2 квартал 2017'!CD201</f>
        <v>0</v>
      </c>
      <c r="CE202" s="26">
        <f>'[1]1 квартал 2017 г'!CE201+'[1]2 квартал 2017'!CE201</f>
        <v>0</v>
      </c>
      <c r="CF202" s="26" t="s">
        <v>60</v>
      </c>
      <c r="CG202" s="26" t="s">
        <v>62</v>
      </c>
      <c r="CH202" s="26">
        <f>'[1]1 квартал 2017 г'!CH201+'[1]2 квартал 2017'!CH201</f>
        <v>0</v>
      </c>
      <c r="CI202" s="26">
        <f>'[1]1 квартал 2017 г'!CI201+'[1]2 квартал 2017'!CI201</f>
        <v>0</v>
      </c>
      <c r="CJ202" s="26" t="s">
        <v>60</v>
      </c>
      <c r="CK202" s="26" t="s">
        <v>53</v>
      </c>
      <c r="CL202" s="26">
        <f>'[1]1 квартал 2017 г'!CL201+'[1]2 квартал 2017'!CL201</f>
        <v>0</v>
      </c>
      <c r="CM202" s="26">
        <f>'[1]1 квартал 2017 г'!CM201+'[1]2 квартал 2017'!CM201</f>
        <v>0</v>
      </c>
      <c r="CN202" s="26" t="s">
        <v>63</v>
      </c>
      <c r="CO202" s="26" t="s">
        <v>53</v>
      </c>
      <c r="CP202" s="26">
        <f>'[1]1 квартал 2017 г'!CP201+'[1]2 квартал 2017'!CP201</f>
        <v>0</v>
      </c>
      <c r="CQ202" s="26">
        <f>'[1]1 квартал 2017 г'!CQ201+'[1]2 квартал 2017'!CQ201</f>
        <v>0</v>
      </c>
      <c r="CR202" s="26" t="s">
        <v>64</v>
      </c>
      <c r="CS202" s="26" t="s">
        <v>65</v>
      </c>
      <c r="CT202" s="26">
        <f>'[1]1 квартал 2017 г'!CT201+'[1]2 квартал 2017'!CT201</f>
        <v>0</v>
      </c>
      <c r="CU202" s="26">
        <f>'[1]1 квартал 2017 г'!CU201+'[1]2 квартал 2017'!CU201</f>
        <v>0</v>
      </c>
      <c r="CV202" s="26" t="s">
        <v>64</v>
      </c>
      <c r="CW202" s="26" t="s">
        <v>53</v>
      </c>
      <c r="CX202" s="26">
        <f>'[1]1 квартал 2017 г'!CX201+'[1]2 квартал 2017'!CX201</f>
        <v>5</v>
      </c>
      <c r="CY202" s="26">
        <f>'[1]1 квартал 2017 г'!CY201+'[1]2 квартал 2017'!CY201</f>
        <v>3.4289999999999998</v>
      </c>
      <c r="CZ202" s="26" t="s">
        <v>64</v>
      </c>
      <c r="DA202" s="26" t="s">
        <v>53</v>
      </c>
      <c r="DB202" s="26">
        <f>'[1]1 квартал 2017 г'!DB201+'[1]2 квартал 2017'!DB201</f>
        <v>0</v>
      </c>
      <c r="DC202" s="26">
        <f>'[1]1 квартал 2017 г'!DC201+'[1]2 квартал 2017'!DC201</f>
        <v>0</v>
      </c>
      <c r="DD202" s="26" t="s">
        <v>66</v>
      </c>
      <c r="DE202" s="26" t="s">
        <v>67</v>
      </c>
      <c r="DF202" s="26">
        <f>'[1]1 квартал 2017 г'!DF201+'[1]2 квартал 2017'!DF201</f>
        <v>0</v>
      </c>
      <c r="DG202" s="26">
        <f>'[1]1 квартал 2017 г'!DG201+'[1]2 квартал 2017'!DG201</f>
        <v>0</v>
      </c>
      <c r="DH202" s="26" t="s">
        <v>68</v>
      </c>
      <c r="DI202" s="26" t="s">
        <v>69</v>
      </c>
      <c r="DJ202" s="26">
        <f>'[1]1 квартал 2017 г'!DJ201+'[1]2 квартал 2017'!DJ201</f>
        <v>0.41</v>
      </c>
      <c r="DK202" s="26">
        <f>'[1]1 квартал 2017 г'!DK201+'[1]2 квартал 2017'!DK201</f>
        <v>32.799999999999997</v>
      </c>
      <c r="DL202" s="26" t="s">
        <v>70</v>
      </c>
      <c r="DM202" s="28">
        <f>'[1]1 квартал 2017 г'!DM201+'[1]2 квартал 2017'!DM201</f>
        <v>0.36199999999999999</v>
      </c>
    </row>
    <row r="203" spans="1:117" customFormat="1" ht="15.75" x14ac:dyDescent="0.25">
      <c r="A203" s="19">
        <v>201</v>
      </c>
      <c r="B203" s="19">
        <v>2</v>
      </c>
      <c r="C203" s="20" t="s">
        <v>271</v>
      </c>
      <c r="D203" s="21" t="s">
        <v>42</v>
      </c>
      <c r="E203" s="30">
        <v>258.27467999999999</v>
      </c>
      <c r="F203" s="23">
        <v>80.441999999999993</v>
      </c>
      <c r="G203" s="23">
        <v>4.0996800000000002</v>
      </c>
      <c r="H203" s="23">
        <f t="shared" si="12"/>
        <v>84.541679999999999</v>
      </c>
      <c r="I203" s="24">
        <f t="shared" si="13"/>
        <v>342.81635999999997</v>
      </c>
      <c r="J203" s="25">
        <f t="shared" si="14"/>
        <v>38</v>
      </c>
      <c r="K203" s="25">
        <f t="shared" si="15"/>
        <v>304.81635999999997</v>
      </c>
      <c r="L203" s="26" t="s">
        <v>43</v>
      </c>
      <c r="M203" s="26" t="s">
        <v>44</v>
      </c>
      <c r="N203" s="26">
        <f>'[1]1 квартал 2017 г'!N202+'[1]2 квартал 2017'!N202</f>
        <v>0</v>
      </c>
      <c r="O203" s="27">
        <f>'[1]1 квартал 2017 г'!O202+'[1]2 квартал 2017'!O202</f>
        <v>0</v>
      </c>
      <c r="P203" s="26" t="s">
        <v>45</v>
      </c>
      <c r="Q203" s="26" t="s">
        <v>46</v>
      </c>
      <c r="R203" s="26">
        <f>'[1]1 квартал 2017 г'!R202+'[1]2 квартал 2017'!R202</f>
        <v>0</v>
      </c>
      <c r="S203" s="26">
        <f>'[1]1 квартал 2017 г'!S202+'[1]2 квартал 2017'!S202</f>
        <v>0</v>
      </c>
      <c r="T203" s="26" t="s">
        <v>45</v>
      </c>
      <c r="U203" s="26" t="s">
        <v>47</v>
      </c>
      <c r="V203" s="19">
        <f>'[1]1 квартал 2017 г'!V202+'[1]2 квартал 2017'!V202</f>
        <v>0</v>
      </c>
      <c r="W203" s="19">
        <f>'[1]1 квартал 2017 г'!W202+'[1]2 квартал 2017'!W202</f>
        <v>0</v>
      </c>
      <c r="X203" s="19" t="s">
        <v>45</v>
      </c>
      <c r="Y203" s="19" t="s">
        <v>48</v>
      </c>
      <c r="Z203" s="19">
        <f>'[1]1 квартал 2017 г'!Z202+'[1]2 квартал 2017'!Z202</f>
        <v>0</v>
      </c>
      <c r="AA203" s="19">
        <f>'[1]1 квартал 2017 г'!AA202+'[1]2 квартал 2017'!AA202</f>
        <v>0</v>
      </c>
      <c r="AB203" s="26" t="s">
        <v>45</v>
      </c>
      <c r="AC203" s="26" t="s">
        <v>46</v>
      </c>
      <c r="AD203" s="26">
        <f>'[1]1 квартал 2017 г'!AD202+'[1]2 квартал 2017'!AD202</f>
        <v>0</v>
      </c>
      <c r="AE203" s="26">
        <f>'[1]1 квартал 2017 г'!AE202+'[1]2 квартал 2017'!AE202</f>
        <v>0</v>
      </c>
      <c r="AF203" s="26" t="s">
        <v>49</v>
      </c>
      <c r="AG203" s="26" t="s">
        <v>44</v>
      </c>
      <c r="AH203" s="26">
        <f>'[1]1 квартал 2017 г'!AH202+'[1]2 квартал 2017'!AH202</f>
        <v>0</v>
      </c>
      <c r="AI203" s="26">
        <f>'[1]1 квартал 2017 г'!AI202+'[1]2 квартал 2017'!AI202</f>
        <v>0</v>
      </c>
      <c r="AJ203" s="26" t="s">
        <v>50</v>
      </c>
      <c r="AK203" s="26" t="s">
        <v>51</v>
      </c>
      <c r="AL203" s="26">
        <f>'[1]1 квартал 2017 г'!AL202+'[1]2 квартал 2017'!AL202</f>
        <v>0</v>
      </c>
      <c r="AM203" s="28">
        <f>'[1]1 квартал 2017 г'!AM202+'[1]2 квартал 2017'!AM202</f>
        <v>0</v>
      </c>
      <c r="AN203" s="26" t="s">
        <v>52</v>
      </c>
      <c r="AO203" s="26" t="s">
        <v>53</v>
      </c>
      <c r="AP203" s="26">
        <f>'[1]1 квартал 2017 г'!AP202+'[1]2 квартал 2017'!AP202</f>
        <v>0</v>
      </c>
      <c r="AQ203" s="26">
        <f>'[1]1 квартал 2017 г'!AQ202+'[1]2 квартал 2017'!AQ202</f>
        <v>0</v>
      </c>
      <c r="AR203" s="26" t="s">
        <v>54</v>
      </c>
      <c r="AS203" s="26" t="s">
        <v>55</v>
      </c>
      <c r="AT203" s="26">
        <f>'[1]1 квартал 2017 г'!AT202+'[1]2 квартал 2017'!AT202</f>
        <v>0</v>
      </c>
      <c r="AU203" s="26">
        <f>'[1]1 квартал 2017 г'!AU202+'[1]2 квартал 2017'!AU202</f>
        <v>0</v>
      </c>
      <c r="AV203" s="19"/>
      <c r="AW203" s="19"/>
      <c r="AX203" s="26">
        <f>'[1]1 квартал 2017 г'!AX202+'[1]2 квартал 2017'!AX202</f>
        <v>0</v>
      </c>
      <c r="AY203" s="26">
        <f>'[1]1 квартал 2017 г'!AY202+'[1]2 квартал 2017'!AY202</f>
        <v>0</v>
      </c>
      <c r="AZ203" s="26" t="s">
        <v>56</v>
      </c>
      <c r="BA203" s="26" t="s">
        <v>53</v>
      </c>
      <c r="BB203" s="26">
        <f>'[1]1 квартал 2017 г'!BB202+'[1]2 квартал 2017'!BB202</f>
        <v>0</v>
      </c>
      <c r="BC203" s="26">
        <f>'[1]1 квартал 2017 г'!BC202+'[1]2 квартал 2017'!BC202</f>
        <v>0</v>
      </c>
      <c r="BD203" s="26" t="s">
        <v>56</v>
      </c>
      <c r="BE203" s="26" t="s">
        <v>48</v>
      </c>
      <c r="BF203" s="26">
        <f>'[1]1 квартал 2017 г'!BF202+'[1]2 квартал 2017'!BF202</f>
        <v>0</v>
      </c>
      <c r="BG203" s="26">
        <f>'[1]1 квартал 2017 г'!BG202+'[1]2 квартал 2017'!BG202</f>
        <v>0</v>
      </c>
      <c r="BH203" s="26" t="s">
        <v>56</v>
      </c>
      <c r="BI203" s="26" t="s">
        <v>53</v>
      </c>
      <c r="BJ203" s="26">
        <f>'[1]1 квартал 2017 г'!BJ202+'[1]2 квартал 2017'!BJ202</f>
        <v>0</v>
      </c>
      <c r="BK203" s="28">
        <f>'[1]1 квартал 2017 г'!BK202+'[1]2 квартал 2017'!BK202</f>
        <v>0</v>
      </c>
      <c r="BL203" s="26" t="s">
        <v>57</v>
      </c>
      <c r="BM203" s="26" t="s">
        <v>58</v>
      </c>
      <c r="BN203" s="26">
        <f>'[1]1 квартал 2017 г'!BN202+'[1]2 квартал 2017'!BN202</f>
        <v>0</v>
      </c>
      <c r="BO203" s="26">
        <f>'[1]1 квартал 2017 г'!BO202+'[1]2 квартал 2017'!BO202</f>
        <v>0</v>
      </c>
      <c r="BP203" s="26" t="s">
        <v>59</v>
      </c>
      <c r="BQ203" s="26" t="s">
        <v>58</v>
      </c>
      <c r="BR203" s="26">
        <f>'[1]1 квартал 2017 г'!BR202+'[1]2 квартал 2017'!BR202</f>
        <v>0</v>
      </c>
      <c r="BS203" s="26">
        <f>'[1]1 квартал 2017 г'!BS202+'[1]2 квартал 2017'!BS202</f>
        <v>0</v>
      </c>
      <c r="BT203" s="26" t="s">
        <v>60</v>
      </c>
      <c r="BU203" s="26" t="s">
        <v>61</v>
      </c>
      <c r="BV203" s="26">
        <f>'[1]1 квартал 2017 г'!BV202+'[1]2 квартал 2017'!BV202</f>
        <v>0</v>
      </c>
      <c r="BW203" s="26">
        <f>'[1]1 квартал 2017 г'!BW202+'[1]2 квартал 2017'!BW202</f>
        <v>0</v>
      </c>
      <c r="BX203" s="26" t="s">
        <v>60</v>
      </c>
      <c r="BY203" s="26" t="s">
        <v>55</v>
      </c>
      <c r="BZ203" s="26">
        <f>'[1]1 квартал 2017 г'!BZ202+'[1]2 квартал 2017'!BZ202</f>
        <v>0</v>
      </c>
      <c r="CA203" s="26">
        <f>'[1]1 квартал 2017 г'!CA202+'[1]2 квартал 2017'!CA202</f>
        <v>0</v>
      </c>
      <c r="CB203" s="26" t="s">
        <v>60</v>
      </c>
      <c r="CC203" s="26" t="s">
        <v>62</v>
      </c>
      <c r="CD203" s="26">
        <f>'[1]1 квартал 2017 г'!CD202+'[1]2 квартал 2017'!CD202</f>
        <v>0</v>
      </c>
      <c r="CE203" s="26">
        <f>'[1]1 квартал 2017 г'!CE202+'[1]2 квартал 2017'!CE202</f>
        <v>0</v>
      </c>
      <c r="CF203" s="26" t="s">
        <v>60</v>
      </c>
      <c r="CG203" s="26" t="s">
        <v>62</v>
      </c>
      <c r="CH203" s="26">
        <f>'[1]1 квартал 2017 г'!CH202+'[1]2 квартал 2017'!CH202</f>
        <v>0</v>
      </c>
      <c r="CI203" s="26">
        <f>'[1]1 квартал 2017 г'!CI202+'[1]2 квартал 2017'!CI202</f>
        <v>0</v>
      </c>
      <c r="CJ203" s="26" t="s">
        <v>60</v>
      </c>
      <c r="CK203" s="26" t="s">
        <v>53</v>
      </c>
      <c r="CL203" s="26">
        <f>'[1]1 квартал 2017 г'!CL202+'[1]2 квартал 2017'!CL202</f>
        <v>0</v>
      </c>
      <c r="CM203" s="26">
        <f>'[1]1 квартал 2017 г'!CM202+'[1]2 квартал 2017'!CM202</f>
        <v>0</v>
      </c>
      <c r="CN203" s="26" t="s">
        <v>63</v>
      </c>
      <c r="CO203" s="26" t="s">
        <v>53</v>
      </c>
      <c r="CP203" s="26">
        <f>'[1]1 квартал 2017 г'!CP202+'[1]2 квартал 2017'!CP202</f>
        <v>0</v>
      </c>
      <c r="CQ203" s="26">
        <f>'[1]1 квартал 2017 г'!CQ202+'[1]2 квартал 2017'!CQ202</f>
        <v>0</v>
      </c>
      <c r="CR203" s="26" t="s">
        <v>64</v>
      </c>
      <c r="CS203" s="26" t="s">
        <v>65</v>
      </c>
      <c r="CT203" s="26">
        <f>'[1]1 квартал 2017 г'!CT202+'[1]2 квартал 2017'!CT202</f>
        <v>0</v>
      </c>
      <c r="CU203" s="26">
        <f>'[1]1 квартал 2017 г'!CU202+'[1]2 квартал 2017'!CU202</f>
        <v>0</v>
      </c>
      <c r="CV203" s="26" t="s">
        <v>64</v>
      </c>
      <c r="CW203" s="26" t="s">
        <v>53</v>
      </c>
      <c r="CX203" s="26">
        <f>'[1]1 квартал 2017 г'!CX202+'[1]2 квартал 2017'!CX202</f>
        <v>0</v>
      </c>
      <c r="CY203" s="26">
        <f>'[1]1 квартал 2017 г'!CY202+'[1]2 квартал 2017'!CY202</f>
        <v>0</v>
      </c>
      <c r="CZ203" s="26" t="s">
        <v>64</v>
      </c>
      <c r="DA203" s="26" t="s">
        <v>53</v>
      </c>
      <c r="DB203" s="26">
        <f>'[1]1 квартал 2017 г'!DB202+'[1]2 квартал 2017'!DB202</f>
        <v>0</v>
      </c>
      <c r="DC203" s="26">
        <f>'[1]1 квартал 2017 г'!DC202+'[1]2 квартал 2017'!DC202</f>
        <v>0</v>
      </c>
      <c r="DD203" s="26" t="s">
        <v>66</v>
      </c>
      <c r="DE203" s="26" t="s">
        <v>67</v>
      </c>
      <c r="DF203" s="26">
        <f>'[1]1 квартал 2017 г'!DF202+'[1]2 квартал 2017'!DF202</f>
        <v>0</v>
      </c>
      <c r="DG203" s="26">
        <f>'[1]1 квартал 2017 г'!DG202+'[1]2 квартал 2017'!DG202</f>
        <v>0</v>
      </c>
      <c r="DH203" s="26" t="s">
        <v>68</v>
      </c>
      <c r="DI203" s="26" t="s">
        <v>69</v>
      </c>
      <c r="DJ203" s="26">
        <f>'[1]1 квартал 2017 г'!DJ202+'[1]2 квартал 2017'!DJ202</f>
        <v>0.47499999999999998</v>
      </c>
      <c r="DK203" s="26">
        <f>'[1]1 квартал 2017 г'!DK202+'[1]2 квартал 2017'!DK202</f>
        <v>38</v>
      </c>
      <c r="DL203" s="26" t="s">
        <v>70</v>
      </c>
      <c r="DM203" s="28">
        <f>'[1]1 квартал 2017 г'!DM202+'[1]2 квартал 2017'!DM202</f>
        <v>0</v>
      </c>
    </row>
    <row r="204" spans="1:117" customFormat="1" ht="15.75" x14ac:dyDescent="0.25">
      <c r="A204" s="19">
        <v>202</v>
      </c>
      <c r="B204" s="19">
        <v>1</v>
      </c>
      <c r="C204" s="20" t="s">
        <v>272</v>
      </c>
      <c r="D204" s="21" t="s">
        <v>42</v>
      </c>
      <c r="E204" s="30">
        <v>164.43815000000001</v>
      </c>
      <c r="F204" s="23">
        <v>83.340360000000004</v>
      </c>
      <c r="G204" s="23">
        <v>33.295009999999998</v>
      </c>
      <c r="H204" s="23">
        <f t="shared" si="12"/>
        <v>116.63536999999999</v>
      </c>
      <c r="I204" s="24">
        <f t="shared" si="13"/>
        <v>281.07352000000003</v>
      </c>
      <c r="J204" s="25">
        <f t="shared" si="14"/>
        <v>304.95499999999998</v>
      </c>
      <c r="K204" s="25">
        <f t="shared" si="15"/>
        <v>-23.881479999999954</v>
      </c>
      <c r="L204" s="26" t="s">
        <v>43</v>
      </c>
      <c r="M204" s="26" t="s">
        <v>44</v>
      </c>
      <c r="N204" s="26">
        <f>'[1]1 квартал 2017 г'!N203+'[1]2 квартал 2017'!N203</f>
        <v>0</v>
      </c>
      <c r="O204" s="27">
        <f>'[1]1 квартал 2017 г'!O203+'[1]2 квартал 2017'!O203</f>
        <v>0</v>
      </c>
      <c r="P204" s="26" t="s">
        <v>45</v>
      </c>
      <c r="Q204" s="26" t="s">
        <v>46</v>
      </c>
      <c r="R204" s="26">
        <f>'[1]1 квартал 2017 г'!R203+'[1]2 квартал 2017'!R203</f>
        <v>0</v>
      </c>
      <c r="S204" s="26">
        <f>'[1]1 квартал 2017 г'!S203+'[1]2 квартал 2017'!S203</f>
        <v>0</v>
      </c>
      <c r="T204" s="26" t="s">
        <v>45</v>
      </c>
      <c r="U204" s="26" t="s">
        <v>47</v>
      </c>
      <c r="V204" s="19">
        <f>'[1]1 квартал 2017 г'!V203+'[1]2 квартал 2017'!V203</f>
        <v>0</v>
      </c>
      <c r="W204" s="19">
        <f>'[1]1 квартал 2017 г'!W203+'[1]2 квартал 2017'!W203</f>
        <v>0</v>
      </c>
      <c r="X204" s="19" t="s">
        <v>45</v>
      </c>
      <c r="Y204" s="19" t="s">
        <v>48</v>
      </c>
      <c r="Z204" s="19">
        <f>'[1]1 квартал 2017 г'!Z203+'[1]2 квартал 2017'!Z203</f>
        <v>0</v>
      </c>
      <c r="AA204" s="19">
        <f>'[1]1 квартал 2017 г'!AA203+'[1]2 квартал 2017'!AA203</f>
        <v>0</v>
      </c>
      <c r="AB204" s="26" t="s">
        <v>45</v>
      </c>
      <c r="AC204" s="26" t="s">
        <v>46</v>
      </c>
      <c r="AD204" s="26">
        <f>'[1]1 квартал 2017 г'!AD203+'[1]2 квартал 2017'!AD203</f>
        <v>0</v>
      </c>
      <c r="AE204" s="26">
        <f>'[1]1 квартал 2017 г'!AE203+'[1]2 квартал 2017'!AE203</f>
        <v>0</v>
      </c>
      <c r="AF204" s="26" t="s">
        <v>49</v>
      </c>
      <c r="AG204" s="26" t="s">
        <v>44</v>
      </c>
      <c r="AH204" s="26">
        <f>'[1]1 квартал 2017 г'!AH203+'[1]2 квартал 2017'!AH203</f>
        <v>0</v>
      </c>
      <c r="AI204" s="26">
        <f>'[1]1 квартал 2017 г'!AI203+'[1]2 квартал 2017'!AI203</f>
        <v>0</v>
      </c>
      <c r="AJ204" s="26" t="s">
        <v>50</v>
      </c>
      <c r="AK204" s="26" t="s">
        <v>51</v>
      </c>
      <c r="AL204" s="26">
        <f>'[1]1 квартал 2017 г'!AL203+'[1]2 квартал 2017'!AL203</f>
        <v>0</v>
      </c>
      <c r="AM204" s="28">
        <f>'[1]1 квартал 2017 г'!AM203+'[1]2 квартал 2017'!AM203</f>
        <v>0</v>
      </c>
      <c r="AN204" s="26" t="s">
        <v>52</v>
      </c>
      <c r="AO204" s="26" t="s">
        <v>53</v>
      </c>
      <c r="AP204" s="26">
        <f>'[1]1 квартал 2017 г'!AP203+'[1]2 квартал 2017'!AP203</f>
        <v>4</v>
      </c>
      <c r="AQ204" s="26">
        <f>'[1]1 квартал 2017 г'!AQ203+'[1]2 квартал 2017'!AQ203</f>
        <v>2.2989999999999999</v>
      </c>
      <c r="AR204" s="26" t="s">
        <v>54</v>
      </c>
      <c r="AS204" s="26" t="s">
        <v>55</v>
      </c>
      <c r="AT204" s="26">
        <f>'[1]1 квартал 2017 г'!AT203+'[1]2 квартал 2017'!AT203</f>
        <v>0</v>
      </c>
      <c r="AU204" s="26">
        <f>'[1]1 квартал 2017 г'!AU203+'[1]2 квартал 2017'!AU203</f>
        <v>0</v>
      </c>
      <c r="AV204" s="19"/>
      <c r="AW204" s="19"/>
      <c r="AX204" s="26">
        <f>'[1]1 квартал 2017 г'!AX203+'[1]2 квартал 2017'!AX203</f>
        <v>0</v>
      </c>
      <c r="AY204" s="26">
        <f>'[1]1 квартал 2017 г'!AY203+'[1]2 квартал 2017'!AY203</f>
        <v>0</v>
      </c>
      <c r="AZ204" s="26" t="s">
        <v>56</v>
      </c>
      <c r="BA204" s="26" t="s">
        <v>53</v>
      </c>
      <c r="BB204" s="26">
        <f>'[1]1 квартал 2017 г'!BB203+'[1]2 квартал 2017'!BB203</f>
        <v>0</v>
      </c>
      <c r="BC204" s="26">
        <f>'[1]1 квартал 2017 г'!BC203+'[1]2 квартал 2017'!BC203</f>
        <v>0</v>
      </c>
      <c r="BD204" s="26" t="s">
        <v>56</v>
      </c>
      <c r="BE204" s="26" t="s">
        <v>48</v>
      </c>
      <c r="BF204" s="26">
        <f>'[1]1 квартал 2017 г'!BF203+'[1]2 квартал 2017'!BF203</f>
        <v>0</v>
      </c>
      <c r="BG204" s="26">
        <f>'[1]1 квартал 2017 г'!BG203+'[1]2 квартал 2017'!BG203</f>
        <v>0</v>
      </c>
      <c r="BH204" s="26" t="s">
        <v>56</v>
      </c>
      <c r="BI204" s="26" t="s">
        <v>53</v>
      </c>
      <c r="BJ204" s="26">
        <f>'[1]1 квартал 2017 г'!BJ203+'[1]2 квартал 2017'!BJ203</f>
        <v>0</v>
      </c>
      <c r="BK204" s="28">
        <f>'[1]1 квартал 2017 г'!BK203+'[1]2 квартал 2017'!BK203</f>
        <v>0</v>
      </c>
      <c r="BL204" s="26" t="s">
        <v>57</v>
      </c>
      <c r="BM204" s="26" t="s">
        <v>58</v>
      </c>
      <c r="BN204" s="26">
        <f>'[1]1 квартал 2017 г'!BN203+'[1]2 квартал 2017'!BN203</f>
        <v>0.03</v>
      </c>
      <c r="BO204" s="26">
        <f>'[1]1 квартал 2017 г'!BO203+'[1]2 квартал 2017'!BO203</f>
        <v>15.913</v>
      </c>
      <c r="BP204" s="26" t="s">
        <v>59</v>
      </c>
      <c r="BQ204" s="26" t="s">
        <v>58</v>
      </c>
      <c r="BR204" s="26">
        <f>'[1]1 квартал 2017 г'!BR203+'[1]2 квартал 2017'!BR203</f>
        <v>0</v>
      </c>
      <c r="BS204" s="26">
        <f>'[1]1 квартал 2017 г'!BS203+'[1]2 квартал 2017'!BS203</f>
        <v>0</v>
      </c>
      <c r="BT204" s="26" t="s">
        <v>60</v>
      </c>
      <c r="BU204" s="26" t="s">
        <v>61</v>
      </c>
      <c r="BV204" s="26">
        <f>'[1]1 квартал 2017 г'!BV203+'[1]2 квартал 2017'!BV203</f>
        <v>0</v>
      </c>
      <c r="BW204" s="26">
        <f>'[1]1 квартал 2017 г'!BW203+'[1]2 квартал 2017'!BW203</f>
        <v>0</v>
      </c>
      <c r="BX204" s="26" t="s">
        <v>60</v>
      </c>
      <c r="BY204" s="26" t="s">
        <v>55</v>
      </c>
      <c r="BZ204" s="26">
        <f>'[1]1 квартал 2017 г'!BZ203+'[1]2 квартал 2017'!BZ203</f>
        <v>0</v>
      </c>
      <c r="CA204" s="26">
        <f>'[1]1 квартал 2017 г'!CA203+'[1]2 квартал 2017'!CA203</f>
        <v>0</v>
      </c>
      <c r="CB204" s="26" t="s">
        <v>60</v>
      </c>
      <c r="CC204" s="26" t="s">
        <v>62</v>
      </c>
      <c r="CD204" s="26">
        <f>'[1]1 квартал 2017 г'!CD203+'[1]2 квартал 2017'!CD203</f>
        <v>3.4999999999999996E-2</v>
      </c>
      <c r="CE204" s="26">
        <f>'[1]1 квартал 2017 г'!CE203+'[1]2 квартал 2017'!CE203</f>
        <v>173.43699999999998</v>
      </c>
      <c r="CF204" s="26" t="s">
        <v>60</v>
      </c>
      <c r="CG204" s="26" t="s">
        <v>62</v>
      </c>
      <c r="CH204" s="26">
        <f>'[1]1 квартал 2017 г'!CH203+'[1]2 квартал 2017'!CH203</f>
        <v>0</v>
      </c>
      <c r="CI204" s="26">
        <f>'[1]1 квартал 2017 г'!CI203+'[1]2 квартал 2017'!CI203</f>
        <v>0</v>
      </c>
      <c r="CJ204" s="26" t="s">
        <v>60</v>
      </c>
      <c r="CK204" s="26" t="s">
        <v>53</v>
      </c>
      <c r="CL204" s="26">
        <f>'[1]1 квартал 2017 г'!CL203+'[1]2 квартал 2017'!CL203</f>
        <v>4</v>
      </c>
      <c r="CM204" s="26">
        <f>'[1]1 квартал 2017 г'!CM203+'[1]2 квартал 2017'!CM203</f>
        <v>17.27</v>
      </c>
      <c r="CN204" s="26" t="s">
        <v>63</v>
      </c>
      <c r="CO204" s="26" t="s">
        <v>53</v>
      </c>
      <c r="CP204" s="26">
        <f>'[1]1 квартал 2017 г'!CP203+'[1]2 квартал 2017'!CP203</f>
        <v>0</v>
      </c>
      <c r="CQ204" s="26">
        <f>'[1]1 квартал 2017 г'!CQ203+'[1]2 квартал 2017'!CQ203</f>
        <v>0</v>
      </c>
      <c r="CR204" s="26" t="s">
        <v>64</v>
      </c>
      <c r="CS204" s="26" t="s">
        <v>65</v>
      </c>
      <c r="CT204" s="26">
        <f>'[1]1 квартал 2017 г'!CT203+'[1]2 квартал 2017'!CT203</f>
        <v>0</v>
      </c>
      <c r="CU204" s="26">
        <f>'[1]1 квартал 2017 г'!CU203+'[1]2 квартал 2017'!CU203</f>
        <v>0</v>
      </c>
      <c r="CV204" s="26" t="s">
        <v>64</v>
      </c>
      <c r="CW204" s="26" t="s">
        <v>53</v>
      </c>
      <c r="CX204" s="26">
        <f>'[1]1 квартал 2017 г'!CX203+'[1]2 квартал 2017'!CX203</f>
        <v>0</v>
      </c>
      <c r="CY204" s="26">
        <f>'[1]1 квартал 2017 г'!CY203+'[1]2 квартал 2017'!CY203</f>
        <v>0</v>
      </c>
      <c r="CZ204" s="26" t="s">
        <v>64</v>
      </c>
      <c r="DA204" s="26" t="s">
        <v>53</v>
      </c>
      <c r="DB204" s="26">
        <f>'[1]1 квартал 2017 г'!DB203+'[1]2 квартал 2017'!DB203</f>
        <v>0</v>
      </c>
      <c r="DC204" s="26">
        <f>'[1]1 квартал 2017 г'!DC203+'[1]2 квартал 2017'!DC203</f>
        <v>0</v>
      </c>
      <c r="DD204" s="26" t="s">
        <v>66</v>
      </c>
      <c r="DE204" s="26" t="s">
        <v>67</v>
      </c>
      <c r="DF204" s="26">
        <f>'[1]1 квартал 2017 г'!DF203+'[1]2 квартал 2017'!DF203</f>
        <v>0</v>
      </c>
      <c r="DG204" s="26">
        <f>'[1]1 квартал 2017 г'!DG203+'[1]2 квартал 2017'!DG203</f>
        <v>0</v>
      </c>
      <c r="DH204" s="26" t="s">
        <v>68</v>
      </c>
      <c r="DI204" s="26" t="s">
        <v>69</v>
      </c>
      <c r="DJ204" s="26">
        <f>'[1]1 квартал 2017 г'!DJ203+'[1]2 квартал 2017'!DJ203</f>
        <v>1.1719999999999999</v>
      </c>
      <c r="DK204" s="26">
        <f>'[1]1 квартал 2017 г'!DK203+'[1]2 квартал 2017'!DK203</f>
        <v>93.759999999999991</v>
      </c>
      <c r="DL204" s="26" t="s">
        <v>70</v>
      </c>
      <c r="DM204" s="28">
        <f>'[1]1 квартал 2017 г'!DM203+'[1]2 квартал 2017'!DM203</f>
        <v>2.2759999999999998</v>
      </c>
    </row>
    <row r="205" spans="1:117" customFormat="1" ht="15.75" x14ac:dyDescent="0.25">
      <c r="A205" s="19">
        <v>203</v>
      </c>
      <c r="B205" s="19">
        <v>1</v>
      </c>
      <c r="C205" s="20" t="s">
        <v>273</v>
      </c>
      <c r="D205" s="21" t="s">
        <v>42</v>
      </c>
      <c r="E205" s="30">
        <v>854.80115000000001</v>
      </c>
      <c r="F205" s="23">
        <v>322.2774</v>
      </c>
      <c r="G205" s="23">
        <v>33.925730000000001</v>
      </c>
      <c r="H205" s="23">
        <f t="shared" si="12"/>
        <v>356.20312999999999</v>
      </c>
      <c r="I205" s="24">
        <f t="shared" si="13"/>
        <v>1211.0042800000001</v>
      </c>
      <c r="J205" s="25">
        <f t="shared" si="14"/>
        <v>804.85900000000004</v>
      </c>
      <c r="K205" s="25">
        <f t="shared" si="15"/>
        <v>406.14528000000007</v>
      </c>
      <c r="L205" s="26" t="s">
        <v>43</v>
      </c>
      <c r="M205" s="26" t="s">
        <v>44</v>
      </c>
      <c r="N205" s="26">
        <f>'[1]1 квартал 2017 г'!N204+'[1]2 квартал 2017'!N204</f>
        <v>0</v>
      </c>
      <c r="O205" s="27">
        <f>'[1]1 квартал 2017 г'!O204+'[1]2 квартал 2017'!O204</f>
        <v>0</v>
      </c>
      <c r="P205" s="26" t="s">
        <v>45</v>
      </c>
      <c r="Q205" s="26" t="s">
        <v>46</v>
      </c>
      <c r="R205" s="26">
        <f>'[1]1 квартал 2017 г'!R204+'[1]2 квартал 2017'!R204</f>
        <v>0</v>
      </c>
      <c r="S205" s="26">
        <f>'[1]1 квартал 2017 г'!S204+'[1]2 квартал 2017'!S204</f>
        <v>0</v>
      </c>
      <c r="T205" s="26" t="s">
        <v>45</v>
      </c>
      <c r="U205" s="26" t="s">
        <v>47</v>
      </c>
      <c r="V205" s="19">
        <f>'[1]1 квартал 2017 г'!V204+'[1]2 квартал 2017'!V204</f>
        <v>0</v>
      </c>
      <c r="W205" s="19">
        <f>'[1]1 квартал 2017 г'!W204+'[1]2 квартал 2017'!W204</f>
        <v>0</v>
      </c>
      <c r="X205" s="19" t="s">
        <v>45</v>
      </c>
      <c r="Y205" s="19" t="s">
        <v>48</v>
      </c>
      <c r="Z205" s="19">
        <f>'[1]1 квартал 2017 г'!Z204+'[1]2 квартал 2017'!Z204</f>
        <v>0</v>
      </c>
      <c r="AA205" s="19">
        <f>'[1]1 квартал 2017 г'!AA204+'[1]2 квартал 2017'!AA204</f>
        <v>0</v>
      </c>
      <c r="AB205" s="26" t="s">
        <v>45</v>
      </c>
      <c r="AC205" s="26" t="s">
        <v>46</v>
      </c>
      <c r="AD205" s="26">
        <f>'[1]1 квартал 2017 г'!AD204+'[1]2 квартал 2017'!AD204</f>
        <v>0</v>
      </c>
      <c r="AE205" s="26">
        <f>'[1]1 квартал 2017 г'!AE204+'[1]2 квартал 2017'!AE204</f>
        <v>0</v>
      </c>
      <c r="AF205" s="26" t="s">
        <v>49</v>
      </c>
      <c r="AG205" s="26" t="s">
        <v>44</v>
      </c>
      <c r="AH205" s="26">
        <f>'[1]1 квартал 2017 г'!AH204+'[1]2 квартал 2017'!AH204</f>
        <v>0</v>
      </c>
      <c r="AI205" s="26">
        <f>'[1]1 квартал 2017 г'!AI204+'[1]2 квартал 2017'!AI204</f>
        <v>0</v>
      </c>
      <c r="AJ205" s="26" t="s">
        <v>50</v>
      </c>
      <c r="AK205" s="26" t="s">
        <v>51</v>
      </c>
      <c r="AL205" s="26">
        <f>'[1]1 квартал 2017 г'!AL204+'[1]2 квартал 2017'!AL204</f>
        <v>8.2000000000000003E-2</v>
      </c>
      <c r="AM205" s="28">
        <f>'[1]1 квартал 2017 г'!AM204+'[1]2 квартал 2017'!AM204</f>
        <v>764.21400000000006</v>
      </c>
      <c r="AN205" s="26" t="s">
        <v>52</v>
      </c>
      <c r="AO205" s="26" t="s">
        <v>53</v>
      </c>
      <c r="AP205" s="26">
        <f>'[1]1 квартал 2017 г'!AP204+'[1]2 квартал 2017'!AP204</f>
        <v>23</v>
      </c>
      <c r="AQ205" s="26">
        <f>'[1]1 квартал 2017 г'!AQ204+'[1]2 квартал 2017'!AQ204</f>
        <v>14.64</v>
      </c>
      <c r="AR205" s="26" t="s">
        <v>54</v>
      </c>
      <c r="AS205" s="26" t="s">
        <v>55</v>
      </c>
      <c r="AT205" s="26">
        <f>'[1]1 квартал 2017 г'!AT204+'[1]2 квартал 2017'!AT204</f>
        <v>0</v>
      </c>
      <c r="AU205" s="26">
        <f>'[1]1 квартал 2017 г'!AU204+'[1]2 квартал 2017'!AU204</f>
        <v>0</v>
      </c>
      <c r="AV205" s="19"/>
      <c r="AW205" s="19"/>
      <c r="AX205" s="26">
        <f>'[1]1 квартал 2017 г'!AX204+'[1]2 квартал 2017'!AX204</f>
        <v>0</v>
      </c>
      <c r="AY205" s="26">
        <f>'[1]1 квартал 2017 г'!AY204+'[1]2 квартал 2017'!AY204</f>
        <v>0</v>
      </c>
      <c r="AZ205" s="26" t="s">
        <v>56</v>
      </c>
      <c r="BA205" s="26" t="s">
        <v>53</v>
      </c>
      <c r="BB205" s="26">
        <f>'[1]1 квартал 2017 г'!BB204+'[1]2 квартал 2017'!BB204</f>
        <v>0</v>
      </c>
      <c r="BC205" s="26">
        <f>'[1]1 квартал 2017 г'!BC204+'[1]2 квартал 2017'!BC204</f>
        <v>0</v>
      </c>
      <c r="BD205" s="26" t="s">
        <v>56</v>
      </c>
      <c r="BE205" s="26" t="s">
        <v>48</v>
      </c>
      <c r="BF205" s="26">
        <f>'[1]1 квартал 2017 г'!BF204+'[1]2 квартал 2017'!BF204</f>
        <v>0</v>
      </c>
      <c r="BG205" s="26">
        <f>'[1]1 квартал 2017 г'!BG204+'[1]2 квартал 2017'!BG204</f>
        <v>0</v>
      </c>
      <c r="BH205" s="26" t="s">
        <v>56</v>
      </c>
      <c r="BI205" s="26" t="s">
        <v>53</v>
      </c>
      <c r="BJ205" s="26">
        <f>'[1]1 квартал 2017 г'!BJ204+'[1]2 квартал 2017'!BJ204</f>
        <v>0</v>
      </c>
      <c r="BK205" s="28">
        <f>'[1]1 квартал 2017 г'!BK204+'[1]2 квартал 2017'!BK204</f>
        <v>0</v>
      </c>
      <c r="BL205" s="26" t="s">
        <v>57</v>
      </c>
      <c r="BM205" s="26" t="s">
        <v>58</v>
      </c>
      <c r="BN205" s="26">
        <f>'[1]1 квартал 2017 г'!BN204+'[1]2 квартал 2017'!BN204</f>
        <v>1E-3</v>
      </c>
      <c r="BO205" s="26">
        <f>'[1]1 квартал 2017 г'!BO204+'[1]2 квартал 2017'!BO204</f>
        <v>0.64500000000000002</v>
      </c>
      <c r="BP205" s="26" t="s">
        <v>59</v>
      </c>
      <c r="BQ205" s="26" t="s">
        <v>58</v>
      </c>
      <c r="BR205" s="26">
        <f>'[1]1 квартал 2017 г'!BR204+'[1]2 квартал 2017'!BR204</f>
        <v>0</v>
      </c>
      <c r="BS205" s="26">
        <f>'[1]1 квартал 2017 г'!BS204+'[1]2 квартал 2017'!BS204</f>
        <v>0</v>
      </c>
      <c r="BT205" s="26" t="s">
        <v>60</v>
      </c>
      <c r="BU205" s="26" t="s">
        <v>61</v>
      </c>
      <c r="BV205" s="26">
        <f>'[1]1 квартал 2017 г'!BV204+'[1]2 квартал 2017'!BV204</f>
        <v>0</v>
      </c>
      <c r="BW205" s="26">
        <f>'[1]1 квартал 2017 г'!BW204+'[1]2 квартал 2017'!BW204</f>
        <v>0</v>
      </c>
      <c r="BX205" s="26" t="s">
        <v>60</v>
      </c>
      <c r="BY205" s="26" t="s">
        <v>55</v>
      </c>
      <c r="BZ205" s="26">
        <f>'[1]1 квартал 2017 г'!BZ204+'[1]2 квартал 2017'!BZ204</f>
        <v>0</v>
      </c>
      <c r="CA205" s="26">
        <f>'[1]1 квартал 2017 г'!CA204+'[1]2 квартал 2017'!CA204</f>
        <v>0</v>
      </c>
      <c r="CB205" s="26" t="s">
        <v>60</v>
      </c>
      <c r="CC205" s="26" t="s">
        <v>62</v>
      </c>
      <c r="CD205" s="26">
        <f>'[1]1 квартал 2017 г'!CD204+'[1]2 квартал 2017'!CD204</f>
        <v>0</v>
      </c>
      <c r="CE205" s="26">
        <f>'[1]1 квартал 2017 г'!CE204+'[1]2 квартал 2017'!CE204</f>
        <v>0</v>
      </c>
      <c r="CF205" s="26" t="s">
        <v>60</v>
      </c>
      <c r="CG205" s="26" t="s">
        <v>62</v>
      </c>
      <c r="CH205" s="26">
        <f>'[1]1 квартал 2017 г'!CH204+'[1]2 квартал 2017'!CH204</f>
        <v>0</v>
      </c>
      <c r="CI205" s="26">
        <f>'[1]1 квартал 2017 г'!CI204+'[1]2 квартал 2017'!CI204</f>
        <v>0</v>
      </c>
      <c r="CJ205" s="26" t="s">
        <v>60</v>
      </c>
      <c r="CK205" s="26" t="s">
        <v>53</v>
      </c>
      <c r="CL205" s="26">
        <f>'[1]1 квартал 2017 г'!CL204+'[1]2 квартал 2017'!CL204</f>
        <v>0</v>
      </c>
      <c r="CM205" s="26">
        <f>'[1]1 квартал 2017 г'!CM204+'[1]2 квартал 2017'!CM204</f>
        <v>0</v>
      </c>
      <c r="CN205" s="26" t="s">
        <v>63</v>
      </c>
      <c r="CO205" s="26" t="s">
        <v>53</v>
      </c>
      <c r="CP205" s="26">
        <f>'[1]1 квартал 2017 г'!CP204+'[1]2 квартал 2017'!CP204</f>
        <v>0</v>
      </c>
      <c r="CQ205" s="26">
        <f>'[1]1 квартал 2017 г'!CQ204+'[1]2 квартал 2017'!CQ204</f>
        <v>0</v>
      </c>
      <c r="CR205" s="26" t="s">
        <v>64</v>
      </c>
      <c r="CS205" s="26" t="s">
        <v>65</v>
      </c>
      <c r="CT205" s="26">
        <f>'[1]1 квартал 2017 г'!CT204+'[1]2 квартал 2017'!CT204</f>
        <v>0</v>
      </c>
      <c r="CU205" s="26">
        <f>'[1]1 квартал 2017 г'!CU204+'[1]2 квартал 2017'!CU204</f>
        <v>0</v>
      </c>
      <c r="CV205" s="26" t="s">
        <v>64</v>
      </c>
      <c r="CW205" s="26" t="s">
        <v>53</v>
      </c>
      <c r="CX205" s="26">
        <f>'[1]1 квартал 2017 г'!CX204+'[1]2 квартал 2017'!CX204</f>
        <v>26</v>
      </c>
      <c r="CY205" s="26">
        <f>'[1]1 квартал 2017 г'!CY204+'[1]2 квартал 2017'!CY204</f>
        <v>24.398</v>
      </c>
      <c r="CZ205" s="26" t="s">
        <v>64</v>
      </c>
      <c r="DA205" s="26" t="s">
        <v>53</v>
      </c>
      <c r="DB205" s="26">
        <f>'[1]1 квартал 2017 г'!DB204+'[1]2 квартал 2017'!DB204</f>
        <v>0</v>
      </c>
      <c r="DC205" s="26">
        <f>'[1]1 квартал 2017 г'!DC204+'[1]2 квартал 2017'!DC204</f>
        <v>0</v>
      </c>
      <c r="DD205" s="26" t="s">
        <v>66</v>
      </c>
      <c r="DE205" s="26" t="s">
        <v>67</v>
      </c>
      <c r="DF205" s="26">
        <f>'[1]1 квартал 2017 г'!DF204+'[1]2 квартал 2017'!DF204</f>
        <v>0</v>
      </c>
      <c r="DG205" s="26">
        <f>'[1]1 квартал 2017 г'!DG204+'[1]2 квартал 2017'!DG204</f>
        <v>0</v>
      </c>
      <c r="DH205" s="26" t="s">
        <v>68</v>
      </c>
      <c r="DI205" s="26" t="s">
        <v>69</v>
      </c>
      <c r="DJ205" s="26">
        <f>'[1]1 квартал 2017 г'!DJ204+'[1]2 квартал 2017'!DJ204</f>
        <v>0</v>
      </c>
      <c r="DK205" s="26">
        <f>'[1]1 квартал 2017 г'!DK204+'[1]2 квартал 2017'!DK204</f>
        <v>0</v>
      </c>
      <c r="DL205" s="26" t="s">
        <v>70</v>
      </c>
      <c r="DM205" s="28">
        <f>'[1]1 квартал 2017 г'!DM204+'[1]2 квартал 2017'!DM204</f>
        <v>0.96199999999999997</v>
      </c>
    </row>
    <row r="206" spans="1:117" customFormat="1" ht="15.75" x14ac:dyDescent="0.25">
      <c r="A206" s="19">
        <v>204</v>
      </c>
      <c r="B206" s="19">
        <v>1</v>
      </c>
      <c r="C206" s="20" t="s">
        <v>274</v>
      </c>
      <c r="D206" s="21" t="s">
        <v>42</v>
      </c>
      <c r="E206" s="30">
        <v>422.97107000000005</v>
      </c>
      <c r="F206" s="23">
        <v>229.63535999999999</v>
      </c>
      <c r="G206" s="23">
        <v>10.483969999999999</v>
      </c>
      <c r="H206" s="23">
        <f t="shared" si="12"/>
        <v>240.11932999999999</v>
      </c>
      <c r="I206" s="24">
        <f t="shared" si="13"/>
        <v>663.09040000000005</v>
      </c>
      <c r="J206" s="25">
        <f t="shared" si="14"/>
        <v>825.36400000000003</v>
      </c>
      <c r="K206" s="25">
        <f t="shared" si="15"/>
        <v>-162.27359999999999</v>
      </c>
      <c r="L206" s="26" t="s">
        <v>43</v>
      </c>
      <c r="M206" s="26" t="s">
        <v>44</v>
      </c>
      <c r="N206" s="26">
        <f>'[1]1 квартал 2017 г'!N205+'[1]2 квартал 2017'!N205</f>
        <v>0</v>
      </c>
      <c r="O206" s="27">
        <f>'[1]1 квартал 2017 г'!O205+'[1]2 квартал 2017'!O205</f>
        <v>0</v>
      </c>
      <c r="P206" s="26" t="s">
        <v>45</v>
      </c>
      <c r="Q206" s="26" t="s">
        <v>46</v>
      </c>
      <c r="R206" s="26">
        <f>'[1]1 квартал 2017 г'!R205+'[1]2 квартал 2017'!R205</f>
        <v>0</v>
      </c>
      <c r="S206" s="26">
        <f>'[1]1 квартал 2017 г'!S205+'[1]2 квартал 2017'!S205</f>
        <v>0</v>
      </c>
      <c r="T206" s="26" t="s">
        <v>45</v>
      </c>
      <c r="U206" s="26" t="s">
        <v>47</v>
      </c>
      <c r="V206" s="19">
        <f>'[1]1 квартал 2017 г'!V205+'[1]2 квартал 2017'!V205</f>
        <v>0</v>
      </c>
      <c r="W206" s="19">
        <f>'[1]1 квартал 2017 г'!W205+'[1]2 квартал 2017'!W205</f>
        <v>0</v>
      </c>
      <c r="X206" s="19" t="s">
        <v>45</v>
      </c>
      <c r="Y206" s="19" t="s">
        <v>48</v>
      </c>
      <c r="Z206" s="19">
        <f>'[1]1 квартал 2017 г'!Z205+'[1]2 квартал 2017'!Z205</f>
        <v>0</v>
      </c>
      <c r="AA206" s="19">
        <f>'[1]1 квартал 2017 г'!AA205+'[1]2 квартал 2017'!AA205</f>
        <v>0</v>
      </c>
      <c r="AB206" s="26" t="s">
        <v>45</v>
      </c>
      <c r="AC206" s="26" t="s">
        <v>46</v>
      </c>
      <c r="AD206" s="26">
        <f>'[1]1 квартал 2017 г'!AD205+'[1]2 квартал 2017'!AD205</f>
        <v>2</v>
      </c>
      <c r="AE206" s="26">
        <f>'[1]1 квартал 2017 г'!AE205+'[1]2 квартал 2017'!AE205</f>
        <v>2.2970000000000002</v>
      </c>
      <c r="AF206" s="26" t="s">
        <v>49</v>
      </c>
      <c r="AG206" s="26" t="s">
        <v>44</v>
      </c>
      <c r="AH206" s="26">
        <f>'[1]1 квартал 2017 г'!AH205+'[1]2 квартал 2017'!AH205</f>
        <v>0.47399999999999998</v>
      </c>
      <c r="AI206" s="26">
        <f>'[1]1 квартал 2017 г'!AI205+'[1]2 квартал 2017'!AI205</f>
        <v>691.18700000000001</v>
      </c>
      <c r="AJ206" s="26" t="s">
        <v>50</v>
      </c>
      <c r="AK206" s="26" t="s">
        <v>51</v>
      </c>
      <c r="AL206" s="26">
        <f>'[1]1 квартал 2017 г'!AL205+'[1]2 квартал 2017'!AL205</f>
        <v>0</v>
      </c>
      <c r="AM206" s="28">
        <f>'[1]1 квартал 2017 г'!AM205+'[1]2 квартал 2017'!AM205</f>
        <v>0</v>
      </c>
      <c r="AN206" s="26" t="s">
        <v>52</v>
      </c>
      <c r="AO206" s="26" t="s">
        <v>53</v>
      </c>
      <c r="AP206" s="26">
        <f>'[1]1 квартал 2017 г'!AP205+'[1]2 квартал 2017'!AP205</f>
        <v>2</v>
      </c>
      <c r="AQ206" s="26">
        <f>'[1]1 квартал 2017 г'!AQ205+'[1]2 квартал 2017'!AQ205</f>
        <v>1.7490000000000001</v>
      </c>
      <c r="AR206" s="26" t="s">
        <v>54</v>
      </c>
      <c r="AS206" s="26" t="s">
        <v>55</v>
      </c>
      <c r="AT206" s="26">
        <f>'[1]1 квартал 2017 г'!AT205+'[1]2 квартал 2017'!AT205</f>
        <v>0</v>
      </c>
      <c r="AU206" s="26">
        <f>'[1]1 квартал 2017 г'!AU205+'[1]2 квартал 2017'!AU205</f>
        <v>0</v>
      </c>
      <c r="AV206" s="19"/>
      <c r="AW206" s="19"/>
      <c r="AX206" s="26">
        <f>'[1]1 квартал 2017 г'!AX205+'[1]2 квартал 2017'!AX205</f>
        <v>0</v>
      </c>
      <c r="AY206" s="26">
        <f>'[1]1 квартал 2017 г'!AY205+'[1]2 квартал 2017'!AY205</f>
        <v>0</v>
      </c>
      <c r="AZ206" s="26" t="s">
        <v>56</v>
      </c>
      <c r="BA206" s="26" t="s">
        <v>53</v>
      </c>
      <c r="BB206" s="26">
        <f>'[1]1 квартал 2017 г'!BB205+'[1]2 квартал 2017'!BB205</f>
        <v>0</v>
      </c>
      <c r="BC206" s="26">
        <f>'[1]1 квартал 2017 г'!BC205+'[1]2 квартал 2017'!BC205</f>
        <v>0</v>
      </c>
      <c r="BD206" s="26" t="s">
        <v>56</v>
      </c>
      <c r="BE206" s="26" t="s">
        <v>48</v>
      </c>
      <c r="BF206" s="26">
        <f>'[1]1 квартал 2017 г'!BF205+'[1]2 квартал 2017'!BF205</f>
        <v>0</v>
      </c>
      <c r="BG206" s="26">
        <f>'[1]1 квартал 2017 г'!BG205+'[1]2 квартал 2017'!BG205</f>
        <v>0</v>
      </c>
      <c r="BH206" s="26" t="s">
        <v>56</v>
      </c>
      <c r="BI206" s="26" t="s">
        <v>53</v>
      </c>
      <c r="BJ206" s="26">
        <f>'[1]1 квартал 2017 г'!BJ205+'[1]2 квартал 2017'!BJ205</f>
        <v>0</v>
      </c>
      <c r="BK206" s="28">
        <f>'[1]1 квартал 2017 г'!BK205+'[1]2 квартал 2017'!BK205</f>
        <v>0</v>
      </c>
      <c r="BL206" s="26" t="s">
        <v>57</v>
      </c>
      <c r="BM206" s="26" t="s">
        <v>58</v>
      </c>
      <c r="BN206" s="26">
        <f>'[1]1 квартал 2017 г'!BN205+'[1]2 квартал 2017'!BN205</f>
        <v>0</v>
      </c>
      <c r="BO206" s="26">
        <f>'[1]1 квартал 2017 г'!BO205+'[1]2 квартал 2017'!BO205</f>
        <v>0</v>
      </c>
      <c r="BP206" s="26" t="s">
        <v>59</v>
      </c>
      <c r="BQ206" s="26" t="s">
        <v>58</v>
      </c>
      <c r="BR206" s="26">
        <f>'[1]1 квартал 2017 г'!BR205+'[1]2 квартал 2017'!BR205</f>
        <v>0</v>
      </c>
      <c r="BS206" s="26">
        <f>'[1]1 квартал 2017 г'!BS205+'[1]2 квартал 2017'!BS205</f>
        <v>0</v>
      </c>
      <c r="BT206" s="26" t="s">
        <v>60</v>
      </c>
      <c r="BU206" s="26" t="s">
        <v>61</v>
      </c>
      <c r="BV206" s="26">
        <f>'[1]1 квартал 2017 г'!BV205+'[1]2 квартал 2017'!BV205</f>
        <v>0</v>
      </c>
      <c r="BW206" s="26">
        <f>'[1]1 квартал 2017 г'!BW205+'[1]2 квартал 2017'!BW205</f>
        <v>0</v>
      </c>
      <c r="BX206" s="26" t="s">
        <v>60</v>
      </c>
      <c r="BY206" s="26" t="s">
        <v>55</v>
      </c>
      <c r="BZ206" s="26">
        <f>'[1]1 квартал 2017 г'!BZ205+'[1]2 квартал 2017'!BZ205</f>
        <v>5.0000000000000001E-3</v>
      </c>
      <c r="CA206" s="26">
        <f>'[1]1 квартал 2017 г'!CA205+'[1]2 квартал 2017'!CA205</f>
        <v>5.6529999999999996</v>
      </c>
      <c r="CB206" s="26" t="s">
        <v>60</v>
      </c>
      <c r="CC206" s="26" t="s">
        <v>62</v>
      </c>
      <c r="CD206" s="26">
        <f>'[1]1 квартал 2017 г'!CD205+'[1]2 квартал 2017'!CD205</f>
        <v>0</v>
      </c>
      <c r="CE206" s="26">
        <f>'[1]1 квартал 2017 г'!CE205+'[1]2 квартал 2017'!CE205</f>
        <v>0</v>
      </c>
      <c r="CF206" s="26" t="s">
        <v>60</v>
      </c>
      <c r="CG206" s="26" t="s">
        <v>62</v>
      </c>
      <c r="CH206" s="26">
        <f>'[1]1 квартал 2017 г'!CH205+'[1]2 квартал 2017'!CH205</f>
        <v>0</v>
      </c>
      <c r="CI206" s="26">
        <f>'[1]1 квартал 2017 г'!CI205+'[1]2 квартал 2017'!CI205</f>
        <v>0</v>
      </c>
      <c r="CJ206" s="26" t="s">
        <v>60</v>
      </c>
      <c r="CK206" s="26" t="s">
        <v>53</v>
      </c>
      <c r="CL206" s="26">
        <f>'[1]1 квартал 2017 г'!CL205+'[1]2 квартал 2017'!CL205</f>
        <v>0</v>
      </c>
      <c r="CM206" s="26">
        <f>'[1]1 квартал 2017 г'!CM205+'[1]2 квартал 2017'!CM205</f>
        <v>0</v>
      </c>
      <c r="CN206" s="26" t="s">
        <v>63</v>
      </c>
      <c r="CO206" s="26" t="s">
        <v>53</v>
      </c>
      <c r="CP206" s="26">
        <f>'[1]1 квартал 2017 г'!CP205+'[1]2 квартал 2017'!CP205</f>
        <v>1</v>
      </c>
      <c r="CQ206" s="26">
        <f>'[1]1 квартал 2017 г'!CQ205+'[1]2 квартал 2017'!CQ205</f>
        <v>2.15</v>
      </c>
      <c r="CR206" s="26" t="s">
        <v>64</v>
      </c>
      <c r="CS206" s="26" t="s">
        <v>65</v>
      </c>
      <c r="CT206" s="26">
        <f>'[1]1 квартал 2017 г'!CT205+'[1]2 квартал 2017'!CT205</f>
        <v>0</v>
      </c>
      <c r="CU206" s="26">
        <f>'[1]1 квартал 2017 г'!CU205+'[1]2 квартал 2017'!CU205</f>
        <v>0</v>
      </c>
      <c r="CV206" s="26" t="s">
        <v>64</v>
      </c>
      <c r="CW206" s="26" t="s">
        <v>53</v>
      </c>
      <c r="CX206" s="26">
        <f>'[1]1 квартал 2017 г'!CX205+'[1]2 квартал 2017'!CX205</f>
        <v>0</v>
      </c>
      <c r="CY206" s="26">
        <f>'[1]1 квартал 2017 г'!CY205+'[1]2 квартал 2017'!CY205</f>
        <v>0</v>
      </c>
      <c r="CZ206" s="26" t="s">
        <v>64</v>
      </c>
      <c r="DA206" s="26" t="s">
        <v>53</v>
      </c>
      <c r="DB206" s="26">
        <f>'[1]1 квартал 2017 г'!DB205+'[1]2 квартал 2017'!DB205</f>
        <v>0</v>
      </c>
      <c r="DC206" s="26">
        <f>'[1]1 квартал 2017 г'!DC205+'[1]2 квартал 2017'!DC205</f>
        <v>0</v>
      </c>
      <c r="DD206" s="26" t="s">
        <v>66</v>
      </c>
      <c r="DE206" s="26" t="s">
        <v>67</v>
      </c>
      <c r="DF206" s="26">
        <f>'[1]1 квартал 2017 г'!DF205+'[1]2 квартал 2017'!DF205</f>
        <v>0</v>
      </c>
      <c r="DG206" s="26">
        <f>'[1]1 квартал 2017 г'!DG205+'[1]2 квартал 2017'!DG205</f>
        <v>0</v>
      </c>
      <c r="DH206" s="26" t="s">
        <v>68</v>
      </c>
      <c r="DI206" s="26" t="s">
        <v>69</v>
      </c>
      <c r="DJ206" s="26">
        <f>'[1]1 квартал 2017 г'!DJ205+'[1]2 квартал 2017'!DJ205</f>
        <v>1.504</v>
      </c>
      <c r="DK206" s="26">
        <f>'[1]1 квартал 2017 г'!DK205+'[1]2 квартал 2017'!DK205</f>
        <v>120.32</v>
      </c>
      <c r="DL206" s="26" t="s">
        <v>70</v>
      </c>
      <c r="DM206" s="28">
        <f>'[1]1 квартал 2017 г'!DM205+'[1]2 квартал 2017'!DM205</f>
        <v>2.008</v>
      </c>
    </row>
    <row r="207" spans="1:117" customFormat="1" ht="15.75" x14ac:dyDescent="0.25">
      <c r="A207" s="19">
        <v>205</v>
      </c>
      <c r="B207" s="19">
        <v>1</v>
      </c>
      <c r="C207" s="20" t="s">
        <v>275</v>
      </c>
      <c r="D207" s="21" t="s">
        <v>42</v>
      </c>
      <c r="E207" s="30">
        <v>333.61799999999999</v>
      </c>
      <c r="F207" s="23">
        <v>163.19952000000001</v>
      </c>
      <c r="G207" s="23"/>
      <c r="H207" s="23">
        <f t="shared" si="12"/>
        <v>163.19952000000001</v>
      </c>
      <c r="I207" s="24">
        <f t="shared" si="13"/>
        <v>496.81752</v>
      </c>
      <c r="J207" s="25">
        <f t="shared" si="14"/>
        <v>62.381</v>
      </c>
      <c r="K207" s="25">
        <f t="shared" si="15"/>
        <v>434.43651999999997</v>
      </c>
      <c r="L207" s="26" t="s">
        <v>43</v>
      </c>
      <c r="M207" s="26" t="s">
        <v>44</v>
      </c>
      <c r="N207" s="26">
        <f>'[1]1 квартал 2017 г'!N206+'[1]2 квартал 2017'!N206</f>
        <v>0</v>
      </c>
      <c r="O207" s="27">
        <f>'[1]1 квартал 2017 г'!O206+'[1]2 квартал 2017'!O206</f>
        <v>0</v>
      </c>
      <c r="P207" s="26" t="s">
        <v>45</v>
      </c>
      <c r="Q207" s="26" t="s">
        <v>46</v>
      </c>
      <c r="R207" s="26">
        <f>'[1]1 квартал 2017 г'!R206+'[1]2 квартал 2017'!R206</f>
        <v>0</v>
      </c>
      <c r="S207" s="26">
        <f>'[1]1 квартал 2017 г'!S206+'[1]2 квартал 2017'!S206</f>
        <v>0</v>
      </c>
      <c r="T207" s="26" t="s">
        <v>45</v>
      </c>
      <c r="U207" s="26" t="s">
        <v>47</v>
      </c>
      <c r="V207" s="19">
        <f>'[1]1 квартал 2017 г'!V206+'[1]2 квартал 2017'!V206</f>
        <v>0</v>
      </c>
      <c r="W207" s="19">
        <f>'[1]1 квартал 2017 г'!W206+'[1]2 квартал 2017'!W206</f>
        <v>0</v>
      </c>
      <c r="X207" s="19" t="s">
        <v>45</v>
      </c>
      <c r="Y207" s="19" t="s">
        <v>48</v>
      </c>
      <c r="Z207" s="19">
        <f>'[1]1 квартал 2017 г'!Z206+'[1]2 квартал 2017'!Z206</f>
        <v>0</v>
      </c>
      <c r="AA207" s="19">
        <f>'[1]1 квартал 2017 г'!AA206+'[1]2 квартал 2017'!AA206</f>
        <v>0</v>
      </c>
      <c r="AB207" s="26" t="s">
        <v>45</v>
      </c>
      <c r="AC207" s="26" t="s">
        <v>46</v>
      </c>
      <c r="AD207" s="26">
        <f>'[1]1 квартал 2017 г'!AD206+'[1]2 квартал 2017'!AD206</f>
        <v>0</v>
      </c>
      <c r="AE207" s="26">
        <f>'[1]1 квартал 2017 г'!AE206+'[1]2 квартал 2017'!AE206</f>
        <v>0</v>
      </c>
      <c r="AF207" s="26" t="s">
        <v>49</v>
      </c>
      <c r="AG207" s="26" t="s">
        <v>44</v>
      </c>
      <c r="AH207" s="26">
        <f>'[1]1 квартал 2017 г'!AH206+'[1]2 квартал 2017'!AH206</f>
        <v>0</v>
      </c>
      <c r="AI207" s="26">
        <f>'[1]1 квартал 2017 г'!AI206+'[1]2 квартал 2017'!AI206</f>
        <v>0</v>
      </c>
      <c r="AJ207" s="26" t="s">
        <v>50</v>
      </c>
      <c r="AK207" s="26" t="s">
        <v>51</v>
      </c>
      <c r="AL207" s="26">
        <f>'[1]1 квартал 2017 г'!AL206+'[1]2 квартал 2017'!AL206</f>
        <v>0</v>
      </c>
      <c r="AM207" s="28">
        <f>'[1]1 квартал 2017 г'!AM206+'[1]2 квартал 2017'!AM206</f>
        <v>0</v>
      </c>
      <c r="AN207" s="26" t="s">
        <v>52</v>
      </c>
      <c r="AO207" s="26" t="s">
        <v>53</v>
      </c>
      <c r="AP207" s="26">
        <f>'[1]1 квартал 2017 г'!AP206+'[1]2 квартал 2017'!AP206</f>
        <v>0</v>
      </c>
      <c r="AQ207" s="26">
        <f>'[1]1 квартал 2017 г'!AQ206+'[1]2 квартал 2017'!AQ206</f>
        <v>0</v>
      </c>
      <c r="AR207" s="26" t="s">
        <v>54</v>
      </c>
      <c r="AS207" s="26" t="s">
        <v>55</v>
      </c>
      <c r="AT207" s="26">
        <f>'[1]1 квартал 2017 г'!AT206+'[1]2 квартал 2017'!AT206</f>
        <v>0</v>
      </c>
      <c r="AU207" s="26">
        <f>'[1]1 квартал 2017 г'!AU206+'[1]2 квартал 2017'!AU206</f>
        <v>0</v>
      </c>
      <c r="AV207" s="19"/>
      <c r="AW207" s="19"/>
      <c r="AX207" s="26">
        <f>'[1]1 квартал 2017 г'!AX206+'[1]2 квартал 2017'!AX206</f>
        <v>0</v>
      </c>
      <c r="AY207" s="26">
        <f>'[1]1 квартал 2017 г'!AY206+'[1]2 квартал 2017'!AY206</f>
        <v>0</v>
      </c>
      <c r="AZ207" s="26" t="s">
        <v>56</v>
      </c>
      <c r="BA207" s="26" t="s">
        <v>53</v>
      </c>
      <c r="BB207" s="26">
        <f>'[1]1 квартал 2017 г'!BB206+'[1]2 квартал 2017'!BB206</f>
        <v>0</v>
      </c>
      <c r="BC207" s="26">
        <f>'[1]1 квартал 2017 г'!BC206+'[1]2 квартал 2017'!BC206</f>
        <v>0</v>
      </c>
      <c r="BD207" s="26" t="s">
        <v>56</v>
      </c>
      <c r="BE207" s="26" t="s">
        <v>48</v>
      </c>
      <c r="BF207" s="26">
        <f>'[1]1 квартал 2017 г'!BF206+'[1]2 квартал 2017'!BF206</f>
        <v>0</v>
      </c>
      <c r="BG207" s="26">
        <f>'[1]1 квартал 2017 г'!BG206+'[1]2 квартал 2017'!BG206</f>
        <v>0</v>
      </c>
      <c r="BH207" s="26" t="s">
        <v>56</v>
      </c>
      <c r="BI207" s="26" t="s">
        <v>53</v>
      </c>
      <c r="BJ207" s="26">
        <f>'[1]1 квартал 2017 г'!BJ206+'[1]2 квартал 2017'!BJ206</f>
        <v>0</v>
      </c>
      <c r="BK207" s="28">
        <f>'[1]1 квартал 2017 г'!BK206+'[1]2 квартал 2017'!BK206</f>
        <v>0</v>
      </c>
      <c r="BL207" s="26" t="s">
        <v>57</v>
      </c>
      <c r="BM207" s="26" t="s">
        <v>58</v>
      </c>
      <c r="BN207" s="26">
        <f>'[1]1 квартал 2017 г'!BN206+'[1]2 квартал 2017'!BN206</f>
        <v>0</v>
      </c>
      <c r="BO207" s="26">
        <f>'[1]1 квартал 2017 г'!BO206+'[1]2 квартал 2017'!BO206</f>
        <v>0</v>
      </c>
      <c r="BP207" s="26" t="s">
        <v>59</v>
      </c>
      <c r="BQ207" s="26" t="s">
        <v>58</v>
      </c>
      <c r="BR207" s="26">
        <f>'[1]1 квартал 2017 г'!BR206+'[1]2 квартал 2017'!BR206</f>
        <v>0</v>
      </c>
      <c r="BS207" s="26">
        <f>'[1]1 квартал 2017 г'!BS206+'[1]2 квартал 2017'!BS206</f>
        <v>0</v>
      </c>
      <c r="BT207" s="26" t="s">
        <v>60</v>
      </c>
      <c r="BU207" s="26" t="s">
        <v>61</v>
      </c>
      <c r="BV207" s="26">
        <f>'[1]1 квартал 2017 г'!BV206+'[1]2 квартал 2017'!BV206</f>
        <v>0</v>
      </c>
      <c r="BW207" s="26">
        <f>'[1]1 квартал 2017 г'!BW206+'[1]2 квартал 2017'!BW206</f>
        <v>0</v>
      </c>
      <c r="BX207" s="26" t="s">
        <v>60</v>
      </c>
      <c r="BY207" s="26" t="s">
        <v>55</v>
      </c>
      <c r="BZ207" s="26">
        <f>'[1]1 квартал 2017 г'!BZ206+'[1]2 квартал 2017'!BZ206</f>
        <v>0</v>
      </c>
      <c r="CA207" s="26">
        <f>'[1]1 квартал 2017 г'!CA206+'[1]2 квартал 2017'!CA206</f>
        <v>0</v>
      </c>
      <c r="CB207" s="26" t="s">
        <v>60</v>
      </c>
      <c r="CC207" s="26" t="s">
        <v>62</v>
      </c>
      <c r="CD207" s="26">
        <f>'[1]1 квартал 2017 г'!CD206+'[1]2 квартал 2017'!CD206</f>
        <v>0</v>
      </c>
      <c r="CE207" s="26">
        <f>'[1]1 квартал 2017 г'!CE206+'[1]2 квартал 2017'!CE206</f>
        <v>0</v>
      </c>
      <c r="CF207" s="26" t="s">
        <v>60</v>
      </c>
      <c r="CG207" s="26" t="s">
        <v>62</v>
      </c>
      <c r="CH207" s="26">
        <f>'[1]1 квартал 2017 г'!CH206+'[1]2 квартал 2017'!CH206</f>
        <v>0</v>
      </c>
      <c r="CI207" s="26">
        <f>'[1]1 квартал 2017 г'!CI206+'[1]2 квартал 2017'!CI206</f>
        <v>0</v>
      </c>
      <c r="CJ207" s="26" t="s">
        <v>60</v>
      </c>
      <c r="CK207" s="26" t="s">
        <v>53</v>
      </c>
      <c r="CL207" s="26">
        <f>'[1]1 квартал 2017 г'!CL206+'[1]2 квартал 2017'!CL206</f>
        <v>0</v>
      </c>
      <c r="CM207" s="26">
        <f>'[1]1 квартал 2017 г'!CM206+'[1]2 квартал 2017'!CM206</f>
        <v>0</v>
      </c>
      <c r="CN207" s="26" t="s">
        <v>63</v>
      </c>
      <c r="CO207" s="26" t="s">
        <v>53</v>
      </c>
      <c r="CP207" s="26">
        <f>'[1]1 квартал 2017 г'!CP206+'[1]2 квартал 2017'!CP206</f>
        <v>1</v>
      </c>
      <c r="CQ207" s="26">
        <f>'[1]1 квартал 2017 г'!CQ206+'[1]2 квартал 2017'!CQ206</f>
        <v>3.1549999999999998</v>
      </c>
      <c r="CR207" s="26" t="s">
        <v>64</v>
      </c>
      <c r="CS207" s="26" t="s">
        <v>65</v>
      </c>
      <c r="CT207" s="26">
        <f>'[1]1 квартал 2017 г'!CT206+'[1]2 квартал 2017'!CT206</f>
        <v>5.0000000000000001E-3</v>
      </c>
      <c r="CU207" s="26">
        <f>'[1]1 квартал 2017 г'!CU206+'[1]2 квартал 2017'!CU206</f>
        <v>0.90600000000000003</v>
      </c>
      <c r="CV207" s="26" t="s">
        <v>64</v>
      </c>
      <c r="CW207" s="26" t="s">
        <v>53</v>
      </c>
      <c r="CX207" s="26">
        <f>'[1]1 квартал 2017 г'!CX206+'[1]2 квартал 2017'!CX206</f>
        <v>0</v>
      </c>
      <c r="CY207" s="26">
        <f>'[1]1 квартал 2017 г'!CY206+'[1]2 квартал 2017'!CY206</f>
        <v>0</v>
      </c>
      <c r="CZ207" s="26" t="s">
        <v>64</v>
      </c>
      <c r="DA207" s="26" t="s">
        <v>53</v>
      </c>
      <c r="DB207" s="26">
        <f>'[1]1 квартал 2017 г'!DB206+'[1]2 квартал 2017'!DB206</f>
        <v>0</v>
      </c>
      <c r="DC207" s="26">
        <f>'[1]1 квартал 2017 г'!DC206+'[1]2 квартал 2017'!DC206</f>
        <v>0</v>
      </c>
      <c r="DD207" s="26" t="s">
        <v>66</v>
      </c>
      <c r="DE207" s="26" t="s">
        <v>67</v>
      </c>
      <c r="DF207" s="26">
        <f>'[1]1 квартал 2017 г'!DF206+'[1]2 квартал 2017'!DF206</f>
        <v>0</v>
      </c>
      <c r="DG207" s="26">
        <f>'[1]1 квартал 2017 г'!DG206+'[1]2 квартал 2017'!DG206</f>
        <v>0</v>
      </c>
      <c r="DH207" s="26" t="s">
        <v>68</v>
      </c>
      <c r="DI207" s="26" t="s">
        <v>69</v>
      </c>
      <c r="DJ207" s="26">
        <f>'[1]1 квартал 2017 г'!DJ206+'[1]2 квартал 2017'!DJ206</f>
        <v>0.72899999999999998</v>
      </c>
      <c r="DK207" s="26">
        <f>'[1]1 квартал 2017 г'!DK206+'[1]2 квартал 2017'!DK206</f>
        <v>58.32</v>
      </c>
      <c r="DL207" s="26" t="s">
        <v>70</v>
      </c>
      <c r="DM207" s="28">
        <f>'[1]1 квартал 2017 г'!DM206+'[1]2 квартал 2017'!DM206</f>
        <v>0</v>
      </c>
    </row>
    <row r="208" spans="1:117" customFormat="1" ht="15.75" x14ac:dyDescent="0.25">
      <c r="A208" s="19">
        <v>206</v>
      </c>
      <c r="B208" s="19">
        <v>1</v>
      </c>
      <c r="C208" s="20" t="s">
        <v>276</v>
      </c>
      <c r="D208" s="21" t="s">
        <v>42</v>
      </c>
      <c r="E208" s="30">
        <v>232.10835000000003</v>
      </c>
      <c r="F208" s="23">
        <v>138.09479999999999</v>
      </c>
      <c r="G208" s="23">
        <v>13.02787</v>
      </c>
      <c r="H208" s="23">
        <f t="shared" si="12"/>
        <v>151.12267</v>
      </c>
      <c r="I208" s="24">
        <f t="shared" si="13"/>
        <v>383.23102000000006</v>
      </c>
      <c r="J208" s="25">
        <f t="shared" si="14"/>
        <v>566.69000000000005</v>
      </c>
      <c r="K208" s="25">
        <f t="shared" si="15"/>
        <v>-183.45898</v>
      </c>
      <c r="L208" s="26" t="s">
        <v>43</v>
      </c>
      <c r="M208" s="26" t="s">
        <v>44</v>
      </c>
      <c r="N208" s="26">
        <f>'[1]1 квартал 2017 г'!N207+'[1]2 квартал 2017'!N207</f>
        <v>0</v>
      </c>
      <c r="O208" s="27">
        <f>'[1]1 квартал 2017 г'!O207+'[1]2 квартал 2017'!O207</f>
        <v>0</v>
      </c>
      <c r="P208" s="26" t="s">
        <v>45</v>
      </c>
      <c r="Q208" s="26" t="s">
        <v>46</v>
      </c>
      <c r="R208" s="26">
        <f>'[1]1 квартал 2017 г'!R207+'[1]2 квартал 2017'!R207</f>
        <v>0</v>
      </c>
      <c r="S208" s="26">
        <f>'[1]1 квартал 2017 г'!S207+'[1]2 квартал 2017'!S207</f>
        <v>0</v>
      </c>
      <c r="T208" s="26" t="s">
        <v>45</v>
      </c>
      <c r="U208" s="26" t="s">
        <v>47</v>
      </c>
      <c r="V208" s="19">
        <f>'[1]1 квартал 2017 г'!V207+'[1]2 квартал 2017'!V207</f>
        <v>0</v>
      </c>
      <c r="W208" s="19">
        <f>'[1]1 квартал 2017 г'!W207+'[1]2 квартал 2017'!W207</f>
        <v>0</v>
      </c>
      <c r="X208" s="19" t="s">
        <v>45</v>
      </c>
      <c r="Y208" s="19" t="s">
        <v>48</v>
      </c>
      <c r="Z208" s="19">
        <f>'[1]1 квартал 2017 г'!Z207+'[1]2 квартал 2017'!Z207</f>
        <v>0</v>
      </c>
      <c r="AA208" s="19">
        <f>'[1]1 квартал 2017 г'!AA207+'[1]2 квартал 2017'!AA207</f>
        <v>0</v>
      </c>
      <c r="AB208" s="26" t="s">
        <v>45</v>
      </c>
      <c r="AC208" s="26" t="s">
        <v>46</v>
      </c>
      <c r="AD208" s="26">
        <f>'[1]1 квартал 2017 г'!AD207+'[1]2 квартал 2017'!AD207</f>
        <v>0</v>
      </c>
      <c r="AE208" s="26">
        <f>'[1]1 квартал 2017 г'!AE207+'[1]2 квартал 2017'!AE207</f>
        <v>0</v>
      </c>
      <c r="AF208" s="26" t="s">
        <v>49</v>
      </c>
      <c r="AG208" s="26" t="s">
        <v>44</v>
      </c>
      <c r="AH208" s="26">
        <f>'[1]1 квартал 2017 г'!AH207+'[1]2 квартал 2017'!AH207</f>
        <v>0</v>
      </c>
      <c r="AI208" s="26">
        <f>'[1]1 квартал 2017 г'!AI207+'[1]2 квартал 2017'!AI207</f>
        <v>0</v>
      </c>
      <c r="AJ208" s="26" t="s">
        <v>50</v>
      </c>
      <c r="AK208" s="26" t="s">
        <v>51</v>
      </c>
      <c r="AL208" s="26">
        <f>'[1]1 квартал 2017 г'!AL207+'[1]2 квартал 2017'!AL207</f>
        <v>0.09</v>
      </c>
      <c r="AM208" s="28">
        <f>'[1]1 квартал 2017 г'!AM207+'[1]2 квартал 2017'!AM207</f>
        <v>553.47</v>
      </c>
      <c r="AN208" s="26" t="s">
        <v>52</v>
      </c>
      <c r="AO208" s="26" t="s">
        <v>53</v>
      </c>
      <c r="AP208" s="26">
        <f>'[1]1 квартал 2017 г'!AP207+'[1]2 квартал 2017'!AP207</f>
        <v>17</v>
      </c>
      <c r="AQ208" s="26">
        <f>'[1]1 квартал 2017 г'!AQ207+'[1]2 квартал 2017'!AQ207</f>
        <v>8.7259999999999991</v>
      </c>
      <c r="AR208" s="26" t="s">
        <v>54</v>
      </c>
      <c r="AS208" s="26" t="s">
        <v>55</v>
      </c>
      <c r="AT208" s="26">
        <f>'[1]1 квартал 2017 г'!AT207+'[1]2 квартал 2017'!AT207</f>
        <v>0</v>
      </c>
      <c r="AU208" s="26">
        <f>'[1]1 квартал 2017 г'!AU207+'[1]2 квартал 2017'!AU207</f>
        <v>0</v>
      </c>
      <c r="AV208" s="19"/>
      <c r="AW208" s="19"/>
      <c r="AX208" s="26">
        <f>'[1]1 квартал 2017 г'!AX207+'[1]2 квартал 2017'!AX207</f>
        <v>0</v>
      </c>
      <c r="AY208" s="26">
        <f>'[1]1 квартал 2017 г'!AY207+'[1]2 квартал 2017'!AY207</f>
        <v>0</v>
      </c>
      <c r="AZ208" s="26" t="s">
        <v>56</v>
      </c>
      <c r="BA208" s="26" t="s">
        <v>53</v>
      </c>
      <c r="BB208" s="26">
        <f>'[1]1 квартал 2017 г'!BB207+'[1]2 квартал 2017'!BB207</f>
        <v>0</v>
      </c>
      <c r="BC208" s="26">
        <f>'[1]1 квартал 2017 г'!BC207+'[1]2 квартал 2017'!BC207</f>
        <v>0</v>
      </c>
      <c r="BD208" s="26" t="s">
        <v>56</v>
      </c>
      <c r="BE208" s="26" t="s">
        <v>48</v>
      </c>
      <c r="BF208" s="26">
        <f>'[1]1 квартал 2017 г'!BF207+'[1]2 квартал 2017'!BF207</f>
        <v>0</v>
      </c>
      <c r="BG208" s="26">
        <f>'[1]1 квартал 2017 г'!BG207+'[1]2 квартал 2017'!BG207</f>
        <v>0</v>
      </c>
      <c r="BH208" s="26" t="s">
        <v>56</v>
      </c>
      <c r="BI208" s="26" t="s">
        <v>53</v>
      </c>
      <c r="BJ208" s="26">
        <f>'[1]1 квартал 2017 г'!BJ207+'[1]2 квартал 2017'!BJ207</f>
        <v>0</v>
      </c>
      <c r="BK208" s="28">
        <f>'[1]1 квартал 2017 г'!BK207+'[1]2 квартал 2017'!BK207</f>
        <v>0</v>
      </c>
      <c r="BL208" s="26" t="s">
        <v>57</v>
      </c>
      <c r="BM208" s="26" t="s">
        <v>58</v>
      </c>
      <c r="BN208" s="26">
        <f>'[1]1 квартал 2017 г'!BN207+'[1]2 квартал 2017'!BN207</f>
        <v>0</v>
      </c>
      <c r="BO208" s="26">
        <f>'[1]1 квартал 2017 г'!BO207+'[1]2 квартал 2017'!BO207</f>
        <v>0</v>
      </c>
      <c r="BP208" s="26" t="s">
        <v>59</v>
      </c>
      <c r="BQ208" s="26" t="s">
        <v>58</v>
      </c>
      <c r="BR208" s="26">
        <f>'[1]1 квартал 2017 г'!BR207+'[1]2 квартал 2017'!BR207</f>
        <v>0</v>
      </c>
      <c r="BS208" s="26">
        <f>'[1]1 квартал 2017 г'!BS207+'[1]2 квартал 2017'!BS207</f>
        <v>0</v>
      </c>
      <c r="BT208" s="26" t="s">
        <v>60</v>
      </c>
      <c r="BU208" s="26" t="s">
        <v>61</v>
      </c>
      <c r="BV208" s="26">
        <f>'[1]1 квартал 2017 г'!BV207+'[1]2 квартал 2017'!BV207</f>
        <v>0</v>
      </c>
      <c r="BW208" s="26">
        <f>'[1]1 квартал 2017 г'!BW207+'[1]2 квартал 2017'!BW207</f>
        <v>0</v>
      </c>
      <c r="BX208" s="26" t="s">
        <v>60</v>
      </c>
      <c r="BY208" s="26" t="s">
        <v>55</v>
      </c>
      <c r="BZ208" s="26">
        <f>'[1]1 квартал 2017 г'!BZ207+'[1]2 квартал 2017'!BZ207</f>
        <v>0</v>
      </c>
      <c r="CA208" s="26">
        <f>'[1]1 квартал 2017 г'!CA207+'[1]2 квартал 2017'!CA207</f>
        <v>0</v>
      </c>
      <c r="CB208" s="26" t="s">
        <v>60</v>
      </c>
      <c r="CC208" s="26" t="s">
        <v>62</v>
      </c>
      <c r="CD208" s="26">
        <f>'[1]1 квартал 2017 г'!CD207+'[1]2 квартал 2017'!CD207</f>
        <v>0</v>
      </c>
      <c r="CE208" s="26">
        <f>'[1]1 квартал 2017 г'!CE207+'[1]2 квартал 2017'!CE207</f>
        <v>0</v>
      </c>
      <c r="CF208" s="26" t="s">
        <v>60</v>
      </c>
      <c r="CG208" s="26" t="s">
        <v>62</v>
      </c>
      <c r="CH208" s="26">
        <f>'[1]1 квартал 2017 г'!CH207+'[1]2 квартал 2017'!CH207</f>
        <v>0</v>
      </c>
      <c r="CI208" s="26">
        <f>'[1]1 квартал 2017 г'!CI207+'[1]2 квартал 2017'!CI207</f>
        <v>0</v>
      </c>
      <c r="CJ208" s="26" t="s">
        <v>60</v>
      </c>
      <c r="CK208" s="26" t="s">
        <v>53</v>
      </c>
      <c r="CL208" s="26">
        <f>'[1]1 квартал 2017 г'!CL207+'[1]2 квартал 2017'!CL207</f>
        <v>0</v>
      </c>
      <c r="CM208" s="26">
        <f>'[1]1 квартал 2017 г'!CM207+'[1]2 квартал 2017'!CM207</f>
        <v>0</v>
      </c>
      <c r="CN208" s="26" t="s">
        <v>63</v>
      </c>
      <c r="CO208" s="26" t="s">
        <v>53</v>
      </c>
      <c r="CP208" s="26">
        <f>'[1]1 квартал 2017 г'!CP207+'[1]2 квартал 2017'!CP207</f>
        <v>0</v>
      </c>
      <c r="CQ208" s="26">
        <f>'[1]1 квартал 2017 г'!CQ207+'[1]2 квартал 2017'!CQ207</f>
        <v>0</v>
      </c>
      <c r="CR208" s="26" t="s">
        <v>64</v>
      </c>
      <c r="CS208" s="26" t="s">
        <v>65</v>
      </c>
      <c r="CT208" s="26">
        <f>'[1]1 квартал 2017 г'!CT207+'[1]2 квартал 2017'!CT207</f>
        <v>0</v>
      </c>
      <c r="CU208" s="26">
        <f>'[1]1 квартал 2017 г'!CU207+'[1]2 квартал 2017'!CU207</f>
        <v>0</v>
      </c>
      <c r="CV208" s="26" t="s">
        <v>64</v>
      </c>
      <c r="CW208" s="26" t="s">
        <v>53</v>
      </c>
      <c r="CX208" s="26">
        <f>'[1]1 квартал 2017 г'!CX207+'[1]2 квартал 2017'!CX207</f>
        <v>4</v>
      </c>
      <c r="CY208" s="26">
        <f>'[1]1 квартал 2017 г'!CY207+'[1]2 квартал 2017'!CY207</f>
        <v>4.4939999999999998</v>
      </c>
      <c r="CZ208" s="26" t="s">
        <v>64</v>
      </c>
      <c r="DA208" s="26" t="s">
        <v>53</v>
      </c>
      <c r="DB208" s="26">
        <f>'[1]1 квартал 2017 г'!DB207+'[1]2 квартал 2017'!DB207</f>
        <v>0</v>
      </c>
      <c r="DC208" s="26">
        <f>'[1]1 квартал 2017 г'!DC207+'[1]2 квартал 2017'!DC207</f>
        <v>0</v>
      </c>
      <c r="DD208" s="26" t="s">
        <v>66</v>
      </c>
      <c r="DE208" s="26" t="s">
        <v>67</v>
      </c>
      <c r="DF208" s="26">
        <f>'[1]1 квартал 2017 г'!DF207+'[1]2 квартал 2017'!DF207</f>
        <v>0</v>
      </c>
      <c r="DG208" s="26">
        <f>'[1]1 квартал 2017 г'!DG207+'[1]2 квартал 2017'!DG207</f>
        <v>0</v>
      </c>
      <c r="DH208" s="26" t="s">
        <v>68</v>
      </c>
      <c r="DI208" s="26" t="s">
        <v>69</v>
      </c>
      <c r="DJ208" s="26">
        <f>'[1]1 квартал 2017 г'!DJ207+'[1]2 квартал 2017'!DJ207</f>
        <v>0</v>
      </c>
      <c r="DK208" s="26">
        <f>'[1]1 квартал 2017 г'!DK207+'[1]2 квартал 2017'!DK207</f>
        <v>0</v>
      </c>
      <c r="DL208" s="26" t="s">
        <v>70</v>
      </c>
      <c r="DM208" s="28">
        <f>'[1]1 квартал 2017 г'!DM207+'[1]2 квартал 2017'!DM207</f>
        <v>0</v>
      </c>
    </row>
    <row r="209" spans="1:117" customFormat="1" ht="15.75" x14ac:dyDescent="0.25">
      <c r="A209" s="19">
        <v>207</v>
      </c>
      <c r="B209" s="19">
        <v>1</v>
      </c>
      <c r="C209" s="20" t="s">
        <v>277</v>
      </c>
      <c r="D209" s="21" t="s">
        <v>42</v>
      </c>
      <c r="E209" s="30">
        <v>295.05199999999996</v>
      </c>
      <c r="F209" s="23">
        <v>148.35275999999999</v>
      </c>
      <c r="G209" s="23">
        <v>21.08006</v>
      </c>
      <c r="H209" s="23">
        <f t="shared" si="12"/>
        <v>169.43281999999999</v>
      </c>
      <c r="I209" s="24">
        <f t="shared" si="13"/>
        <v>464.48481999999996</v>
      </c>
      <c r="J209" s="25">
        <f t="shared" si="14"/>
        <v>12.272</v>
      </c>
      <c r="K209" s="25">
        <f t="shared" si="15"/>
        <v>452.21281999999997</v>
      </c>
      <c r="L209" s="26" t="s">
        <v>43</v>
      </c>
      <c r="M209" s="26" t="s">
        <v>44</v>
      </c>
      <c r="N209" s="26">
        <f>'[1]1 квартал 2017 г'!N208+'[1]2 квартал 2017'!N208</f>
        <v>0</v>
      </c>
      <c r="O209" s="27">
        <f>'[1]1 квартал 2017 г'!O208+'[1]2 квартал 2017'!O208</f>
        <v>0</v>
      </c>
      <c r="P209" s="26" t="s">
        <v>45</v>
      </c>
      <c r="Q209" s="26" t="s">
        <v>46</v>
      </c>
      <c r="R209" s="26">
        <f>'[1]1 квартал 2017 г'!R208+'[1]2 квартал 2017'!R208</f>
        <v>0</v>
      </c>
      <c r="S209" s="26">
        <f>'[1]1 квартал 2017 г'!S208+'[1]2 квартал 2017'!S208</f>
        <v>0</v>
      </c>
      <c r="T209" s="26" t="s">
        <v>45</v>
      </c>
      <c r="U209" s="26" t="s">
        <v>47</v>
      </c>
      <c r="V209" s="19">
        <f>'[1]1 квартал 2017 г'!V208+'[1]2 квартал 2017'!V208</f>
        <v>0</v>
      </c>
      <c r="W209" s="19">
        <f>'[1]1 квартал 2017 г'!W208+'[1]2 квартал 2017'!W208</f>
        <v>0</v>
      </c>
      <c r="X209" s="19" t="s">
        <v>45</v>
      </c>
      <c r="Y209" s="19" t="s">
        <v>48</v>
      </c>
      <c r="Z209" s="19">
        <f>'[1]1 квартал 2017 г'!Z208+'[1]2 квартал 2017'!Z208</f>
        <v>0</v>
      </c>
      <c r="AA209" s="19">
        <f>'[1]1 квартал 2017 г'!AA208+'[1]2 квартал 2017'!AA208</f>
        <v>0</v>
      </c>
      <c r="AB209" s="26" t="s">
        <v>45</v>
      </c>
      <c r="AC209" s="26" t="s">
        <v>46</v>
      </c>
      <c r="AD209" s="26">
        <f>'[1]1 квартал 2017 г'!AD208+'[1]2 квартал 2017'!AD208</f>
        <v>0</v>
      </c>
      <c r="AE209" s="26">
        <f>'[1]1 квартал 2017 г'!AE208+'[1]2 квартал 2017'!AE208</f>
        <v>0</v>
      </c>
      <c r="AF209" s="26" t="s">
        <v>49</v>
      </c>
      <c r="AG209" s="26" t="s">
        <v>44</v>
      </c>
      <c r="AH209" s="26">
        <f>'[1]1 квартал 2017 г'!AH208+'[1]2 квартал 2017'!AH208</f>
        <v>0</v>
      </c>
      <c r="AI209" s="26">
        <f>'[1]1 квартал 2017 г'!AI208+'[1]2 квартал 2017'!AI208</f>
        <v>0</v>
      </c>
      <c r="AJ209" s="26" t="s">
        <v>50</v>
      </c>
      <c r="AK209" s="26" t="s">
        <v>51</v>
      </c>
      <c r="AL209" s="26">
        <f>'[1]1 квартал 2017 г'!AL208+'[1]2 квартал 2017'!AL208</f>
        <v>0</v>
      </c>
      <c r="AM209" s="28">
        <f>'[1]1 квартал 2017 г'!AM208+'[1]2 квартал 2017'!AM208</f>
        <v>0</v>
      </c>
      <c r="AN209" s="26" t="s">
        <v>52</v>
      </c>
      <c r="AO209" s="26" t="s">
        <v>53</v>
      </c>
      <c r="AP209" s="26">
        <f>'[1]1 квартал 2017 г'!AP208+'[1]2 квартал 2017'!AP208</f>
        <v>0</v>
      </c>
      <c r="AQ209" s="26">
        <f>'[1]1 квартал 2017 г'!AQ208+'[1]2 квартал 2017'!AQ208</f>
        <v>0</v>
      </c>
      <c r="AR209" s="26" t="s">
        <v>54</v>
      </c>
      <c r="AS209" s="26" t="s">
        <v>55</v>
      </c>
      <c r="AT209" s="26">
        <f>'[1]1 квартал 2017 г'!AT208+'[1]2 квартал 2017'!AT208</f>
        <v>0</v>
      </c>
      <c r="AU209" s="26">
        <f>'[1]1 квартал 2017 г'!AU208+'[1]2 квартал 2017'!AU208</f>
        <v>0</v>
      </c>
      <c r="AV209" s="19"/>
      <c r="AW209" s="19"/>
      <c r="AX209" s="26">
        <f>'[1]1 квартал 2017 г'!AX208+'[1]2 квартал 2017'!AX208</f>
        <v>0</v>
      </c>
      <c r="AY209" s="26">
        <f>'[1]1 квартал 2017 г'!AY208+'[1]2 квартал 2017'!AY208</f>
        <v>0</v>
      </c>
      <c r="AZ209" s="26" t="s">
        <v>56</v>
      </c>
      <c r="BA209" s="26" t="s">
        <v>53</v>
      </c>
      <c r="BB209" s="26">
        <f>'[1]1 квартал 2017 г'!BB208+'[1]2 квартал 2017'!BB208</f>
        <v>0</v>
      </c>
      <c r="BC209" s="26">
        <f>'[1]1 квартал 2017 г'!BC208+'[1]2 квартал 2017'!BC208</f>
        <v>0</v>
      </c>
      <c r="BD209" s="26" t="s">
        <v>56</v>
      </c>
      <c r="BE209" s="26" t="s">
        <v>48</v>
      </c>
      <c r="BF209" s="26">
        <f>'[1]1 квартал 2017 г'!BF208+'[1]2 квартал 2017'!BF208</f>
        <v>0</v>
      </c>
      <c r="BG209" s="26">
        <f>'[1]1 квартал 2017 г'!BG208+'[1]2 квартал 2017'!BG208</f>
        <v>0</v>
      </c>
      <c r="BH209" s="26" t="s">
        <v>56</v>
      </c>
      <c r="BI209" s="26" t="s">
        <v>53</v>
      </c>
      <c r="BJ209" s="26">
        <f>'[1]1 квартал 2017 г'!BJ208+'[1]2 квартал 2017'!BJ208</f>
        <v>0</v>
      </c>
      <c r="BK209" s="28">
        <f>'[1]1 квартал 2017 г'!BK208+'[1]2 квартал 2017'!BK208</f>
        <v>0</v>
      </c>
      <c r="BL209" s="26" t="s">
        <v>57</v>
      </c>
      <c r="BM209" s="26" t="s">
        <v>58</v>
      </c>
      <c r="BN209" s="26">
        <f>'[1]1 квартал 2017 г'!BN208+'[1]2 квартал 2017'!BN208</f>
        <v>0</v>
      </c>
      <c r="BO209" s="26">
        <f>'[1]1 квартал 2017 г'!BO208+'[1]2 квартал 2017'!BO208</f>
        <v>0</v>
      </c>
      <c r="BP209" s="26" t="s">
        <v>59</v>
      </c>
      <c r="BQ209" s="26" t="s">
        <v>58</v>
      </c>
      <c r="BR209" s="26">
        <f>'[1]1 квартал 2017 г'!BR208+'[1]2 квартал 2017'!BR208</f>
        <v>0</v>
      </c>
      <c r="BS209" s="26">
        <f>'[1]1 квартал 2017 г'!BS208+'[1]2 квартал 2017'!BS208</f>
        <v>0</v>
      </c>
      <c r="BT209" s="26" t="s">
        <v>60</v>
      </c>
      <c r="BU209" s="26" t="s">
        <v>61</v>
      </c>
      <c r="BV209" s="26">
        <f>'[1]1 квартал 2017 г'!BV208+'[1]2 квартал 2017'!BV208</f>
        <v>0</v>
      </c>
      <c r="BW209" s="26">
        <f>'[1]1 квартал 2017 г'!BW208+'[1]2 квартал 2017'!BW208</f>
        <v>0</v>
      </c>
      <c r="BX209" s="26" t="s">
        <v>60</v>
      </c>
      <c r="BY209" s="26" t="s">
        <v>55</v>
      </c>
      <c r="BZ209" s="26">
        <f>'[1]1 квартал 2017 г'!BZ208+'[1]2 квартал 2017'!BZ208</f>
        <v>8.0000000000000002E-3</v>
      </c>
      <c r="CA209" s="26">
        <f>'[1]1 квартал 2017 г'!CA208+'[1]2 квартал 2017'!CA208</f>
        <v>9.5340000000000007</v>
      </c>
      <c r="CB209" s="26" t="s">
        <v>60</v>
      </c>
      <c r="CC209" s="26" t="s">
        <v>62</v>
      </c>
      <c r="CD209" s="26">
        <f>'[1]1 квартал 2017 г'!CD208+'[1]2 квартал 2017'!CD208</f>
        <v>0</v>
      </c>
      <c r="CE209" s="26">
        <f>'[1]1 квартал 2017 г'!CE208+'[1]2 квартал 2017'!CE208</f>
        <v>0</v>
      </c>
      <c r="CF209" s="26" t="s">
        <v>60</v>
      </c>
      <c r="CG209" s="26" t="s">
        <v>62</v>
      </c>
      <c r="CH209" s="26">
        <f>'[1]1 квартал 2017 г'!CH208+'[1]2 квартал 2017'!CH208</f>
        <v>0</v>
      </c>
      <c r="CI209" s="26">
        <f>'[1]1 квартал 2017 г'!CI208+'[1]2 квартал 2017'!CI208</f>
        <v>0</v>
      </c>
      <c r="CJ209" s="26" t="s">
        <v>60</v>
      </c>
      <c r="CK209" s="26" t="s">
        <v>53</v>
      </c>
      <c r="CL209" s="26">
        <f>'[1]1 квартал 2017 г'!CL208+'[1]2 квартал 2017'!CL208</f>
        <v>0</v>
      </c>
      <c r="CM209" s="26">
        <f>'[1]1 квартал 2017 г'!CM208+'[1]2 квартал 2017'!CM208</f>
        <v>0</v>
      </c>
      <c r="CN209" s="26" t="s">
        <v>63</v>
      </c>
      <c r="CO209" s="26" t="s">
        <v>53</v>
      </c>
      <c r="CP209" s="26">
        <f>'[1]1 квартал 2017 г'!CP208+'[1]2 квартал 2017'!CP208</f>
        <v>1</v>
      </c>
      <c r="CQ209" s="26">
        <f>'[1]1 квартал 2017 г'!CQ208+'[1]2 квартал 2017'!CQ208</f>
        <v>0.66600000000000004</v>
      </c>
      <c r="CR209" s="26" t="s">
        <v>64</v>
      </c>
      <c r="CS209" s="26" t="s">
        <v>65</v>
      </c>
      <c r="CT209" s="26">
        <f>'[1]1 квартал 2017 г'!CT208+'[1]2 квартал 2017'!CT208</f>
        <v>0</v>
      </c>
      <c r="CU209" s="26">
        <f>'[1]1 квартал 2017 г'!CU208+'[1]2 квартал 2017'!CU208</f>
        <v>0</v>
      </c>
      <c r="CV209" s="26" t="s">
        <v>64</v>
      </c>
      <c r="CW209" s="26" t="s">
        <v>53</v>
      </c>
      <c r="CX209" s="26">
        <f>'[1]1 квартал 2017 г'!CX208+'[1]2 квартал 2017'!CX208</f>
        <v>1</v>
      </c>
      <c r="CY209" s="26">
        <f>'[1]1 квартал 2017 г'!CY208+'[1]2 квартал 2017'!CY208</f>
        <v>0.96199999999999997</v>
      </c>
      <c r="CZ209" s="26" t="s">
        <v>64</v>
      </c>
      <c r="DA209" s="26" t="s">
        <v>53</v>
      </c>
      <c r="DB209" s="26">
        <f>'[1]1 квартал 2017 г'!DB208+'[1]2 квартал 2017'!DB208</f>
        <v>0</v>
      </c>
      <c r="DC209" s="26">
        <f>'[1]1 квартал 2017 г'!DC208+'[1]2 квартал 2017'!DC208</f>
        <v>0</v>
      </c>
      <c r="DD209" s="26" t="s">
        <v>66</v>
      </c>
      <c r="DE209" s="26" t="s">
        <v>67</v>
      </c>
      <c r="DF209" s="26">
        <f>'[1]1 квартал 2017 г'!DF208+'[1]2 квартал 2017'!DF208</f>
        <v>0</v>
      </c>
      <c r="DG209" s="26">
        <f>'[1]1 квартал 2017 г'!DG208+'[1]2 квартал 2017'!DG208</f>
        <v>0</v>
      </c>
      <c r="DH209" s="26" t="s">
        <v>68</v>
      </c>
      <c r="DI209" s="26" t="s">
        <v>69</v>
      </c>
      <c r="DJ209" s="26">
        <f>'[1]1 квартал 2017 г'!DJ208+'[1]2 квартал 2017'!DJ208</f>
        <v>0</v>
      </c>
      <c r="DK209" s="26">
        <f>'[1]1 квартал 2017 г'!DK208+'[1]2 квартал 2017'!DK208</f>
        <v>0</v>
      </c>
      <c r="DL209" s="26" t="s">
        <v>70</v>
      </c>
      <c r="DM209" s="28">
        <f>'[1]1 квартал 2017 г'!DM208+'[1]2 квартал 2017'!DM208</f>
        <v>1.1100000000000001</v>
      </c>
    </row>
    <row r="210" spans="1:117" customFormat="1" ht="15.75" x14ac:dyDescent="0.25">
      <c r="A210" s="19">
        <v>208</v>
      </c>
      <c r="B210" s="19">
        <v>1</v>
      </c>
      <c r="C210" s="20" t="s">
        <v>278</v>
      </c>
      <c r="D210" s="21" t="s">
        <v>42</v>
      </c>
      <c r="E210" s="30">
        <v>607.99099999999999</v>
      </c>
      <c r="F210" s="23">
        <v>192.46943999999999</v>
      </c>
      <c r="G210" s="23">
        <v>5.6554599999999997</v>
      </c>
      <c r="H210" s="23">
        <f t="shared" si="12"/>
        <v>198.1249</v>
      </c>
      <c r="I210" s="24">
        <f t="shared" si="13"/>
        <v>806.11590000000001</v>
      </c>
      <c r="J210" s="25">
        <f t="shared" si="14"/>
        <v>73.44</v>
      </c>
      <c r="K210" s="25">
        <f t="shared" si="15"/>
        <v>732.67589999999996</v>
      </c>
      <c r="L210" s="26" t="s">
        <v>43</v>
      </c>
      <c r="M210" s="26" t="s">
        <v>44</v>
      </c>
      <c r="N210" s="26">
        <f>'[1]1 квартал 2017 г'!N209+'[1]2 квартал 2017'!N209</f>
        <v>0</v>
      </c>
      <c r="O210" s="27">
        <f>'[1]1 квартал 2017 г'!O209+'[1]2 квартал 2017'!O209</f>
        <v>0</v>
      </c>
      <c r="P210" s="26" t="s">
        <v>45</v>
      </c>
      <c r="Q210" s="26" t="s">
        <v>46</v>
      </c>
      <c r="R210" s="26">
        <f>'[1]1 квартал 2017 г'!R209+'[1]2 квартал 2017'!R209</f>
        <v>0</v>
      </c>
      <c r="S210" s="26">
        <f>'[1]1 квартал 2017 г'!S209+'[1]2 квартал 2017'!S209</f>
        <v>0</v>
      </c>
      <c r="T210" s="26" t="s">
        <v>45</v>
      </c>
      <c r="U210" s="26" t="s">
        <v>47</v>
      </c>
      <c r="V210" s="19">
        <f>'[1]1 квартал 2017 г'!V209+'[1]2 квартал 2017'!V209</f>
        <v>0</v>
      </c>
      <c r="W210" s="19">
        <f>'[1]1 квартал 2017 г'!W209+'[1]2 квартал 2017'!W209</f>
        <v>0</v>
      </c>
      <c r="X210" s="19" t="s">
        <v>45</v>
      </c>
      <c r="Y210" s="19" t="s">
        <v>48</v>
      </c>
      <c r="Z210" s="19">
        <f>'[1]1 квартал 2017 г'!Z209+'[1]2 квартал 2017'!Z209</f>
        <v>0</v>
      </c>
      <c r="AA210" s="19">
        <f>'[1]1 квартал 2017 г'!AA209+'[1]2 квартал 2017'!AA209</f>
        <v>0</v>
      </c>
      <c r="AB210" s="26" t="s">
        <v>45</v>
      </c>
      <c r="AC210" s="26" t="s">
        <v>46</v>
      </c>
      <c r="AD210" s="26">
        <f>'[1]1 квартал 2017 г'!AD209+'[1]2 квартал 2017'!AD209</f>
        <v>0</v>
      </c>
      <c r="AE210" s="26">
        <f>'[1]1 квартал 2017 г'!AE209+'[1]2 квартал 2017'!AE209</f>
        <v>0</v>
      </c>
      <c r="AF210" s="26" t="s">
        <v>49</v>
      </c>
      <c r="AG210" s="26" t="s">
        <v>44</v>
      </c>
      <c r="AH210" s="26">
        <f>'[1]1 квартал 2017 г'!AH209+'[1]2 квартал 2017'!AH209</f>
        <v>0</v>
      </c>
      <c r="AI210" s="26">
        <f>'[1]1 квартал 2017 г'!AI209+'[1]2 квартал 2017'!AI209</f>
        <v>0</v>
      </c>
      <c r="AJ210" s="26" t="s">
        <v>50</v>
      </c>
      <c r="AK210" s="26" t="s">
        <v>51</v>
      </c>
      <c r="AL210" s="26">
        <f>'[1]1 квартал 2017 г'!AL209+'[1]2 квартал 2017'!AL209</f>
        <v>0</v>
      </c>
      <c r="AM210" s="28">
        <f>'[1]1 квартал 2017 г'!AM209+'[1]2 квартал 2017'!AM209</f>
        <v>0</v>
      </c>
      <c r="AN210" s="26" t="s">
        <v>52</v>
      </c>
      <c r="AO210" s="26" t="s">
        <v>53</v>
      </c>
      <c r="AP210" s="26">
        <f>'[1]1 квартал 2017 г'!AP209+'[1]2 квартал 2017'!AP209</f>
        <v>0</v>
      </c>
      <c r="AQ210" s="26">
        <f>'[1]1 квартал 2017 г'!AQ209+'[1]2 квартал 2017'!AQ209</f>
        <v>0</v>
      </c>
      <c r="AR210" s="26" t="s">
        <v>54</v>
      </c>
      <c r="AS210" s="26" t="s">
        <v>55</v>
      </c>
      <c r="AT210" s="26">
        <f>'[1]1 квартал 2017 г'!AT209+'[1]2 квартал 2017'!AT209</f>
        <v>0</v>
      </c>
      <c r="AU210" s="26">
        <f>'[1]1 квартал 2017 г'!AU209+'[1]2 квартал 2017'!AU209</f>
        <v>0</v>
      </c>
      <c r="AV210" s="19"/>
      <c r="AW210" s="19"/>
      <c r="AX210" s="26">
        <f>'[1]1 квартал 2017 г'!AX209+'[1]2 квартал 2017'!AX209</f>
        <v>0</v>
      </c>
      <c r="AY210" s="26">
        <f>'[1]1 квартал 2017 г'!AY209+'[1]2 квартал 2017'!AY209</f>
        <v>0</v>
      </c>
      <c r="AZ210" s="26" t="s">
        <v>56</v>
      </c>
      <c r="BA210" s="26" t="s">
        <v>53</v>
      </c>
      <c r="BB210" s="26">
        <f>'[1]1 квартал 2017 г'!BB209+'[1]2 квартал 2017'!BB209</f>
        <v>0</v>
      </c>
      <c r="BC210" s="26">
        <f>'[1]1 квартал 2017 г'!BC209+'[1]2 квартал 2017'!BC209</f>
        <v>0</v>
      </c>
      <c r="BD210" s="26" t="s">
        <v>56</v>
      </c>
      <c r="BE210" s="26" t="s">
        <v>48</v>
      </c>
      <c r="BF210" s="26">
        <f>'[1]1 квартал 2017 г'!BF209+'[1]2 квартал 2017'!BF209</f>
        <v>0</v>
      </c>
      <c r="BG210" s="26">
        <f>'[1]1 квартал 2017 г'!BG209+'[1]2 квартал 2017'!BG209</f>
        <v>0</v>
      </c>
      <c r="BH210" s="26" t="s">
        <v>56</v>
      </c>
      <c r="BI210" s="26" t="s">
        <v>53</v>
      </c>
      <c r="BJ210" s="26">
        <f>'[1]1 квартал 2017 г'!BJ209+'[1]2 квартал 2017'!BJ209</f>
        <v>0</v>
      </c>
      <c r="BK210" s="28">
        <f>'[1]1 квартал 2017 г'!BK209+'[1]2 квартал 2017'!BK209</f>
        <v>0</v>
      </c>
      <c r="BL210" s="26" t="s">
        <v>57</v>
      </c>
      <c r="BM210" s="26" t="s">
        <v>58</v>
      </c>
      <c r="BN210" s="26">
        <f>'[1]1 квартал 2017 г'!BN209+'[1]2 квартал 2017'!BN209</f>
        <v>0</v>
      </c>
      <c r="BO210" s="26">
        <f>'[1]1 квартал 2017 г'!BO209+'[1]2 квартал 2017'!BO209</f>
        <v>0</v>
      </c>
      <c r="BP210" s="26" t="s">
        <v>59</v>
      </c>
      <c r="BQ210" s="26" t="s">
        <v>58</v>
      </c>
      <c r="BR210" s="26">
        <f>'[1]1 квартал 2017 г'!BR209+'[1]2 квартал 2017'!BR209</f>
        <v>0</v>
      </c>
      <c r="BS210" s="26">
        <f>'[1]1 квартал 2017 г'!BS209+'[1]2 квартал 2017'!BS209</f>
        <v>0</v>
      </c>
      <c r="BT210" s="26" t="s">
        <v>60</v>
      </c>
      <c r="BU210" s="26" t="s">
        <v>61</v>
      </c>
      <c r="BV210" s="26">
        <f>'[1]1 квартал 2017 г'!BV209+'[1]2 квартал 2017'!BV209</f>
        <v>0</v>
      </c>
      <c r="BW210" s="26">
        <f>'[1]1 квартал 2017 г'!BW209+'[1]2 квартал 2017'!BW209</f>
        <v>0</v>
      </c>
      <c r="BX210" s="26" t="s">
        <v>60</v>
      </c>
      <c r="BY210" s="26" t="s">
        <v>55</v>
      </c>
      <c r="BZ210" s="26">
        <f>'[1]1 квартал 2017 г'!BZ209+'[1]2 квартал 2017'!BZ209</f>
        <v>0</v>
      </c>
      <c r="CA210" s="26">
        <f>'[1]1 квартал 2017 г'!CA209+'[1]2 квартал 2017'!CA209</f>
        <v>0</v>
      </c>
      <c r="CB210" s="26" t="s">
        <v>60</v>
      </c>
      <c r="CC210" s="26" t="s">
        <v>62</v>
      </c>
      <c r="CD210" s="26">
        <f>'[1]1 квартал 2017 г'!CD209+'[1]2 квартал 2017'!CD209</f>
        <v>0</v>
      </c>
      <c r="CE210" s="26">
        <f>'[1]1 квартал 2017 г'!CE209+'[1]2 квартал 2017'!CE209</f>
        <v>0</v>
      </c>
      <c r="CF210" s="26" t="s">
        <v>60</v>
      </c>
      <c r="CG210" s="26" t="s">
        <v>62</v>
      </c>
      <c r="CH210" s="26">
        <f>'[1]1 квартал 2017 г'!CH209+'[1]2 квартал 2017'!CH209</f>
        <v>0</v>
      </c>
      <c r="CI210" s="26">
        <f>'[1]1 квартал 2017 г'!CI209+'[1]2 квартал 2017'!CI209</f>
        <v>0</v>
      </c>
      <c r="CJ210" s="26" t="s">
        <v>60</v>
      </c>
      <c r="CK210" s="26" t="s">
        <v>53</v>
      </c>
      <c r="CL210" s="26">
        <f>'[1]1 квартал 2017 г'!CL209+'[1]2 квартал 2017'!CL209</f>
        <v>0</v>
      </c>
      <c r="CM210" s="26">
        <f>'[1]1 квартал 2017 г'!CM209+'[1]2 квартал 2017'!CM209</f>
        <v>0</v>
      </c>
      <c r="CN210" s="26" t="s">
        <v>63</v>
      </c>
      <c r="CO210" s="26" t="s">
        <v>53</v>
      </c>
      <c r="CP210" s="26">
        <f>'[1]1 квартал 2017 г'!CP209+'[1]2 квартал 2017'!CP209</f>
        <v>0</v>
      </c>
      <c r="CQ210" s="26">
        <f>'[1]1 квартал 2017 г'!CQ209+'[1]2 квартал 2017'!CQ209</f>
        <v>0</v>
      </c>
      <c r="CR210" s="26" t="s">
        <v>64</v>
      </c>
      <c r="CS210" s="26" t="s">
        <v>65</v>
      </c>
      <c r="CT210" s="26">
        <f>'[1]1 квартал 2017 г'!CT209+'[1]2 квартал 2017'!CT209</f>
        <v>0</v>
      </c>
      <c r="CU210" s="26">
        <f>'[1]1 квартал 2017 г'!CU209+'[1]2 квартал 2017'!CU209</f>
        <v>0</v>
      </c>
      <c r="CV210" s="26" t="s">
        <v>64</v>
      </c>
      <c r="CW210" s="26" t="s">
        <v>53</v>
      </c>
      <c r="CX210" s="26">
        <f>'[1]1 квартал 2017 г'!CX209+'[1]2 квартал 2017'!CX209</f>
        <v>0</v>
      </c>
      <c r="CY210" s="26">
        <f>'[1]1 квартал 2017 г'!CY209+'[1]2 квартал 2017'!CY209</f>
        <v>0</v>
      </c>
      <c r="CZ210" s="26" t="s">
        <v>64</v>
      </c>
      <c r="DA210" s="26" t="s">
        <v>53</v>
      </c>
      <c r="DB210" s="26">
        <f>'[1]1 квартал 2017 г'!DB209+'[1]2 квартал 2017'!DB209</f>
        <v>0</v>
      </c>
      <c r="DC210" s="26">
        <f>'[1]1 квартал 2017 г'!DC209+'[1]2 квартал 2017'!DC209</f>
        <v>0</v>
      </c>
      <c r="DD210" s="26" t="s">
        <v>66</v>
      </c>
      <c r="DE210" s="26" t="s">
        <v>67</v>
      </c>
      <c r="DF210" s="26">
        <f>'[1]1 квартал 2017 г'!DF209+'[1]2 квартал 2017'!DF209</f>
        <v>0</v>
      </c>
      <c r="DG210" s="26">
        <f>'[1]1 квартал 2017 г'!DG209+'[1]2 квартал 2017'!DG209</f>
        <v>0</v>
      </c>
      <c r="DH210" s="26" t="s">
        <v>68</v>
      </c>
      <c r="DI210" s="26" t="s">
        <v>69</v>
      </c>
      <c r="DJ210" s="26">
        <f>'[1]1 квартал 2017 г'!DJ209+'[1]2 квартал 2017'!DJ209</f>
        <v>0.91800000000000004</v>
      </c>
      <c r="DK210" s="26">
        <f>'[1]1 квартал 2017 г'!DK209+'[1]2 квартал 2017'!DK209</f>
        <v>73.44</v>
      </c>
      <c r="DL210" s="26" t="s">
        <v>70</v>
      </c>
      <c r="DM210" s="28">
        <f>'[1]1 квартал 2017 г'!DM209+'[1]2 квартал 2017'!DM209</f>
        <v>0</v>
      </c>
    </row>
    <row r="211" spans="1:117" customFormat="1" ht="15.75" x14ac:dyDescent="0.25">
      <c r="A211" s="19">
        <v>209</v>
      </c>
      <c r="B211" s="19">
        <v>1</v>
      </c>
      <c r="C211" s="20" t="s">
        <v>279</v>
      </c>
      <c r="D211" s="21" t="s">
        <v>42</v>
      </c>
      <c r="E211" s="30">
        <v>-1008.88571</v>
      </c>
      <c r="F211" s="23">
        <v>86.278919999999999</v>
      </c>
      <c r="G211" s="23">
        <v>32.685310000000001</v>
      </c>
      <c r="H211" s="23">
        <f t="shared" si="12"/>
        <v>118.96423</v>
      </c>
      <c r="I211" s="24">
        <f t="shared" si="13"/>
        <v>-889.92147999999997</v>
      </c>
      <c r="J211" s="25">
        <f t="shared" si="14"/>
        <v>2.2989999999999999</v>
      </c>
      <c r="K211" s="25">
        <f t="shared" si="15"/>
        <v>-892.22047999999995</v>
      </c>
      <c r="L211" s="26" t="s">
        <v>43</v>
      </c>
      <c r="M211" s="26" t="s">
        <v>44</v>
      </c>
      <c r="N211" s="26">
        <f>'[1]1 квартал 2017 г'!N210+'[1]2 квартал 2017'!N210</f>
        <v>0</v>
      </c>
      <c r="O211" s="27">
        <f>'[1]1 квартал 2017 г'!O210+'[1]2 квартал 2017'!O210</f>
        <v>0</v>
      </c>
      <c r="P211" s="26" t="s">
        <v>45</v>
      </c>
      <c r="Q211" s="26" t="s">
        <v>46</v>
      </c>
      <c r="R211" s="26">
        <f>'[1]1 квартал 2017 г'!R210+'[1]2 квартал 2017'!R210</f>
        <v>0</v>
      </c>
      <c r="S211" s="26">
        <f>'[1]1 квартал 2017 г'!S210+'[1]2 квартал 2017'!S210</f>
        <v>0</v>
      </c>
      <c r="T211" s="26" t="s">
        <v>45</v>
      </c>
      <c r="U211" s="26" t="s">
        <v>47</v>
      </c>
      <c r="V211" s="19">
        <f>'[1]1 квартал 2017 г'!V210+'[1]2 квартал 2017'!V210</f>
        <v>0</v>
      </c>
      <c r="W211" s="19">
        <f>'[1]1 квартал 2017 г'!W210+'[1]2 квартал 2017'!W210</f>
        <v>0</v>
      </c>
      <c r="X211" s="19" t="s">
        <v>45</v>
      </c>
      <c r="Y211" s="19" t="s">
        <v>48</v>
      </c>
      <c r="Z211" s="19">
        <f>'[1]1 квартал 2017 г'!Z210+'[1]2 квартал 2017'!Z210</f>
        <v>0</v>
      </c>
      <c r="AA211" s="19">
        <f>'[1]1 квартал 2017 г'!AA210+'[1]2 квартал 2017'!AA210</f>
        <v>0</v>
      </c>
      <c r="AB211" s="26" t="s">
        <v>45</v>
      </c>
      <c r="AC211" s="26" t="s">
        <v>46</v>
      </c>
      <c r="AD211" s="26">
        <f>'[1]1 квартал 2017 г'!AD210+'[1]2 квартал 2017'!AD210</f>
        <v>0</v>
      </c>
      <c r="AE211" s="26">
        <f>'[1]1 квартал 2017 г'!AE210+'[1]2 квартал 2017'!AE210</f>
        <v>0</v>
      </c>
      <c r="AF211" s="26" t="s">
        <v>49</v>
      </c>
      <c r="AG211" s="26" t="s">
        <v>44</v>
      </c>
      <c r="AH211" s="26">
        <f>'[1]1 квартал 2017 г'!AH210+'[1]2 квартал 2017'!AH210</f>
        <v>0</v>
      </c>
      <c r="AI211" s="26">
        <f>'[1]1 квартал 2017 г'!AI210+'[1]2 квартал 2017'!AI210</f>
        <v>0</v>
      </c>
      <c r="AJ211" s="26" t="s">
        <v>50</v>
      </c>
      <c r="AK211" s="26" t="s">
        <v>51</v>
      </c>
      <c r="AL211" s="26">
        <f>'[1]1 квартал 2017 г'!AL210+'[1]2 квартал 2017'!AL210</f>
        <v>0</v>
      </c>
      <c r="AM211" s="28">
        <f>'[1]1 квартал 2017 г'!AM210+'[1]2 квартал 2017'!AM210</f>
        <v>0</v>
      </c>
      <c r="AN211" s="26" t="s">
        <v>52</v>
      </c>
      <c r="AO211" s="26" t="s">
        <v>53</v>
      </c>
      <c r="AP211" s="26">
        <f>'[1]1 квартал 2017 г'!AP210+'[1]2 квартал 2017'!AP210</f>
        <v>4</v>
      </c>
      <c r="AQ211" s="26">
        <f>'[1]1 квартал 2017 г'!AQ210+'[1]2 квартал 2017'!AQ210</f>
        <v>2.2989999999999999</v>
      </c>
      <c r="AR211" s="26" t="s">
        <v>54</v>
      </c>
      <c r="AS211" s="26" t="s">
        <v>55</v>
      </c>
      <c r="AT211" s="26">
        <f>'[1]1 квартал 2017 г'!AT210+'[1]2 квартал 2017'!AT210</f>
        <v>0</v>
      </c>
      <c r="AU211" s="26">
        <f>'[1]1 квартал 2017 г'!AU210+'[1]2 квартал 2017'!AU210</f>
        <v>0</v>
      </c>
      <c r="AV211" s="19"/>
      <c r="AW211" s="19"/>
      <c r="AX211" s="26">
        <f>'[1]1 квартал 2017 г'!AX210+'[1]2 квартал 2017'!AX210</f>
        <v>0</v>
      </c>
      <c r="AY211" s="26">
        <f>'[1]1 квартал 2017 г'!AY210+'[1]2 квартал 2017'!AY210</f>
        <v>0</v>
      </c>
      <c r="AZ211" s="26" t="s">
        <v>56</v>
      </c>
      <c r="BA211" s="26" t="s">
        <v>53</v>
      </c>
      <c r="BB211" s="26">
        <f>'[1]1 квартал 2017 г'!BB210+'[1]2 квартал 2017'!BB210</f>
        <v>0</v>
      </c>
      <c r="BC211" s="26">
        <f>'[1]1 квартал 2017 г'!BC210+'[1]2 квартал 2017'!BC210</f>
        <v>0</v>
      </c>
      <c r="BD211" s="26" t="s">
        <v>56</v>
      </c>
      <c r="BE211" s="26" t="s">
        <v>48</v>
      </c>
      <c r="BF211" s="26">
        <f>'[1]1 квартал 2017 г'!BF210+'[1]2 квартал 2017'!BF210</f>
        <v>0</v>
      </c>
      <c r="BG211" s="26">
        <f>'[1]1 квартал 2017 г'!BG210+'[1]2 квартал 2017'!BG210</f>
        <v>0</v>
      </c>
      <c r="BH211" s="26" t="s">
        <v>56</v>
      </c>
      <c r="BI211" s="26" t="s">
        <v>53</v>
      </c>
      <c r="BJ211" s="26">
        <f>'[1]1 квартал 2017 г'!BJ210+'[1]2 квартал 2017'!BJ210</f>
        <v>0</v>
      </c>
      <c r="BK211" s="28">
        <f>'[1]1 квартал 2017 г'!BK210+'[1]2 квартал 2017'!BK210</f>
        <v>0</v>
      </c>
      <c r="BL211" s="26" t="s">
        <v>57</v>
      </c>
      <c r="BM211" s="26" t="s">
        <v>58</v>
      </c>
      <c r="BN211" s="26">
        <f>'[1]1 квартал 2017 г'!BN210+'[1]2 квартал 2017'!BN210</f>
        <v>0</v>
      </c>
      <c r="BO211" s="26">
        <f>'[1]1 квартал 2017 г'!BO210+'[1]2 квартал 2017'!BO210</f>
        <v>0</v>
      </c>
      <c r="BP211" s="26" t="s">
        <v>59</v>
      </c>
      <c r="BQ211" s="26" t="s">
        <v>58</v>
      </c>
      <c r="BR211" s="26">
        <f>'[1]1 квартал 2017 г'!BR210+'[1]2 квартал 2017'!BR210</f>
        <v>0</v>
      </c>
      <c r="BS211" s="26">
        <f>'[1]1 квартал 2017 г'!BS210+'[1]2 квартал 2017'!BS210</f>
        <v>0</v>
      </c>
      <c r="BT211" s="26" t="s">
        <v>60</v>
      </c>
      <c r="BU211" s="26" t="s">
        <v>61</v>
      </c>
      <c r="BV211" s="26">
        <f>'[1]1 квартал 2017 г'!BV210+'[1]2 квартал 2017'!BV210</f>
        <v>0</v>
      </c>
      <c r="BW211" s="26">
        <f>'[1]1 квартал 2017 г'!BW210+'[1]2 квартал 2017'!BW210</f>
        <v>0</v>
      </c>
      <c r="BX211" s="26" t="s">
        <v>60</v>
      </c>
      <c r="BY211" s="26" t="s">
        <v>55</v>
      </c>
      <c r="BZ211" s="26">
        <f>'[1]1 квартал 2017 г'!BZ210+'[1]2 квартал 2017'!BZ210</f>
        <v>0</v>
      </c>
      <c r="CA211" s="26">
        <f>'[1]1 квартал 2017 г'!CA210+'[1]2 квартал 2017'!CA210</f>
        <v>0</v>
      </c>
      <c r="CB211" s="26" t="s">
        <v>60</v>
      </c>
      <c r="CC211" s="26" t="s">
        <v>62</v>
      </c>
      <c r="CD211" s="26">
        <f>'[1]1 квартал 2017 г'!CD210+'[1]2 квартал 2017'!CD210</f>
        <v>0</v>
      </c>
      <c r="CE211" s="26">
        <f>'[1]1 квартал 2017 г'!CE210+'[1]2 квартал 2017'!CE210</f>
        <v>0</v>
      </c>
      <c r="CF211" s="26" t="s">
        <v>60</v>
      </c>
      <c r="CG211" s="26" t="s">
        <v>62</v>
      </c>
      <c r="CH211" s="26">
        <f>'[1]1 квартал 2017 г'!CH210+'[1]2 квартал 2017'!CH210</f>
        <v>0</v>
      </c>
      <c r="CI211" s="26">
        <f>'[1]1 квартал 2017 г'!CI210+'[1]2 квартал 2017'!CI210</f>
        <v>0</v>
      </c>
      <c r="CJ211" s="26" t="s">
        <v>60</v>
      </c>
      <c r="CK211" s="26" t="s">
        <v>53</v>
      </c>
      <c r="CL211" s="26">
        <f>'[1]1 квартал 2017 г'!CL210+'[1]2 квартал 2017'!CL210</f>
        <v>0</v>
      </c>
      <c r="CM211" s="26">
        <f>'[1]1 квартал 2017 г'!CM210+'[1]2 квартал 2017'!CM210</f>
        <v>0</v>
      </c>
      <c r="CN211" s="26" t="s">
        <v>63</v>
      </c>
      <c r="CO211" s="26" t="s">
        <v>53</v>
      </c>
      <c r="CP211" s="26">
        <f>'[1]1 квартал 2017 г'!CP210+'[1]2 квартал 2017'!CP210</f>
        <v>0</v>
      </c>
      <c r="CQ211" s="26">
        <f>'[1]1 квартал 2017 г'!CQ210+'[1]2 квартал 2017'!CQ210</f>
        <v>0</v>
      </c>
      <c r="CR211" s="26" t="s">
        <v>64</v>
      </c>
      <c r="CS211" s="26" t="s">
        <v>65</v>
      </c>
      <c r="CT211" s="26">
        <f>'[1]1 квартал 2017 г'!CT210+'[1]2 квартал 2017'!CT210</f>
        <v>0</v>
      </c>
      <c r="CU211" s="26">
        <f>'[1]1 квартал 2017 г'!CU210+'[1]2 квартал 2017'!CU210</f>
        <v>0</v>
      </c>
      <c r="CV211" s="26" t="s">
        <v>64</v>
      </c>
      <c r="CW211" s="26" t="s">
        <v>53</v>
      </c>
      <c r="CX211" s="26">
        <f>'[1]1 квартал 2017 г'!CX210+'[1]2 квартал 2017'!CX210</f>
        <v>0</v>
      </c>
      <c r="CY211" s="26">
        <f>'[1]1 квартал 2017 г'!CY210+'[1]2 квартал 2017'!CY210</f>
        <v>0</v>
      </c>
      <c r="CZ211" s="26" t="s">
        <v>64</v>
      </c>
      <c r="DA211" s="26" t="s">
        <v>53</v>
      </c>
      <c r="DB211" s="26">
        <f>'[1]1 квартал 2017 г'!DB210+'[1]2 квартал 2017'!DB210</f>
        <v>0</v>
      </c>
      <c r="DC211" s="26">
        <f>'[1]1 квартал 2017 г'!DC210+'[1]2 квартал 2017'!DC210</f>
        <v>0</v>
      </c>
      <c r="DD211" s="26" t="s">
        <v>66</v>
      </c>
      <c r="DE211" s="26" t="s">
        <v>67</v>
      </c>
      <c r="DF211" s="26">
        <f>'[1]1 квартал 2017 г'!DF210+'[1]2 квартал 2017'!DF210</f>
        <v>0</v>
      </c>
      <c r="DG211" s="26">
        <f>'[1]1 квартал 2017 г'!DG210+'[1]2 квартал 2017'!DG210</f>
        <v>0</v>
      </c>
      <c r="DH211" s="26" t="s">
        <v>68</v>
      </c>
      <c r="DI211" s="26" t="s">
        <v>69</v>
      </c>
      <c r="DJ211" s="26">
        <f>'[1]1 квартал 2017 г'!DJ210+'[1]2 квартал 2017'!DJ210</f>
        <v>0</v>
      </c>
      <c r="DK211" s="26">
        <f>'[1]1 квартал 2017 г'!DK210+'[1]2 квартал 2017'!DK210</f>
        <v>0</v>
      </c>
      <c r="DL211" s="26" t="s">
        <v>70</v>
      </c>
      <c r="DM211" s="28">
        <f>'[1]1 квартал 2017 г'!DM210+'[1]2 квартал 2017'!DM210</f>
        <v>0</v>
      </c>
    </row>
    <row r="212" spans="1:117" customFormat="1" ht="15.75" x14ac:dyDescent="0.25">
      <c r="A212" s="19">
        <v>210</v>
      </c>
      <c r="B212" s="19">
        <v>1</v>
      </c>
      <c r="C212" s="20" t="s">
        <v>280</v>
      </c>
      <c r="D212" s="21" t="s">
        <v>42</v>
      </c>
      <c r="E212" s="30">
        <v>1339.0351600000001</v>
      </c>
      <c r="F212" s="23">
        <v>419.49876</v>
      </c>
      <c r="G212" s="23">
        <v>53.660260000000001</v>
      </c>
      <c r="H212" s="23">
        <f t="shared" si="12"/>
        <v>473.15902</v>
      </c>
      <c r="I212" s="24">
        <f t="shared" si="13"/>
        <v>1812.1941800000002</v>
      </c>
      <c r="J212" s="25">
        <f t="shared" si="14"/>
        <v>9.7289999999999992</v>
      </c>
      <c r="K212" s="25">
        <f t="shared" si="15"/>
        <v>1802.4651800000001</v>
      </c>
      <c r="L212" s="26" t="s">
        <v>43</v>
      </c>
      <c r="M212" s="26" t="s">
        <v>44</v>
      </c>
      <c r="N212" s="26">
        <f>'[1]1 квартал 2017 г'!N211+'[1]2 квартал 2017'!N211</f>
        <v>0</v>
      </c>
      <c r="O212" s="27">
        <f>'[1]1 квартал 2017 г'!O211+'[1]2 квартал 2017'!O211</f>
        <v>0</v>
      </c>
      <c r="P212" s="26" t="s">
        <v>45</v>
      </c>
      <c r="Q212" s="26" t="s">
        <v>46</v>
      </c>
      <c r="R212" s="26">
        <f>'[1]1 квартал 2017 г'!R211+'[1]2 квартал 2017'!R211</f>
        <v>0</v>
      </c>
      <c r="S212" s="26">
        <f>'[1]1 квартал 2017 г'!S211+'[1]2 квартал 2017'!S211</f>
        <v>0</v>
      </c>
      <c r="T212" s="26" t="s">
        <v>45</v>
      </c>
      <c r="U212" s="26" t="s">
        <v>47</v>
      </c>
      <c r="V212" s="19">
        <f>'[1]1 квартал 2017 г'!V211+'[1]2 квартал 2017'!V211</f>
        <v>0</v>
      </c>
      <c r="W212" s="19">
        <f>'[1]1 квартал 2017 г'!W211+'[1]2 квартал 2017'!W211</f>
        <v>0</v>
      </c>
      <c r="X212" s="19" t="s">
        <v>45</v>
      </c>
      <c r="Y212" s="19" t="s">
        <v>48</v>
      </c>
      <c r="Z212" s="19">
        <f>'[1]1 квартал 2017 г'!Z211+'[1]2 квартал 2017'!Z211</f>
        <v>0</v>
      </c>
      <c r="AA212" s="19">
        <f>'[1]1 квартал 2017 г'!AA211+'[1]2 квартал 2017'!AA211</f>
        <v>0</v>
      </c>
      <c r="AB212" s="26" t="s">
        <v>45</v>
      </c>
      <c r="AC212" s="26" t="s">
        <v>46</v>
      </c>
      <c r="AD212" s="26">
        <f>'[1]1 квартал 2017 г'!AD211+'[1]2 квартал 2017'!AD211</f>
        <v>0</v>
      </c>
      <c r="AE212" s="26">
        <f>'[1]1 квартал 2017 г'!AE211+'[1]2 квартал 2017'!AE211</f>
        <v>0</v>
      </c>
      <c r="AF212" s="26" t="s">
        <v>49</v>
      </c>
      <c r="AG212" s="26" t="s">
        <v>44</v>
      </c>
      <c r="AH212" s="26">
        <f>'[1]1 квартал 2017 г'!AH211+'[1]2 квартал 2017'!AH211</f>
        <v>0</v>
      </c>
      <c r="AI212" s="26">
        <f>'[1]1 квартал 2017 г'!AI211+'[1]2 квартал 2017'!AI211</f>
        <v>0</v>
      </c>
      <c r="AJ212" s="26" t="s">
        <v>50</v>
      </c>
      <c r="AK212" s="26" t="s">
        <v>51</v>
      </c>
      <c r="AL212" s="26">
        <f>'[1]1 квартал 2017 г'!AL211+'[1]2 квартал 2017'!AL211</f>
        <v>0</v>
      </c>
      <c r="AM212" s="28">
        <f>'[1]1 квартал 2017 г'!AM211+'[1]2 квартал 2017'!AM211</f>
        <v>0</v>
      </c>
      <c r="AN212" s="26" t="s">
        <v>52</v>
      </c>
      <c r="AO212" s="26" t="s">
        <v>53</v>
      </c>
      <c r="AP212" s="26">
        <f>'[1]1 квартал 2017 г'!AP211+'[1]2 квартал 2017'!AP211</f>
        <v>4</v>
      </c>
      <c r="AQ212" s="26">
        <f>'[1]1 квартал 2017 г'!AQ211+'[1]2 квартал 2017'!AQ211</f>
        <v>1.8530000000000002</v>
      </c>
      <c r="AR212" s="26" t="s">
        <v>54</v>
      </c>
      <c r="AS212" s="26" t="s">
        <v>55</v>
      </c>
      <c r="AT212" s="26">
        <f>'[1]1 квартал 2017 г'!AT211+'[1]2 квартал 2017'!AT211</f>
        <v>0</v>
      </c>
      <c r="AU212" s="26">
        <f>'[1]1 квартал 2017 г'!AU211+'[1]2 квартал 2017'!AU211</f>
        <v>0</v>
      </c>
      <c r="AV212" s="19"/>
      <c r="AW212" s="19"/>
      <c r="AX212" s="26">
        <f>'[1]1 квартал 2017 г'!AX211+'[1]2 квартал 2017'!AX211</f>
        <v>0</v>
      </c>
      <c r="AY212" s="26">
        <f>'[1]1 квартал 2017 г'!AY211+'[1]2 квартал 2017'!AY211</f>
        <v>0</v>
      </c>
      <c r="AZ212" s="26" t="s">
        <v>56</v>
      </c>
      <c r="BA212" s="26" t="s">
        <v>53</v>
      </c>
      <c r="BB212" s="26">
        <f>'[1]1 квартал 2017 г'!BB211+'[1]2 квартал 2017'!BB211</f>
        <v>0</v>
      </c>
      <c r="BC212" s="26">
        <f>'[1]1 квартал 2017 г'!BC211+'[1]2 квартал 2017'!BC211</f>
        <v>0</v>
      </c>
      <c r="BD212" s="26" t="s">
        <v>56</v>
      </c>
      <c r="BE212" s="26" t="s">
        <v>48</v>
      </c>
      <c r="BF212" s="26">
        <f>'[1]1 квартал 2017 г'!BF211+'[1]2 квартал 2017'!BF211</f>
        <v>0</v>
      </c>
      <c r="BG212" s="26">
        <f>'[1]1 квартал 2017 г'!BG211+'[1]2 квартал 2017'!BG211</f>
        <v>0</v>
      </c>
      <c r="BH212" s="26" t="s">
        <v>56</v>
      </c>
      <c r="BI212" s="26" t="s">
        <v>53</v>
      </c>
      <c r="BJ212" s="26">
        <f>'[1]1 квартал 2017 г'!BJ211+'[1]2 квартал 2017'!BJ211</f>
        <v>0</v>
      </c>
      <c r="BK212" s="28">
        <f>'[1]1 квартал 2017 г'!BK211+'[1]2 квартал 2017'!BK211</f>
        <v>0</v>
      </c>
      <c r="BL212" s="26" t="s">
        <v>57</v>
      </c>
      <c r="BM212" s="26" t="s">
        <v>58</v>
      </c>
      <c r="BN212" s="26">
        <f>'[1]1 квартал 2017 г'!BN211+'[1]2 квартал 2017'!BN211</f>
        <v>0</v>
      </c>
      <c r="BO212" s="26">
        <f>'[1]1 квартал 2017 г'!BO211+'[1]2 квартал 2017'!BO211</f>
        <v>0</v>
      </c>
      <c r="BP212" s="26" t="s">
        <v>59</v>
      </c>
      <c r="BQ212" s="26" t="s">
        <v>58</v>
      </c>
      <c r="BR212" s="26">
        <f>'[1]1 квартал 2017 г'!BR211+'[1]2 квартал 2017'!BR211</f>
        <v>0</v>
      </c>
      <c r="BS212" s="26">
        <f>'[1]1 квартал 2017 г'!BS211+'[1]2 квартал 2017'!BS211</f>
        <v>0</v>
      </c>
      <c r="BT212" s="26" t="s">
        <v>60</v>
      </c>
      <c r="BU212" s="26" t="s">
        <v>61</v>
      </c>
      <c r="BV212" s="26">
        <f>'[1]1 квартал 2017 г'!BV211+'[1]2 квартал 2017'!BV211</f>
        <v>0</v>
      </c>
      <c r="BW212" s="26">
        <f>'[1]1 квартал 2017 г'!BW211+'[1]2 квартал 2017'!BW211</f>
        <v>0</v>
      </c>
      <c r="BX212" s="26" t="s">
        <v>60</v>
      </c>
      <c r="BY212" s="26" t="s">
        <v>55</v>
      </c>
      <c r="BZ212" s="26">
        <f>'[1]1 квартал 2017 г'!BZ211+'[1]2 квартал 2017'!BZ211</f>
        <v>0</v>
      </c>
      <c r="CA212" s="26">
        <f>'[1]1 квартал 2017 г'!CA211+'[1]2 квартал 2017'!CA211</f>
        <v>0</v>
      </c>
      <c r="CB212" s="26" t="s">
        <v>60</v>
      </c>
      <c r="CC212" s="26" t="s">
        <v>62</v>
      </c>
      <c r="CD212" s="26">
        <f>'[1]1 квартал 2017 г'!CD211+'[1]2 квартал 2017'!CD211</f>
        <v>0</v>
      </c>
      <c r="CE212" s="26">
        <f>'[1]1 квартал 2017 г'!CE211+'[1]2 квартал 2017'!CE211</f>
        <v>0</v>
      </c>
      <c r="CF212" s="26" t="s">
        <v>60</v>
      </c>
      <c r="CG212" s="26" t="s">
        <v>62</v>
      </c>
      <c r="CH212" s="26">
        <f>'[1]1 квартал 2017 г'!CH211+'[1]2 квартал 2017'!CH211</f>
        <v>0</v>
      </c>
      <c r="CI212" s="26">
        <f>'[1]1 квартал 2017 г'!CI211+'[1]2 квартал 2017'!CI211</f>
        <v>0</v>
      </c>
      <c r="CJ212" s="26" t="s">
        <v>60</v>
      </c>
      <c r="CK212" s="26" t="s">
        <v>53</v>
      </c>
      <c r="CL212" s="26">
        <f>'[1]1 квартал 2017 г'!CL211+'[1]2 квартал 2017'!CL211</f>
        <v>0</v>
      </c>
      <c r="CM212" s="26">
        <f>'[1]1 квартал 2017 г'!CM211+'[1]2 квартал 2017'!CM211</f>
        <v>0</v>
      </c>
      <c r="CN212" s="26" t="s">
        <v>63</v>
      </c>
      <c r="CO212" s="26" t="s">
        <v>53</v>
      </c>
      <c r="CP212" s="26">
        <f>'[1]1 квартал 2017 г'!CP211+'[1]2 квартал 2017'!CP211</f>
        <v>5</v>
      </c>
      <c r="CQ212" s="26">
        <f>'[1]1 квартал 2017 г'!CQ211+'[1]2 квартал 2017'!CQ211</f>
        <v>2.6470000000000002</v>
      </c>
      <c r="CR212" s="26" t="s">
        <v>64</v>
      </c>
      <c r="CS212" s="26" t="s">
        <v>65</v>
      </c>
      <c r="CT212" s="26">
        <f>'[1]1 квартал 2017 г'!CT211+'[1]2 квартал 2017'!CT211</f>
        <v>0</v>
      </c>
      <c r="CU212" s="26">
        <f>'[1]1 квартал 2017 г'!CU211+'[1]2 квартал 2017'!CU211</f>
        <v>0</v>
      </c>
      <c r="CV212" s="26" t="s">
        <v>64</v>
      </c>
      <c r="CW212" s="26" t="s">
        <v>53</v>
      </c>
      <c r="CX212" s="26">
        <f>'[1]1 квартал 2017 г'!CX211+'[1]2 квартал 2017'!CX211</f>
        <v>0</v>
      </c>
      <c r="CY212" s="26">
        <f>'[1]1 квартал 2017 г'!CY211+'[1]2 квартал 2017'!CY211</f>
        <v>0</v>
      </c>
      <c r="CZ212" s="26" t="s">
        <v>64</v>
      </c>
      <c r="DA212" s="26" t="s">
        <v>53</v>
      </c>
      <c r="DB212" s="26">
        <f>'[1]1 квартал 2017 г'!DB211+'[1]2 квартал 2017'!DB211</f>
        <v>1</v>
      </c>
      <c r="DC212" s="26">
        <f>'[1]1 квартал 2017 г'!DC211+'[1]2 квартал 2017'!DC211</f>
        <v>3.0489999999999999</v>
      </c>
      <c r="DD212" s="26" t="s">
        <v>66</v>
      </c>
      <c r="DE212" s="26" t="s">
        <v>67</v>
      </c>
      <c r="DF212" s="26">
        <f>'[1]1 квартал 2017 г'!DF211+'[1]2 квартал 2017'!DF211</f>
        <v>0</v>
      </c>
      <c r="DG212" s="26">
        <f>'[1]1 квартал 2017 г'!DG211+'[1]2 квартал 2017'!DG211</f>
        <v>0</v>
      </c>
      <c r="DH212" s="26" t="s">
        <v>68</v>
      </c>
      <c r="DI212" s="26" t="s">
        <v>69</v>
      </c>
      <c r="DJ212" s="26">
        <f>'[1]1 квартал 2017 г'!DJ211+'[1]2 квартал 2017'!DJ211</f>
        <v>0</v>
      </c>
      <c r="DK212" s="26">
        <f>'[1]1 квартал 2017 г'!DK211+'[1]2 квартал 2017'!DK211</f>
        <v>0</v>
      </c>
      <c r="DL212" s="26" t="s">
        <v>70</v>
      </c>
      <c r="DM212" s="28">
        <f>'[1]1 квартал 2017 г'!DM211+'[1]2 квартал 2017'!DM211</f>
        <v>2.1800000000000002</v>
      </c>
    </row>
    <row r="213" spans="1:117" customFormat="1" ht="15.75" x14ac:dyDescent="0.25">
      <c r="A213" s="19">
        <v>211</v>
      </c>
      <c r="B213" s="19">
        <v>1</v>
      </c>
      <c r="C213" s="20" t="s">
        <v>281</v>
      </c>
      <c r="D213" s="21" t="s">
        <v>42</v>
      </c>
      <c r="E213" s="30">
        <v>260.61599999999999</v>
      </c>
      <c r="F213" s="23">
        <v>107.26464</v>
      </c>
      <c r="G213" s="23">
        <v>16.924320000000002</v>
      </c>
      <c r="H213" s="23">
        <f t="shared" si="12"/>
        <v>124.18896000000001</v>
      </c>
      <c r="I213" s="24">
        <f t="shared" si="13"/>
        <v>384.80495999999999</v>
      </c>
      <c r="J213" s="25">
        <f t="shared" si="14"/>
        <v>446.49200000000002</v>
      </c>
      <c r="K213" s="25">
        <f t="shared" si="15"/>
        <v>-61.687040000000025</v>
      </c>
      <c r="L213" s="26" t="s">
        <v>43</v>
      </c>
      <c r="M213" s="26" t="s">
        <v>44</v>
      </c>
      <c r="N213" s="26">
        <f>'[1]1 квартал 2017 г'!N212+'[1]2 квартал 2017'!N212</f>
        <v>0</v>
      </c>
      <c r="O213" s="27">
        <f>'[1]1 квартал 2017 г'!O212+'[1]2 квартал 2017'!O212</f>
        <v>0</v>
      </c>
      <c r="P213" s="26" t="s">
        <v>45</v>
      </c>
      <c r="Q213" s="26" t="s">
        <v>46</v>
      </c>
      <c r="R213" s="26">
        <f>'[1]1 квартал 2017 г'!R212+'[1]2 квартал 2017'!R212</f>
        <v>0</v>
      </c>
      <c r="S213" s="26">
        <f>'[1]1 квартал 2017 г'!S212+'[1]2 квартал 2017'!S212</f>
        <v>0</v>
      </c>
      <c r="T213" s="26" t="s">
        <v>45</v>
      </c>
      <c r="U213" s="26" t="s">
        <v>47</v>
      </c>
      <c r="V213" s="19">
        <f>'[1]1 квартал 2017 г'!V212+'[1]2 квартал 2017'!V212</f>
        <v>0</v>
      </c>
      <c r="W213" s="19">
        <f>'[1]1 квартал 2017 г'!W212+'[1]2 квартал 2017'!W212</f>
        <v>0</v>
      </c>
      <c r="X213" s="19" t="s">
        <v>45</v>
      </c>
      <c r="Y213" s="19" t="s">
        <v>48</v>
      </c>
      <c r="Z213" s="19">
        <f>'[1]1 квартал 2017 г'!Z212+'[1]2 квартал 2017'!Z212</f>
        <v>0</v>
      </c>
      <c r="AA213" s="19">
        <f>'[1]1 квартал 2017 г'!AA212+'[1]2 квартал 2017'!AA212</f>
        <v>0</v>
      </c>
      <c r="AB213" s="26" t="s">
        <v>45</v>
      </c>
      <c r="AC213" s="26" t="s">
        <v>46</v>
      </c>
      <c r="AD213" s="26">
        <f>'[1]1 квартал 2017 г'!AD212+'[1]2 квартал 2017'!AD212</f>
        <v>0</v>
      </c>
      <c r="AE213" s="26">
        <f>'[1]1 квартал 2017 г'!AE212+'[1]2 квартал 2017'!AE212</f>
        <v>0</v>
      </c>
      <c r="AF213" s="26" t="s">
        <v>49</v>
      </c>
      <c r="AG213" s="26" t="s">
        <v>44</v>
      </c>
      <c r="AH213" s="26">
        <f>'[1]1 квартал 2017 г'!AH212+'[1]2 квартал 2017'!AH212</f>
        <v>0</v>
      </c>
      <c r="AI213" s="26">
        <f>'[1]1 квартал 2017 г'!AI212+'[1]2 квартал 2017'!AI212</f>
        <v>0</v>
      </c>
      <c r="AJ213" s="26" t="s">
        <v>50</v>
      </c>
      <c r="AK213" s="26" t="s">
        <v>51</v>
      </c>
      <c r="AL213" s="26">
        <f>'[1]1 квартал 2017 г'!AL212+'[1]2 квартал 2017'!AL212</f>
        <v>0.11600000000000001</v>
      </c>
      <c r="AM213" s="28">
        <f>'[1]1 квартал 2017 г'!AM212+'[1]2 квартал 2017'!AM212</f>
        <v>420.25400000000002</v>
      </c>
      <c r="AN213" s="26" t="s">
        <v>52</v>
      </c>
      <c r="AO213" s="26" t="s">
        <v>53</v>
      </c>
      <c r="AP213" s="26">
        <f>'[1]1 квартал 2017 г'!AP212+'[1]2 квартал 2017'!AP212</f>
        <v>3</v>
      </c>
      <c r="AQ213" s="26">
        <f>'[1]1 квартал 2017 г'!AQ212+'[1]2 квартал 2017'!AQ212</f>
        <v>2.0369999999999999</v>
      </c>
      <c r="AR213" s="26" t="s">
        <v>54</v>
      </c>
      <c r="AS213" s="26" t="s">
        <v>55</v>
      </c>
      <c r="AT213" s="26">
        <f>'[1]1 квартал 2017 г'!AT212+'[1]2 квартал 2017'!AT212</f>
        <v>0</v>
      </c>
      <c r="AU213" s="26">
        <f>'[1]1 квартал 2017 г'!AU212+'[1]2 квартал 2017'!AU212</f>
        <v>0</v>
      </c>
      <c r="AV213" s="19"/>
      <c r="AW213" s="19"/>
      <c r="AX213" s="26">
        <f>'[1]1 квартал 2017 г'!AX212+'[1]2 квартал 2017'!AX212</f>
        <v>0</v>
      </c>
      <c r="AY213" s="26">
        <f>'[1]1 квартал 2017 г'!AY212+'[1]2 квартал 2017'!AY212</f>
        <v>0</v>
      </c>
      <c r="AZ213" s="26" t="s">
        <v>56</v>
      </c>
      <c r="BA213" s="26" t="s">
        <v>53</v>
      </c>
      <c r="BB213" s="26">
        <f>'[1]1 квартал 2017 г'!BB212+'[1]2 квартал 2017'!BB212</f>
        <v>0</v>
      </c>
      <c r="BC213" s="26">
        <f>'[1]1 квартал 2017 г'!BC212+'[1]2 квартал 2017'!BC212</f>
        <v>0</v>
      </c>
      <c r="BD213" s="26" t="s">
        <v>56</v>
      </c>
      <c r="BE213" s="26" t="s">
        <v>48</v>
      </c>
      <c r="BF213" s="26">
        <f>'[1]1 квартал 2017 г'!BF212+'[1]2 квартал 2017'!BF212</f>
        <v>0</v>
      </c>
      <c r="BG213" s="26">
        <f>'[1]1 квартал 2017 г'!BG212+'[1]2 квартал 2017'!BG212</f>
        <v>0</v>
      </c>
      <c r="BH213" s="26" t="s">
        <v>56</v>
      </c>
      <c r="BI213" s="26" t="s">
        <v>53</v>
      </c>
      <c r="BJ213" s="26">
        <f>'[1]1 квартал 2017 г'!BJ212+'[1]2 квартал 2017'!BJ212</f>
        <v>0</v>
      </c>
      <c r="BK213" s="28">
        <f>'[1]1 квартал 2017 г'!BK212+'[1]2 квартал 2017'!BK212</f>
        <v>0</v>
      </c>
      <c r="BL213" s="26" t="s">
        <v>57</v>
      </c>
      <c r="BM213" s="26" t="s">
        <v>58</v>
      </c>
      <c r="BN213" s="26">
        <f>'[1]1 квартал 2017 г'!BN212+'[1]2 квартал 2017'!BN212</f>
        <v>0</v>
      </c>
      <c r="BO213" s="26">
        <f>'[1]1 квартал 2017 г'!BO212+'[1]2 квартал 2017'!BO212</f>
        <v>0</v>
      </c>
      <c r="BP213" s="26" t="s">
        <v>59</v>
      </c>
      <c r="BQ213" s="26" t="s">
        <v>58</v>
      </c>
      <c r="BR213" s="26">
        <f>'[1]1 квартал 2017 г'!BR212+'[1]2 квартал 2017'!BR212</f>
        <v>0</v>
      </c>
      <c r="BS213" s="26">
        <f>'[1]1 квартал 2017 г'!BS212+'[1]2 квартал 2017'!BS212</f>
        <v>0</v>
      </c>
      <c r="BT213" s="26" t="s">
        <v>60</v>
      </c>
      <c r="BU213" s="26" t="s">
        <v>61</v>
      </c>
      <c r="BV213" s="26">
        <f>'[1]1 квартал 2017 г'!BV212+'[1]2 квартал 2017'!BV212</f>
        <v>0</v>
      </c>
      <c r="BW213" s="26">
        <f>'[1]1 квартал 2017 г'!BW212+'[1]2 квартал 2017'!BW212</f>
        <v>0</v>
      </c>
      <c r="BX213" s="26" t="s">
        <v>60</v>
      </c>
      <c r="BY213" s="26" t="s">
        <v>55</v>
      </c>
      <c r="BZ213" s="26">
        <f>'[1]1 квартал 2017 г'!BZ212+'[1]2 квартал 2017'!BZ212</f>
        <v>7.0000000000000001E-3</v>
      </c>
      <c r="CA213" s="26">
        <f>'[1]1 квартал 2017 г'!CA212+'[1]2 квартал 2017'!CA212</f>
        <v>7.4820000000000002</v>
      </c>
      <c r="CB213" s="26" t="s">
        <v>60</v>
      </c>
      <c r="CC213" s="26" t="s">
        <v>62</v>
      </c>
      <c r="CD213" s="26">
        <f>'[1]1 квартал 2017 г'!CD212+'[1]2 квартал 2017'!CD212</f>
        <v>0</v>
      </c>
      <c r="CE213" s="26">
        <f>'[1]1 квартал 2017 г'!CE212+'[1]2 квартал 2017'!CE212</f>
        <v>0</v>
      </c>
      <c r="CF213" s="26" t="s">
        <v>60</v>
      </c>
      <c r="CG213" s="26" t="s">
        <v>62</v>
      </c>
      <c r="CH213" s="26">
        <f>'[1]1 квартал 2017 г'!CH212+'[1]2 квартал 2017'!CH212</f>
        <v>0</v>
      </c>
      <c r="CI213" s="26">
        <f>'[1]1 квартал 2017 г'!CI212+'[1]2 квартал 2017'!CI212</f>
        <v>0</v>
      </c>
      <c r="CJ213" s="26" t="s">
        <v>60</v>
      </c>
      <c r="CK213" s="26" t="s">
        <v>53</v>
      </c>
      <c r="CL213" s="26">
        <f>'[1]1 квартал 2017 г'!CL212+'[1]2 квартал 2017'!CL212</f>
        <v>0</v>
      </c>
      <c r="CM213" s="26">
        <f>'[1]1 квартал 2017 г'!CM212+'[1]2 квартал 2017'!CM212</f>
        <v>0</v>
      </c>
      <c r="CN213" s="26" t="s">
        <v>63</v>
      </c>
      <c r="CO213" s="26" t="s">
        <v>53</v>
      </c>
      <c r="CP213" s="26">
        <f>'[1]1 квартал 2017 г'!CP212+'[1]2 квартал 2017'!CP212</f>
        <v>2</v>
      </c>
      <c r="CQ213" s="26">
        <f>'[1]1 квартал 2017 г'!CQ212+'[1]2 квартал 2017'!CQ212</f>
        <v>11.189</v>
      </c>
      <c r="CR213" s="26" t="s">
        <v>64</v>
      </c>
      <c r="CS213" s="26" t="s">
        <v>65</v>
      </c>
      <c r="CT213" s="26">
        <f>'[1]1 квартал 2017 г'!CT212+'[1]2 квартал 2017'!CT212</f>
        <v>0</v>
      </c>
      <c r="CU213" s="26">
        <f>'[1]1 квартал 2017 г'!CU212+'[1]2 квартал 2017'!CU212</f>
        <v>0</v>
      </c>
      <c r="CV213" s="26" t="s">
        <v>64</v>
      </c>
      <c r="CW213" s="26" t="s">
        <v>53</v>
      </c>
      <c r="CX213" s="26">
        <f>'[1]1 квартал 2017 г'!CX212+'[1]2 квартал 2017'!CX212</f>
        <v>1</v>
      </c>
      <c r="CY213" s="26">
        <f>'[1]1 квартал 2017 г'!CY212+'[1]2 квартал 2017'!CY212</f>
        <v>0.17799999999999999</v>
      </c>
      <c r="CZ213" s="26" t="s">
        <v>64</v>
      </c>
      <c r="DA213" s="26" t="s">
        <v>53</v>
      </c>
      <c r="DB213" s="26">
        <f>'[1]1 квартал 2017 г'!DB212+'[1]2 квартал 2017'!DB212</f>
        <v>0</v>
      </c>
      <c r="DC213" s="26">
        <f>'[1]1 квартал 2017 г'!DC212+'[1]2 квартал 2017'!DC212</f>
        <v>0</v>
      </c>
      <c r="DD213" s="26" t="s">
        <v>66</v>
      </c>
      <c r="DE213" s="26" t="s">
        <v>67</v>
      </c>
      <c r="DF213" s="26">
        <f>'[1]1 квартал 2017 г'!DF212+'[1]2 квартал 2017'!DF212</f>
        <v>0</v>
      </c>
      <c r="DG213" s="26">
        <f>'[1]1 квартал 2017 г'!DG212+'[1]2 квартал 2017'!DG212</f>
        <v>0</v>
      </c>
      <c r="DH213" s="26" t="s">
        <v>68</v>
      </c>
      <c r="DI213" s="26" t="s">
        <v>69</v>
      </c>
      <c r="DJ213" s="26">
        <f>'[1]1 квартал 2017 г'!DJ212+'[1]2 квартал 2017'!DJ212</f>
        <v>0</v>
      </c>
      <c r="DK213" s="26">
        <f>'[1]1 квартал 2017 г'!DK212+'[1]2 квартал 2017'!DK212</f>
        <v>0</v>
      </c>
      <c r="DL213" s="26" t="s">
        <v>70</v>
      </c>
      <c r="DM213" s="28">
        <f>'[1]1 квартал 2017 г'!DM212+'[1]2 квартал 2017'!DM212</f>
        <v>5.3520000000000003</v>
      </c>
    </row>
    <row r="214" spans="1:117" customFormat="1" ht="15.75" x14ac:dyDescent="0.25">
      <c r="A214" s="19">
        <v>212</v>
      </c>
      <c r="B214" s="19">
        <v>1</v>
      </c>
      <c r="C214" s="20" t="s">
        <v>282</v>
      </c>
      <c r="D214" s="21" t="s">
        <v>42</v>
      </c>
      <c r="E214" s="30">
        <v>38.176999999999794</v>
      </c>
      <c r="F214" s="23">
        <v>301.14132000000001</v>
      </c>
      <c r="G214" s="23">
        <v>22.096219999999999</v>
      </c>
      <c r="H214" s="23">
        <f t="shared" si="12"/>
        <v>323.23754000000002</v>
      </c>
      <c r="I214" s="24">
        <f t="shared" si="13"/>
        <v>361.41453999999982</v>
      </c>
      <c r="J214" s="25">
        <f t="shared" si="14"/>
        <v>421.10399999999998</v>
      </c>
      <c r="K214" s="25">
        <f t="shared" si="15"/>
        <v>-59.689460000000167</v>
      </c>
      <c r="L214" s="26" t="s">
        <v>43</v>
      </c>
      <c r="M214" s="26" t="s">
        <v>44</v>
      </c>
      <c r="N214" s="26">
        <f>'[1]1 квартал 2017 г'!N213+'[1]2 квартал 2017'!N213</f>
        <v>0</v>
      </c>
      <c r="O214" s="27">
        <f>'[1]1 квартал 2017 г'!O213+'[1]2 квартал 2017'!O213</f>
        <v>0</v>
      </c>
      <c r="P214" s="26" t="s">
        <v>45</v>
      </c>
      <c r="Q214" s="26" t="s">
        <v>46</v>
      </c>
      <c r="R214" s="26">
        <f>'[1]1 квартал 2017 г'!R213+'[1]2 квартал 2017'!R213</f>
        <v>0</v>
      </c>
      <c r="S214" s="26">
        <f>'[1]1 квартал 2017 г'!S213+'[1]2 квартал 2017'!S213</f>
        <v>0</v>
      </c>
      <c r="T214" s="26" t="s">
        <v>45</v>
      </c>
      <c r="U214" s="26" t="s">
        <v>47</v>
      </c>
      <c r="V214" s="19">
        <f>'[1]1 квартал 2017 г'!V213+'[1]2 квартал 2017'!V213</f>
        <v>0</v>
      </c>
      <c r="W214" s="19">
        <f>'[1]1 квартал 2017 г'!W213+'[1]2 квартал 2017'!W213</f>
        <v>0</v>
      </c>
      <c r="X214" s="19" t="s">
        <v>45</v>
      </c>
      <c r="Y214" s="19" t="s">
        <v>48</v>
      </c>
      <c r="Z214" s="19">
        <f>'[1]1 квартал 2017 г'!Z213+'[1]2 квартал 2017'!Z213</f>
        <v>0</v>
      </c>
      <c r="AA214" s="19">
        <f>'[1]1 квартал 2017 г'!AA213+'[1]2 квартал 2017'!AA213</f>
        <v>0</v>
      </c>
      <c r="AB214" s="26" t="s">
        <v>45</v>
      </c>
      <c r="AC214" s="26" t="s">
        <v>46</v>
      </c>
      <c r="AD214" s="26">
        <f>'[1]1 квартал 2017 г'!AD213+'[1]2 квартал 2017'!AD213</f>
        <v>0</v>
      </c>
      <c r="AE214" s="26">
        <f>'[1]1 квартал 2017 г'!AE213+'[1]2 квартал 2017'!AE213</f>
        <v>0</v>
      </c>
      <c r="AF214" s="26" t="s">
        <v>49</v>
      </c>
      <c r="AG214" s="26" t="s">
        <v>44</v>
      </c>
      <c r="AH214" s="26">
        <f>'[1]1 квартал 2017 г'!AH213+'[1]2 квартал 2017'!AH213</f>
        <v>0</v>
      </c>
      <c r="AI214" s="26">
        <f>'[1]1 квартал 2017 г'!AI213+'[1]2 квартал 2017'!AI213</f>
        <v>0</v>
      </c>
      <c r="AJ214" s="26" t="s">
        <v>50</v>
      </c>
      <c r="AK214" s="26" t="s">
        <v>51</v>
      </c>
      <c r="AL214" s="26">
        <f>'[1]1 квартал 2017 г'!AL213+'[1]2 квартал 2017'!AL213</f>
        <v>0.54800000000000004</v>
      </c>
      <c r="AM214" s="28">
        <f>'[1]1 квартал 2017 г'!AM213+'[1]2 квартал 2017'!AM213</f>
        <v>414.90699999999998</v>
      </c>
      <c r="AN214" s="26" t="s">
        <v>52</v>
      </c>
      <c r="AO214" s="26" t="s">
        <v>53</v>
      </c>
      <c r="AP214" s="26">
        <f>'[1]1 квартал 2017 г'!AP213+'[1]2 квартал 2017'!AP213</f>
        <v>8</v>
      </c>
      <c r="AQ214" s="26">
        <f>'[1]1 квартал 2017 г'!AQ213+'[1]2 квартал 2017'!AQ213</f>
        <v>5.5860000000000003</v>
      </c>
      <c r="AR214" s="26" t="s">
        <v>54</v>
      </c>
      <c r="AS214" s="26" t="s">
        <v>55</v>
      </c>
      <c r="AT214" s="26">
        <f>'[1]1 квартал 2017 г'!AT213+'[1]2 квартал 2017'!AT213</f>
        <v>0</v>
      </c>
      <c r="AU214" s="26">
        <f>'[1]1 квартал 2017 г'!AU213+'[1]2 квартал 2017'!AU213</f>
        <v>0</v>
      </c>
      <c r="AV214" s="19"/>
      <c r="AW214" s="19"/>
      <c r="AX214" s="26">
        <f>'[1]1 квартал 2017 г'!AX213+'[1]2 квартал 2017'!AX213</f>
        <v>0</v>
      </c>
      <c r="AY214" s="26">
        <f>'[1]1 квартал 2017 г'!AY213+'[1]2 квартал 2017'!AY213</f>
        <v>0</v>
      </c>
      <c r="AZ214" s="26" t="s">
        <v>56</v>
      </c>
      <c r="BA214" s="26" t="s">
        <v>53</v>
      </c>
      <c r="BB214" s="26">
        <f>'[1]1 квартал 2017 г'!BB213+'[1]2 квартал 2017'!BB213</f>
        <v>0</v>
      </c>
      <c r="BC214" s="26">
        <f>'[1]1 квартал 2017 г'!BC213+'[1]2 квартал 2017'!BC213</f>
        <v>0</v>
      </c>
      <c r="BD214" s="26" t="s">
        <v>56</v>
      </c>
      <c r="BE214" s="26" t="s">
        <v>48</v>
      </c>
      <c r="BF214" s="26">
        <f>'[1]1 квартал 2017 г'!BF213+'[1]2 квартал 2017'!BF213</f>
        <v>0</v>
      </c>
      <c r="BG214" s="26">
        <f>'[1]1 квартал 2017 г'!BG213+'[1]2 квартал 2017'!BG213</f>
        <v>0</v>
      </c>
      <c r="BH214" s="26" t="s">
        <v>56</v>
      </c>
      <c r="BI214" s="26" t="s">
        <v>53</v>
      </c>
      <c r="BJ214" s="26">
        <f>'[1]1 квартал 2017 г'!BJ213+'[1]2 квартал 2017'!BJ213</f>
        <v>0</v>
      </c>
      <c r="BK214" s="28">
        <f>'[1]1 квартал 2017 г'!BK213+'[1]2 квартал 2017'!BK213</f>
        <v>0</v>
      </c>
      <c r="BL214" s="26" t="s">
        <v>57</v>
      </c>
      <c r="BM214" s="26" t="s">
        <v>58</v>
      </c>
      <c r="BN214" s="26">
        <f>'[1]1 квартал 2017 г'!BN213+'[1]2 квартал 2017'!BN213</f>
        <v>0</v>
      </c>
      <c r="BO214" s="26">
        <f>'[1]1 квартал 2017 г'!BO213+'[1]2 квартал 2017'!BO213</f>
        <v>0</v>
      </c>
      <c r="BP214" s="26" t="s">
        <v>59</v>
      </c>
      <c r="BQ214" s="26" t="s">
        <v>58</v>
      </c>
      <c r="BR214" s="26">
        <f>'[1]1 квартал 2017 г'!BR213+'[1]2 квартал 2017'!BR213</f>
        <v>0</v>
      </c>
      <c r="BS214" s="26">
        <f>'[1]1 квартал 2017 г'!BS213+'[1]2 квартал 2017'!BS213</f>
        <v>0</v>
      </c>
      <c r="BT214" s="26" t="s">
        <v>60</v>
      </c>
      <c r="BU214" s="26" t="s">
        <v>61</v>
      </c>
      <c r="BV214" s="26">
        <f>'[1]1 квартал 2017 г'!BV213+'[1]2 квартал 2017'!BV213</f>
        <v>0</v>
      </c>
      <c r="BW214" s="26">
        <f>'[1]1 квартал 2017 г'!BW213+'[1]2 квартал 2017'!BW213</f>
        <v>0</v>
      </c>
      <c r="BX214" s="26" t="s">
        <v>60</v>
      </c>
      <c r="BY214" s="26" t="s">
        <v>55</v>
      </c>
      <c r="BZ214" s="26">
        <f>'[1]1 квартал 2017 г'!BZ213+'[1]2 квартал 2017'!BZ213</f>
        <v>0</v>
      </c>
      <c r="CA214" s="26">
        <f>'[1]1 квартал 2017 г'!CA213+'[1]2 квартал 2017'!CA213</f>
        <v>0</v>
      </c>
      <c r="CB214" s="26" t="s">
        <v>60</v>
      </c>
      <c r="CC214" s="26" t="s">
        <v>62</v>
      </c>
      <c r="CD214" s="26">
        <f>'[1]1 квартал 2017 г'!CD213+'[1]2 квартал 2017'!CD213</f>
        <v>0</v>
      </c>
      <c r="CE214" s="26">
        <f>'[1]1 квартал 2017 г'!CE213+'[1]2 квартал 2017'!CE213</f>
        <v>0</v>
      </c>
      <c r="CF214" s="26" t="s">
        <v>60</v>
      </c>
      <c r="CG214" s="26" t="s">
        <v>62</v>
      </c>
      <c r="CH214" s="26">
        <f>'[1]1 квартал 2017 г'!CH213+'[1]2 квартал 2017'!CH213</f>
        <v>0</v>
      </c>
      <c r="CI214" s="26">
        <f>'[1]1 квартал 2017 г'!CI213+'[1]2 квартал 2017'!CI213</f>
        <v>0</v>
      </c>
      <c r="CJ214" s="26" t="s">
        <v>60</v>
      </c>
      <c r="CK214" s="26" t="s">
        <v>53</v>
      </c>
      <c r="CL214" s="26">
        <f>'[1]1 квартал 2017 г'!CL213+'[1]2 квартал 2017'!CL213</f>
        <v>0</v>
      </c>
      <c r="CM214" s="26">
        <f>'[1]1 квартал 2017 г'!CM213+'[1]2 квартал 2017'!CM213</f>
        <v>0</v>
      </c>
      <c r="CN214" s="26" t="s">
        <v>63</v>
      </c>
      <c r="CO214" s="26" t="s">
        <v>53</v>
      </c>
      <c r="CP214" s="26">
        <f>'[1]1 квартал 2017 г'!CP213+'[1]2 квартал 2017'!CP213</f>
        <v>0</v>
      </c>
      <c r="CQ214" s="26">
        <f>'[1]1 квартал 2017 г'!CQ213+'[1]2 квартал 2017'!CQ213</f>
        <v>0</v>
      </c>
      <c r="CR214" s="26" t="s">
        <v>64</v>
      </c>
      <c r="CS214" s="26" t="s">
        <v>65</v>
      </c>
      <c r="CT214" s="26">
        <f>'[1]1 квартал 2017 г'!CT213+'[1]2 квартал 2017'!CT213</f>
        <v>0</v>
      </c>
      <c r="CU214" s="26">
        <f>'[1]1 квартал 2017 г'!CU213+'[1]2 квартал 2017'!CU213</f>
        <v>0</v>
      </c>
      <c r="CV214" s="26" t="s">
        <v>64</v>
      </c>
      <c r="CW214" s="26" t="s">
        <v>53</v>
      </c>
      <c r="CX214" s="26">
        <f>'[1]1 квартал 2017 г'!CX213+'[1]2 квартал 2017'!CX213</f>
        <v>0</v>
      </c>
      <c r="CY214" s="26">
        <f>'[1]1 квартал 2017 г'!CY213+'[1]2 квартал 2017'!CY213</f>
        <v>0</v>
      </c>
      <c r="CZ214" s="26" t="s">
        <v>64</v>
      </c>
      <c r="DA214" s="26" t="s">
        <v>53</v>
      </c>
      <c r="DB214" s="26">
        <f>'[1]1 квартал 2017 г'!DB213+'[1]2 квартал 2017'!DB213</f>
        <v>0</v>
      </c>
      <c r="DC214" s="26">
        <f>'[1]1 квартал 2017 г'!DC213+'[1]2 квартал 2017'!DC213</f>
        <v>0</v>
      </c>
      <c r="DD214" s="26" t="s">
        <v>66</v>
      </c>
      <c r="DE214" s="26" t="s">
        <v>67</v>
      </c>
      <c r="DF214" s="26">
        <f>'[1]1 квартал 2017 г'!DF213+'[1]2 квартал 2017'!DF213</f>
        <v>0</v>
      </c>
      <c r="DG214" s="26">
        <f>'[1]1 квартал 2017 г'!DG213+'[1]2 квартал 2017'!DG213</f>
        <v>0</v>
      </c>
      <c r="DH214" s="26" t="s">
        <v>68</v>
      </c>
      <c r="DI214" s="26" t="s">
        <v>69</v>
      </c>
      <c r="DJ214" s="26">
        <f>'[1]1 квартал 2017 г'!DJ213+'[1]2 квартал 2017'!DJ213</f>
        <v>0</v>
      </c>
      <c r="DK214" s="26">
        <f>'[1]1 квартал 2017 г'!DK213+'[1]2 квартал 2017'!DK213</f>
        <v>0</v>
      </c>
      <c r="DL214" s="26" t="s">
        <v>70</v>
      </c>
      <c r="DM214" s="28">
        <f>'[1]1 квартал 2017 г'!DM213+'[1]2 квартал 2017'!DM213</f>
        <v>0.61099999999999999</v>
      </c>
    </row>
    <row r="215" spans="1:117" customFormat="1" ht="15.75" x14ac:dyDescent="0.25">
      <c r="A215" s="19">
        <v>213</v>
      </c>
      <c r="B215" s="19">
        <v>1</v>
      </c>
      <c r="C215" s="20" t="s">
        <v>283</v>
      </c>
      <c r="D215" s="21" t="s">
        <v>42</v>
      </c>
      <c r="E215" s="30">
        <v>261.46165999999999</v>
      </c>
      <c r="F215" s="23">
        <v>116.52227999999999</v>
      </c>
      <c r="G215" s="23">
        <v>14.48554</v>
      </c>
      <c r="H215" s="23">
        <f t="shared" si="12"/>
        <v>131.00781999999998</v>
      </c>
      <c r="I215" s="24">
        <f t="shared" si="13"/>
        <v>392.46947999999998</v>
      </c>
      <c r="J215" s="25">
        <f t="shared" si="14"/>
        <v>78.44</v>
      </c>
      <c r="K215" s="25">
        <f t="shared" si="15"/>
        <v>314.02947999999998</v>
      </c>
      <c r="L215" s="26" t="s">
        <v>43</v>
      </c>
      <c r="M215" s="26" t="s">
        <v>44</v>
      </c>
      <c r="N215" s="26">
        <f>'[1]1 квартал 2017 г'!N214+'[1]2 квартал 2017'!N214</f>
        <v>0</v>
      </c>
      <c r="O215" s="27">
        <f>'[1]1 квартал 2017 г'!O214+'[1]2 квартал 2017'!O214</f>
        <v>0</v>
      </c>
      <c r="P215" s="26" t="s">
        <v>45</v>
      </c>
      <c r="Q215" s="26" t="s">
        <v>46</v>
      </c>
      <c r="R215" s="26">
        <f>'[1]1 квартал 2017 г'!R214+'[1]2 квартал 2017'!R214</f>
        <v>0</v>
      </c>
      <c r="S215" s="26">
        <f>'[1]1 квартал 2017 г'!S214+'[1]2 квартал 2017'!S214</f>
        <v>0</v>
      </c>
      <c r="T215" s="26" t="s">
        <v>45</v>
      </c>
      <c r="U215" s="26" t="s">
        <v>47</v>
      </c>
      <c r="V215" s="19">
        <f>'[1]1 квартал 2017 г'!V214+'[1]2 квартал 2017'!V214</f>
        <v>0</v>
      </c>
      <c r="W215" s="19">
        <f>'[1]1 квартал 2017 г'!W214+'[1]2 квартал 2017'!W214</f>
        <v>0</v>
      </c>
      <c r="X215" s="19" t="s">
        <v>45</v>
      </c>
      <c r="Y215" s="19" t="s">
        <v>48</v>
      </c>
      <c r="Z215" s="19">
        <f>'[1]1 квартал 2017 г'!Z214+'[1]2 квартал 2017'!Z214</f>
        <v>0</v>
      </c>
      <c r="AA215" s="19">
        <f>'[1]1 квартал 2017 г'!AA214+'[1]2 квартал 2017'!AA214</f>
        <v>0</v>
      </c>
      <c r="AB215" s="26" t="s">
        <v>45</v>
      </c>
      <c r="AC215" s="26" t="s">
        <v>46</v>
      </c>
      <c r="AD215" s="26">
        <f>'[1]1 квартал 2017 г'!AD214+'[1]2 квартал 2017'!AD214</f>
        <v>0</v>
      </c>
      <c r="AE215" s="26">
        <f>'[1]1 квартал 2017 г'!AE214+'[1]2 квартал 2017'!AE214</f>
        <v>0</v>
      </c>
      <c r="AF215" s="26" t="s">
        <v>49</v>
      </c>
      <c r="AG215" s="26" t="s">
        <v>44</v>
      </c>
      <c r="AH215" s="26">
        <f>'[1]1 квартал 2017 г'!AH214+'[1]2 квартал 2017'!AH214</f>
        <v>3.5000000000000003E-2</v>
      </c>
      <c r="AI215" s="26">
        <f>'[1]1 квартал 2017 г'!AI214+'[1]2 квартал 2017'!AI214</f>
        <v>7.9820000000000002</v>
      </c>
      <c r="AJ215" s="26" t="s">
        <v>50</v>
      </c>
      <c r="AK215" s="26" t="s">
        <v>51</v>
      </c>
      <c r="AL215" s="26">
        <f>'[1]1 квартал 2017 г'!AL214+'[1]2 квартал 2017'!AL214</f>
        <v>0</v>
      </c>
      <c r="AM215" s="28">
        <f>'[1]1 квартал 2017 г'!AM214+'[1]2 квартал 2017'!AM214</f>
        <v>0</v>
      </c>
      <c r="AN215" s="26" t="s">
        <v>52</v>
      </c>
      <c r="AO215" s="26" t="s">
        <v>53</v>
      </c>
      <c r="AP215" s="26">
        <f>'[1]1 квартал 2017 г'!AP214+'[1]2 квартал 2017'!AP214</f>
        <v>14</v>
      </c>
      <c r="AQ215" s="26">
        <f>'[1]1 квартал 2017 г'!AQ214+'[1]2 квартал 2017'!AQ214</f>
        <v>10.327</v>
      </c>
      <c r="AR215" s="26" t="s">
        <v>54</v>
      </c>
      <c r="AS215" s="26" t="s">
        <v>55</v>
      </c>
      <c r="AT215" s="26">
        <f>'[1]1 квартал 2017 г'!AT214+'[1]2 квартал 2017'!AT214</f>
        <v>0</v>
      </c>
      <c r="AU215" s="26">
        <f>'[1]1 квартал 2017 г'!AU214+'[1]2 квартал 2017'!AU214</f>
        <v>0</v>
      </c>
      <c r="AV215" s="19"/>
      <c r="AW215" s="19"/>
      <c r="AX215" s="26">
        <f>'[1]1 квартал 2017 г'!AX214+'[1]2 квартал 2017'!AX214</f>
        <v>0</v>
      </c>
      <c r="AY215" s="26">
        <f>'[1]1 квартал 2017 г'!AY214+'[1]2 квартал 2017'!AY214</f>
        <v>0</v>
      </c>
      <c r="AZ215" s="26" t="s">
        <v>56</v>
      </c>
      <c r="BA215" s="26" t="s">
        <v>53</v>
      </c>
      <c r="BB215" s="26">
        <f>'[1]1 квартал 2017 г'!BB214+'[1]2 квартал 2017'!BB214</f>
        <v>1</v>
      </c>
      <c r="BC215" s="26">
        <f>'[1]1 квартал 2017 г'!BC214+'[1]2 квартал 2017'!BC214</f>
        <v>2.9209999999999998</v>
      </c>
      <c r="BD215" s="26" t="s">
        <v>56</v>
      </c>
      <c r="BE215" s="26" t="s">
        <v>48</v>
      </c>
      <c r="BF215" s="26">
        <f>'[1]1 квартал 2017 г'!BF214+'[1]2 квартал 2017'!BF214</f>
        <v>0</v>
      </c>
      <c r="BG215" s="26">
        <f>'[1]1 квартал 2017 г'!BG214+'[1]2 квартал 2017'!BG214</f>
        <v>0</v>
      </c>
      <c r="BH215" s="26" t="s">
        <v>56</v>
      </c>
      <c r="BI215" s="26" t="s">
        <v>53</v>
      </c>
      <c r="BJ215" s="26">
        <f>'[1]1 квартал 2017 г'!BJ214+'[1]2 квартал 2017'!BJ214</f>
        <v>0</v>
      </c>
      <c r="BK215" s="28">
        <f>'[1]1 квартал 2017 г'!BK214+'[1]2 квартал 2017'!BK214</f>
        <v>0</v>
      </c>
      <c r="BL215" s="26" t="s">
        <v>57</v>
      </c>
      <c r="BM215" s="26" t="s">
        <v>58</v>
      </c>
      <c r="BN215" s="26">
        <f>'[1]1 квартал 2017 г'!BN214+'[1]2 квартал 2017'!BN214</f>
        <v>0</v>
      </c>
      <c r="BO215" s="26">
        <f>'[1]1 квартал 2017 г'!BO214+'[1]2 квартал 2017'!BO214</f>
        <v>0</v>
      </c>
      <c r="BP215" s="26" t="s">
        <v>59</v>
      </c>
      <c r="BQ215" s="26" t="s">
        <v>58</v>
      </c>
      <c r="BR215" s="26">
        <f>'[1]1 квартал 2017 г'!BR214+'[1]2 квартал 2017'!BR214</f>
        <v>0</v>
      </c>
      <c r="BS215" s="26">
        <f>'[1]1 квартал 2017 г'!BS214+'[1]2 квартал 2017'!BS214</f>
        <v>0</v>
      </c>
      <c r="BT215" s="26" t="s">
        <v>60</v>
      </c>
      <c r="BU215" s="26" t="s">
        <v>61</v>
      </c>
      <c r="BV215" s="26">
        <f>'[1]1 квартал 2017 г'!BV214+'[1]2 квартал 2017'!BV214</f>
        <v>0</v>
      </c>
      <c r="BW215" s="26">
        <f>'[1]1 квартал 2017 г'!BW214+'[1]2 квартал 2017'!BW214</f>
        <v>0</v>
      </c>
      <c r="BX215" s="26" t="s">
        <v>60</v>
      </c>
      <c r="BY215" s="26" t="s">
        <v>55</v>
      </c>
      <c r="BZ215" s="26">
        <f>'[1]1 квартал 2017 г'!BZ214+'[1]2 квартал 2017'!BZ214</f>
        <v>0</v>
      </c>
      <c r="CA215" s="26">
        <f>'[1]1 квартал 2017 г'!CA214+'[1]2 квартал 2017'!CA214</f>
        <v>0</v>
      </c>
      <c r="CB215" s="26" t="s">
        <v>60</v>
      </c>
      <c r="CC215" s="26" t="s">
        <v>62</v>
      </c>
      <c r="CD215" s="26">
        <f>'[1]1 квартал 2017 г'!CD214+'[1]2 квартал 2017'!CD214</f>
        <v>0</v>
      </c>
      <c r="CE215" s="26">
        <f>'[1]1 квартал 2017 г'!CE214+'[1]2 квартал 2017'!CE214</f>
        <v>0</v>
      </c>
      <c r="CF215" s="26" t="s">
        <v>60</v>
      </c>
      <c r="CG215" s="26" t="s">
        <v>62</v>
      </c>
      <c r="CH215" s="26">
        <f>'[1]1 квартал 2017 г'!CH214+'[1]2 квартал 2017'!CH214</f>
        <v>0</v>
      </c>
      <c r="CI215" s="26">
        <f>'[1]1 квартал 2017 г'!CI214+'[1]2 квартал 2017'!CI214</f>
        <v>0</v>
      </c>
      <c r="CJ215" s="26" t="s">
        <v>60</v>
      </c>
      <c r="CK215" s="26" t="s">
        <v>53</v>
      </c>
      <c r="CL215" s="26">
        <f>'[1]1 квартал 2017 г'!CL214+'[1]2 квартал 2017'!CL214</f>
        <v>0</v>
      </c>
      <c r="CM215" s="26">
        <f>'[1]1 квартал 2017 г'!CM214+'[1]2 квартал 2017'!CM214</f>
        <v>0</v>
      </c>
      <c r="CN215" s="26" t="s">
        <v>63</v>
      </c>
      <c r="CO215" s="26" t="s">
        <v>53</v>
      </c>
      <c r="CP215" s="26">
        <f>'[1]1 квартал 2017 г'!CP214+'[1]2 квартал 2017'!CP214</f>
        <v>0</v>
      </c>
      <c r="CQ215" s="26">
        <f>'[1]1 квартал 2017 г'!CQ214+'[1]2 квартал 2017'!CQ214</f>
        <v>0</v>
      </c>
      <c r="CR215" s="26" t="s">
        <v>64</v>
      </c>
      <c r="CS215" s="26" t="s">
        <v>65</v>
      </c>
      <c r="CT215" s="26">
        <f>'[1]1 квартал 2017 г'!CT214+'[1]2 квартал 2017'!CT214</f>
        <v>0</v>
      </c>
      <c r="CU215" s="26">
        <f>'[1]1 квартал 2017 г'!CU214+'[1]2 квартал 2017'!CU214</f>
        <v>0</v>
      </c>
      <c r="CV215" s="26" t="s">
        <v>64</v>
      </c>
      <c r="CW215" s="26" t="s">
        <v>53</v>
      </c>
      <c r="CX215" s="26">
        <f>'[1]1 квартал 2017 г'!CX214+'[1]2 квартал 2017'!CX214</f>
        <v>1</v>
      </c>
      <c r="CY215" s="26">
        <f>'[1]1 квартал 2017 г'!CY214+'[1]2 квартал 2017'!CY214</f>
        <v>1.1299999999999999</v>
      </c>
      <c r="CZ215" s="26" t="s">
        <v>64</v>
      </c>
      <c r="DA215" s="26" t="s">
        <v>53</v>
      </c>
      <c r="DB215" s="26">
        <f>'[1]1 квартал 2017 г'!DB214+'[1]2 квартал 2017'!DB214</f>
        <v>0</v>
      </c>
      <c r="DC215" s="26">
        <f>'[1]1 квартал 2017 г'!DC214+'[1]2 квартал 2017'!DC214</f>
        <v>0</v>
      </c>
      <c r="DD215" s="26" t="s">
        <v>66</v>
      </c>
      <c r="DE215" s="26" t="s">
        <v>67</v>
      </c>
      <c r="DF215" s="26">
        <f>'[1]1 квартал 2017 г'!DF214+'[1]2 квартал 2017'!DF214</f>
        <v>0</v>
      </c>
      <c r="DG215" s="26">
        <f>'[1]1 квартал 2017 г'!DG214+'[1]2 квартал 2017'!DG214</f>
        <v>0</v>
      </c>
      <c r="DH215" s="26" t="s">
        <v>68</v>
      </c>
      <c r="DI215" s="26" t="s">
        <v>69</v>
      </c>
      <c r="DJ215" s="26">
        <f>'[1]1 квартал 2017 г'!DJ214+'[1]2 квартал 2017'!DJ214</f>
        <v>0.70099999999999996</v>
      </c>
      <c r="DK215" s="26">
        <f>'[1]1 квартал 2017 г'!DK214+'[1]2 квартал 2017'!DK214</f>
        <v>56.08</v>
      </c>
      <c r="DL215" s="26" t="s">
        <v>70</v>
      </c>
      <c r="DM215" s="28">
        <f>'[1]1 квартал 2017 г'!DM214+'[1]2 квартал 2017'!DM214</f>
        <v>0</v>
      </c>
    </row>
    <row r="216" spans="1:117" customFormat="1" ht="15.75" x14ac:dyDescent="0.25">
      <c r="A216" s="19">
        <v>214</v>
      </c>
      <c r="B216" s="19">
        <v>1</v>
      </c>
      <c r="C216" s="20" t="s">
        <v>284</v>
      </c>
      <c r="D216" s="21" t="s">
        <v>42</v>
      </c>
      <c r="E216" s="30">
        <v>207.89097000000001</v>
      </c>
      <c r="F216" s="23">
        <v>99.976200000000006</v>
      </c>
      <c r="G216" s="23">
        <v>7.37242</v>
      </c>
      <c r="H216" s="23">
        <f t="shared" si="12"/>
        <v>107.34862000000001</v>
      </c>
      <c r="I216" s="24">
        <f t="shared" si="13"/>
        <v>315.23959000000002</v>
      </c>
      <c r="J216" s="25">
        <f t="shared" si="14"/>
        <v>52.566000000000003</v>
      </c>
      <c r="K216" s="25">
        <f t="shared" si="15"/>
        <v>262.67358999999999</v>
      </c>
      <c r="L216" s="26" t="s">
        <v>43</v>
      </c>
      <c r="M216" s="26" t="s">
        <v>44</v>
      </c>
      <c r="N216" s="26">
        <f>'[1]1 квартал 2017 г'!N215+'[1]2 квартал 2017'!N215</f>
        <v>0</v>
      </c>
      <c r="O216" s="27">
        <f>'[1]1 квартал 2017 г'!O215+'[1]2 квартал 2017'!O215</f>
        <v>0</v>
      </c>
      <c r="P216" s="26" t="s">
        <v>45</v>
      </c>
      <c r="Q216" s="26" t="s">
        <v>46</v>
      </c>
      <c r="R216" s="26">
        <f>'[1]1 квартал 2017 г'!R215+'[1]2 квартал 2017'!R215</f>
        <v>0</v>
      </c>
      <c r="S216" s="26">
        <f>'[1]1 квартал 2017 г'!S215+'[1]2 квартал 2017'!S215</f>
        <v>0</v>
      </c>
      <c r="T216" s="26" t="s">
        <v>45</v>
      </c>
      <c r="U216" s="26" t="s">
        <v>47</v>
      </c>
      <c r="V216" s="19">
        <f>'[1]1 квартал 2017 г'!V215+'[1]2 квартал 2017'!V215</f>
        <v>0</v>
      </c>
      <c r="W216" s="19">
        <f>'[1]1 квартал 2017 г'!W215+'[1]2 квартал 2017'!W215</f>
        <v>0</v>
      </c>
      <c r="X216" s="19" t="s">
        <v>45</v>
      </c>
      <c r="Y216" s="19" t="s">
        <v>48</v>
      </c>
      <c r="Z216" s="19">
        <f>'[1]1 квартал 2017 г'!Z215+'[1]2 квартал 2017'!Z215</f>
        <v>0</v>
      </c>
      <c r="AA216" s="19">
        <f>'[1]1 квартал 2017 г'!AA215+'[1]2 квартал 2017'!AA215</f>
        <v>0</v>
      </c>
      <c r="AB216" s="26" t="s">
        <v>45</v>
      </c>
      <c r="AC216" s="26" t="s">
        <v>46</v>
      </c>
      <c r="AD216" s="26">
        <f>'[1]1 квартал 2017 г'!AD215+'[1]2 квартал 2017'!AD215</f>
        <v>0</v>
      </c>
      <c r="AE216" s="26">
        <f>'[1]1 квартал 2017 г'!AE215+'[1]2 квартал 2017'!AE215</f>
        <v>0</v>
      </c>
      <c r="AF216" s="26" t="s">
        <v>49</v>
      </c>
      <c r="AG216" s="26" t="s">
        <v>44</v>
      </c>
      <c r="AH216" s="26">
        <f>'[1]1 квартал 2017 г'!AH215+'[1]2 квартал 2017'!AH215</f>
        <v>0</v>
      </c>
      <c r="AI216" s="26">
        <f>'[1]1 квартал 2017 г'!AI215+'[1]2 квартал 2017'!AI215</f>
        <v>0</v>
      </c>
      <c r="AJ216" s="26" t="s">
        <v>50</v>
      </c>
      <c r="AK216" s="26" t="s">
        <v>51</v>
      </c>
      <c r="AL216" s="26">
        <f>'[1]1 квартал 2017 г'!AL215+'[1]2 квартал 2017'!AL215</f>
        <v>0</v>
      </c>
      <c r="AM216" s="28">
        <f>'[1]1 квартал 2017 г'!AM215+'[1]2 квартал 2017'!AM215</f>
        <v>0</v>
      </c>
      <c r="AN216" s="26" t="s">
        <v>52</v>
      </c>
      <c r="AO216" s="26" t="s">
        <v>53</v>
      </c>
      <c r="AP216" s="26">
        <f>'[1]1 квартал 2017 г'!AP215+'[1]2 квартал 2017'!AP215</f>
        <v>0</v>
      </c>
      <c r="AQ216" s="26">
        <f>'[1]1 квартал 2017 г'!AQ215+'[1]2 квартал 2017'!AQ215</f>
        <v>0</v>
      </c>
      <c r="AR216" s="26" t="s">
        <v>54</v>
      </c>
      <c r="AS216" s="26" t="s">
        <v>55</v>
      </c>
      <c r="AT216" s="26">
        <f>'[1]1 квартал 2017 г'!AT215+'[1]2 квартал 2017'!AT215</f>
        <v>0</v>
      </c>
      <c r="AU216" s="26">
        <f>'[1]1 квартал 2017 г'!AU215+'[1]2 квартал 2017'!AU215</f>
        <v>0</v>
      </c>
      <c r="AV216" s="19"/>
      <c r="AW216" s="19"/>
      <c r="AX216" s="26">
        <f>'[1]1 квартал 2017 г'!AX215+'[1]2 квартал 2017'!AX215</f>
        <v>0</v>
      </c>
      <c r="AY216" s="26">
        <f>'[1]1 квартал 2017 г'!AY215+'[1]2 квартал 2017'!AY215</f>
        <v>0</v>
      </c>
      <c r="AZ216" s="26" t="s">
        <v>56</v>
      </c>
      <c r="BA216" s="26" t="s">
        <v>53</v>
      </c>
      <c r="BB216" s="26">
        <f>'[1]1 квартал 2017 г'!BB215+'[1]2 квартал 2017'!BB215</f>
        <v>0</v>
      </c>
      <c r="BC216" s="26">
        <f>'[1]1 квартал 2017 г'!BC215+'[1]2 квартал 2017'!BC215</f>
        <v>0</v>
      </c>
      <c r="BD216" s="26" t="s">
        <v>56</v>
      </c>
      <c r="BE216" s="26" t="s">
        <v>48</v>
      </c>
      <c r="BF216" s="26">
        <f>'[1]1 квартал 2017 г'!BF215+'[1]2 квартал 2017'!BF215</f>
        <v>0</v>
      </c>
      <c r="BG216" s="26">
        <f>'[1]1 квартал 2017 г'!BG215+'[1]2 квартал 2017'!BG215</f>
        <v>0</v>
      </c>
      <c r="BH216" s="26" t="s">
        <v>56</v>
      </c>
      <c r="BI216" s="26" t="s">
        <v>53</v>
      </c>
      <c r="BJ216" s="26">
        <f>'[1]1 квартал 2017 г'!BJ215+'[1]2 квартал 2017'!BJ215</f>
        <v>0</v>
      </c>
      <c r="BK216" s="28">
        <f>'[1]1 квартал 2017 г'!BK215+'[1]2 квартал 2017'!BK215</f>
        <v>0</v>
      </c>
      <c r="BL216" s="26" t="s">
        <v>57</v>
      </c>
      <c r="BM216" s="26" t="s">
        <v>58</v>
      </c>
      <c r="BN216" s="26">
        <f>'[1]1 квартал 2017 г'!BN215+'[1]2 квартал 2017'!BN215</f>
        <v>0</v>
      </c>
      <c r="BO216" s="26">
        <f>'[1]1 квартал 2017 г'!BO215+'[1]2 квартал 2017'!BO215</f>
        <v>0</v>
      </c>
      <c r="BP216" s="26" t="s">
        <v>59</v>
      </c>
      <c r="BQ216" s="26" t="s">
        <v>58</v>
      </c>
      <c r="BR216" s="26">
        <f>'[1]1 квартал 2017 г'!BR215+'[1]2 квартал 2017'!BR215</f>
        <v>0</v>
      </c>
      <c r="BS216" s="26">
        <f>'[1]1 квартал 2017 г'!BS215+'[1]2 квартал 2017'!BS215</f>
        <v>0</v>
      </c>
      <c r="BT216" s="26" t="s">
        <v>60</v>
      </c>
      <c r="BU216" s="26" t="s">
        <v>61</v>
      </c>
      <c r="BV216" s="26">
        <f>'[1]1 квартал 2017 г'!BV215+'[1]2 квартал 2017'!BV215</f>
        <v>0</v>
      </c>
      <c r="BW216" s="26">
        <f>'[1]1 квартал 2017 г'!BW215+'[1]2 квартал 2017'!BW215</f>
        <v>0</v>
      </c>
      <c r="BX216" s="26" t="s">
        <v>60</v>
      </c>
      <c r="BY216" s="26" t="s">
        <v>55</v>
      </c>
      <c r="BZ216" s="26">
        <f>'[1]1 квартал 2017 г'!BZ215+'[1]2 квартал 2017'!BZ215</f>
        <v>0</v>
      </c>
      <c r="CA216" s="26">
        <f>'[1]1 квартал 2017 г'!CA215+'[1]2 квартал 2017'!CA215</f>
        <v>0</v>
      </c>
      <c r="CB216" s="26" t="s">
        <v>60</v>
      </c>
      <c r="CC216" s="26" t="s">
        <v>62</v>
      </c>
      <c r="CD216" s="26">
        <f>'[1]1 квартал 2017 г'!CD215+'[1]2 квартал 2017'!CD215</f>
        <v>0</v>
      </c>
      <c r="CE216" s="26">
        <f>'[1]1 квартал 2017 г'!CE215+'[1]2 квартал 2017'!CE215</f>
        <v>0</v>
      </c>
      <c r="CF216" s="26" t="s">
        <v>60</v>
      </c>
      <c r="CG216" s="26" t="s">
        <v>62</v>
      </c>
      <c r="CH216" s="26">
        <f>'[1]1 квартал 2017 г'!CH215+'[1]2 квартал 2017'!CH215</f>
        <v>0</v>
      </c>
      <c r="CI216" s="26">
        <f>'[1]1 квартал 2017 г'!CI215+'[1]2 квартал 2017'!CI215</f>
        <v>0</v>
      </c>
      <c r="CJ216" s="26" t="s">
        <v>60</v>
      </c>
      <c r="CK216" s="26" t="s">
        <v>53</v>
      </c>
      <c r="CL216" s="26">
        <f>'[1]1 квартал 2017 г'!CL215+'[1]2 квартал 2017'!CL215</f>
        <v>0</v>
      </c>
      <c r="CM216" s="26">
        <f>'[1]1 квартал 2017 г'!CM215+'[1]2 квартал 2017'!CM215</f>
        <v>0</v>
      </c>
      <c r="CN216" s="26" t="s">
        <v>63</v>
      </c>
      <c r="CO216" s="26" t="s">
        <v>53</v>
      </c>
      <c r="CP216" s="26">
        <f>'[1]1 квартал 2017 г'!CP215+'[1]2 квартал 2017'!CP215</f>
        <v>1</v>
      </c>
      <c r="CQ216" s="26">
        <f>'[1]1 квартал 2017 г'!CQ215+'[1]2 квартал 2017'!CQ215</f>
        <v>0.21299999999999999</v>
      </c>
      <c r="CR216" s="26" t="s">
        <v>64</v>
      </c>
      <c r="CS216" s="26" t="s">
        <v>65</v>
      </c>
      <c r="CT216" s="26">
        <f>'[1]1 квартал 2017 г'!CT215+'[1]2 квартал 2017'!CT215</f>
        <v>1.2E-2</v>
      </c>
      <c r="CU216" s="26">
        <f>'[1]1 квартал 2017 г'!CU215+'[1]2 квартал 2017'!CU215</f>
        <v>2.17</v>
      </c>
      <c r="CV216" s="26" t="s">
        <v>64</v>
      </c>
      <c r="CW216" s="26" t="s">
        <v>53</v>
      </c>
      <c r="CX216" s="26">
        <f>'[1]1 квартал 2017 г'!CX215+'[1]2 квартал 2017'!CX215</f>
        <v>4</v>
      </c>
      <c r="CY216" s="26">
        <f>'[1]1 квартал 2017 г'!CY215+'[1]2 квартал 2017'!CY215</f>
        <v>2.2989999999999999</v>
      </c>
      <c r="CZ216" s="26" t="s">
        <v>64</v>
      </c>
      <c r="DA216" s="26" t="s">
        <v>53</v>
      </c>
      <c r="DB216" s="26">
        <f>'[1]1 квартал 2017 г'!DB215+'[1]2 квартал 2017'!DB215</f>
        <v>0</v>
      </c>
      <c r="DC216" s="26">
        <f>'[1]1 квартал 2017 г'!DC215+'[1]2 квартал 2017'!DC215</f>
        <v>0</v>
      </c>
      <c r="DD216" s="26" t="s">
        <v>66</v>
      </c>
      <c r="DE216" s="26" t="s">
        <v>67</v>
      </c>
      <c r="DF216" s="26">
        <f>'[1]1 квартал 2017 г'!DF215+'[1]2 квартал 2017'!DF215</f>
        <v>0</v>
      </c>
      <c r="DG216" s="26">
        <f>'[1]1 квартал 2017 г'!DG215+'[1]2 квартал 2017'!DG215</f>
        <v>0</v>
      </c>
      <c r="DH216" s="26" t="s">
        <v>68</v>
      </c>
      <c r="DI216" s="26" t="s">
        <v>69</v>
      </c>
      <c r="DJ216" s="26">
        <f>'[1]1 квартал 2017 г'!DJ215+'[1]2 квартал 2017'!DJ215</f>
        <v>0.59599999999999997</v>
      </c>
      <c r="DK216" s="26">
        <f>'[1]1 квартал 2017 г'!DK215+'[1]2 квартал 2017'!DK215</f>
        <v>47.68</v>
      </c>
      <c r="DL216" s="26" t="s">
        <v>70</v>
      </c>
      <c r="DM216" s="28">
        <f>'[1]1 квартал 2017 г'!DM215+'[1]2 квартал 2017'!DM215</f>
        <v>0.20399999999999999</v>
      </c>
    </row>
    <row r="217" spans="1:117" customFormat="1" ht="15.75" x14ac:dyDescent="0.25">
      <c r="A217" s="19">
        <v>215</v>
      </c>
      <c r="B217" s="19">
        <v>1</v>
      </c>
      <c r="C217" s="20" t="s">
        <v>285</v>
      </c>
      <c r="D217" s="21" t="s">
        <v>42</v>
      </c>
      <c r="E217" s="30">
        <v>98.509919999999994</v>
      </c>
      <c r="F217" s="23">
        <v>105.63144</v>
      </c>
      <c r="G217" s="23">
        <v>13.09094</v>
      </c>
      <c r="H217" s="23">
        <f t="shared" si="12"/>
        <v>118.72238</v>
      </c>
      <c r="I217" s="24">
        <f t="shared" si="13"/>
        <v>217.23230000000001</v>
      </c>
      <c r="J217" s="25">
        <f t="shared" si="14"/>
        <v>51.12</v>
      </c>
      <c r="K217" s="25">
        <f t="shared" si="15"/>
        <v>166.1123</v>
      </c>
      <c r="L217" s="26" t="s">
        <v>43</v>
      </c>
      <c r="M217" s="26" t="s">
        <v>44</v>
      </c>
      <c r="N217" s="26">
        <f>'[1]1 квартал 2017 г'!N216+'[1]2 квартал 2017'!N216</f>
        <v>0</v>
      </c>
      <c r="O217" s="27">
        <f>'[1]1 квартал 2017 г'!O216+'[1]2 квартал 2017'!O216</f>
        <v>0</v>
      </c>
      <c r="P217" s="26" t="s">
        <v>45</v>
      </c>
      <c r="Q217" s="26" t="s">
        <v>46</v>
      </c>
      <c r="R217" s="26">
        <f>'[1]1 квартал 2017 г'!R216+'[1]2 квартал 2017'!R216</f>
        <v>0</v>
      </c>
      <c r="S217" s="26">
        <f>'[1]1 квартал 2017 г'!S216+'[1]2 квартал 2017'!S216</f>
        <v>0</v>
      </c>
      <c r="T217" s="26" t="s">
        <v>45</v>
      </c>
      <c r="U217" s="26" t="s">
        <v>47</v>
      </c>
      <c r="V217" s="19">
        <f>'[1]1 квартал 2017 г'!V216+'[1]2 квартал 2017'!V216</f>
        <v>0</v>
      </c>
      <c r="W217" s="19">
        <f>'[1]1 квартал 2017 г'!W216+'[1]2 квартал 2017'!W216</f>
        <v>0</v>
      </c>
      <c r="X217" s="19" t="s">
        <v>45</v>
      </c>
      <c r="Y217" s="19" t="s">
        <v>48</v>
      </c>
      <c r="Z217" s="19">
        <f>'[1]1 квартал 2017 г'!Z216+'[1]2 квартал 2017'!Z216</f>
        <v>0</v>
      </c>
      <c r="AA217" s="19">
        <f>'[1]1 квартал 2017 г'!AA216+'[1]2 квартал 2017'!AA216</f>
        <v>0</v>
      </c>
      <c r="AB217" s="26" t="s">
        <v>45</v>
      </c>
      <c r="AC217" s="26" t="s">
        <v>46</v>
      </c>
      <c r="AD217" s="26">
        <f>'[1]1 квартал 2017 г'!AD216+'[1]2 квартал 2017'!AD216</f>
        <v>0</v>
      </c>
      <c r="AE217" s="26">
        <f>'[1]1 квартал 2017 г'!AE216+'[1]2 квартал 2017'!AE216</f>
        <v>0</v>
      </c>
      <c r="AF217" s="26" t="s">
        <v>49</v>
      </c>
      <c r="AG217" s="26" t="s">
        <v>44</v>
      </c>
      <c r="AH217" s="26">
        <f>'[1]1 квартал 2017 г'!AH216+'[1]2 квартал 2017'!AH216</f>
        <v>0</v>
      </c>
      <c r="AI217" s="26">
        <f>'[1]1 квартал 2017 г'!AI216+'[1]2 квартал 2017'!AI216</f>
        <v>0</v>
      </c>
      <c r="AJ217" s="26" t="s">
        <v>50</v>
      </c>
      <c r="AK217" s="26" t="s">
        <v>51</v>
      </c>
      <c r="AL217" s="26">
        <f>'[1]1 квартал 2017 г'!AL216+'[1]2 квартал 2017'!AL216</f>
        <v>0</v>
      </c>
      <c r="AM217" s="28">
        <f>'[1]1 квартал 2017 г'!AM216+'[1]2 квартал 2017'!AM216</f>
        <v>0</v>
      </c>
      <c r="AN217" s="26" t="s">
        <v>52</v>
      </c>
      <c r="AO217" s="26" t="s">
        <v>53</v>
      </c>
      <c r="AP217" s="26">
        <f>'[1]1 квартал 2017 г'!AP216+'[1]2 квартал 2017'!AP216</f>
        <v>0</v>
      </c>
      <c r="AQ217" s="26">
        <f>'[1]1 квартал 2017 г'!AQ216+'[1]2 квартал 2017'!AQ216</f>
        <v>0</v>
      </c>
      <c r="AR217" s="26" t="s">
        <v>54</v>
      </c>
      <c r="AS217" s="26" t="s">
        <v>55</v>
      </c>
      <c r="AT217" s="26">
        <f>'[1]1 квартал 2017 г'!AT216+'[1]2 квартал 2017'!AT216</f>
        <v>0</v>
      </c>
      <c r="AU217" s="26">
        <f>'[1]1 квартал 2017 г'!AU216+'[1]2 квартал 2017'!AU216</f>
        <v>0</v>
      </c>
      <c r="AV217" s="19"/>
      <c r="AW217" s="19"/>
      <c r="AX217" s="26">
        <f>'[1]1 квартал 2017 г'!AX216+'[1]2 квартал 2017'!AX216</f>
        <v>0</v>
      </c>
      <c r="AY217" s="26">
        <f>'[1]1 квартал 2017 г'!AY216+'[1]2 квартал 2017'!AY216</f>
        <v>0</v>
      </c>
      <c r="AZ217" s="26" t="s">
        <v>56</v>
      </c>
      <c r="BA217" s="26" t="s">
        <v>53</v>
      </c>
      <c r="BB217" s="26">
        <f>'[1]1 квартал 2017 г'!BB216+'[1]2 квартал 2017'!BB216</f>
        <v>0</v>
      </c>
      <c r="BC217" s="26">
        <f>'[1]1 квартал 2017 г'!BC216+'[1]2 квартал 2017'!BC216</f>
        <v>0</v>
      </c>
      <c r="BD217" s="26" t="s">
        <v>56</v>
      </c>
      <c r="BE217" s="26" t="s">
        <v>48</v>
      </c>
      <c r="BF217" s="26">
        <f>'[1]1 квартал 2017 г'!BF216+'[1]2 квартал 2017'!BF216</f>
        <v>0</v>
      </c>
      <c r="BG217" s="26">
        <f>'[1]1 квартал 2017 г'!BG216+'[1]2 квартал 2017'!BG216</f>
        <v>0</v>
      </c>
      <c r="BH217" s="26" t="s">
        <v>56</v>
      </c>
      <c r="BI217" s="26" t="s">
        <v>53</v>
      </c>
      <c r="BJ217" s="26">
        <f>'[1]1 квартал 2017 г'!BJ216+'[1]2 квартал 2017'!BJ216</f>
        <v>0</v>
      </c>
      <c r="BK217" s="28">
        <f>'[1]1 квартал 2017 г'!BK216+'[1]2 квартал 2017'!BK216</f>
        <v>0</v>
      </c>
      <c r="BL217" s="26" t="s">
        <v>57</v>
      </c>
      <c r="BM217" s="26" t="s">
        <v>58</v>
      </c>
      <c r="BN217" s="26">
        <f>'[1]1 квартал 2017 г'!BN216+'[1]2 квартал 2017'!BN216</f>
        <v>0</v>
      </c>
      <c r="BO217" s="26">
        <f>'[1]1 квартал 2017 г'!BO216+'[1]2 квартал 2017'!BO216</f>
        <v>0</v>
      </c>
      <c r="BP217" s="26" t="s">
        <v>59</v>
      </c>
      <c r="BQ217" s="26" t="s">
        <v>58</v>
      </c>
      <c r="BR217" s="26">
        <f>'[1]1 квартал 2017 г'!BR216+'[1]2 квартал 2017'!BR216</f>
        <v>0</v>
      </c>
      <c r="BS217" s="26">
        <f>'[1]1 квартал 2017 г'!BS216+'[1]2 квартал 2017'!BS216</f>
        <v>0</v>
      </c>
      <c r="BT217" s="26" t="s">
        <v>60</v>
      </c>
      <c r="BU217" s="26" t="s">
        <v>61</v>
      </c>
      <c r="BV217" s="26">
        <f>'[1]1 квартал 2017 г'!BV216+'[1]2 квартал 2017'!BV216</f>
        <v>0</v>
      </c>
      <c r="BW217" s="26">
        <f>'[1]1 квартал 2017 г'!BW216+'[1]2 квартал 2017'!BW216</f>
        <v>0</v>
      </c>
      <c r="BX217" s="26" t="s">
        <v>60</v>
      </c>
      <c r="BY217" s="26" t="s">
        <v>55</v>
      </c>
      <c r="BZ217" s="26">
        <f>'[1]1 квартал 2017 г'!BZ216+'[1]2 квартал 2017'!BZ216</f>
        <v>0</v>
      </c>
      <c r="CA217" s="26">
        <f>'[1]1 квартал 2017 г'!CA216+'[1]2 квартал 2017'!CA216</f>
        <v>0</v>
      </c>
      <c r="CB217" s="26" t="s">
        <v>60</v>
      </c>
      <c r="CC217" s="26" t="s">
        <v>62</v>
      </c>
      <c r="CD217" s="26">
        <f>'[1]1 квартал 2017 г'!CD216+'[1]2 квартал 2017'!CD216</f>
        <v>0</v>
      </c>
      <c r="CE217" s="26">
        <f>'[1]1 квартал 2017 г'!CE216+'[1]2 квартал 2017'!CE216</f>
        <v>0</v>
      </c>
      <c r="CF217" s="26" t="s">
        <v>60</v>
      </c>
      <c r="CG217" s="26" t="s">
        <v>62</v>
      </c>
      <c r="CH217" s="26">
        <f>'[1]1 квартал 2017 г'!CH216+'[1]2 квартал 2017'!CH216</f>
        <v>0</v>
      </c>
      <c r="CI217" s="26">
        <f>'[1]1 квартал 2017 г'!CI216+'[1]2 квартал 2017'!CI216</f>
        <v>0</v>
      </c>
      <c r="CJ217" s="26" t="s">
        <v>60</v>
      </c>
      <c r="CK217" s="26" t="s">
        <v>53</v>
      </c>
      <c r="CL217" s="26">
        <f>'[1]1 квартал 2017 г'!CL216+'[1]2 квартал 2017'!CL216</f>
        <v>0</v>
      </c>
      <c r="CM217" s="26">
        <f>'[1]1 квартал 2017 г'!CM216+'[1]2 квартал 2017'!CM216</f>
        <v>0</v>
      </c>
      <c r="CN217" s="26" t="s">
        <v>63</v>
      </c>
      <c r="CO217" s="26" t="s">
        <v>53</v>
      </c>
      <c r="CP217" s="26">
        <f>'[1]1 квартал 2017 г'!CP216+'[1]2 квартал 2017'!CP216</f>
        <v>0</v>
      </c>
      <c r="CQ217" s="26">
        <f>'[1]1 квартал 2017 г'!CQ216+'[1]2 квартал 2017'!CQ216</f>
        <v>0</v>
      </c>
      <c r="CR217" s="26" t="s">
        <v>64</v>
      </c>
      <c r="CS217" s="26" t="s">
        <v>65</v>
      </c>
      <c r="CT217" s="26">
        <f>'[1]1 квартал 2017 г'!CT216+'[1]2 квартал 2017'!CT216</f>
        <v>0</v>
      </c>
      <c r="CU217" s="26">
        <f>'[1]1 квартал 2017 г'!CU216+'[1]2 квартал 2017'!CU216</f>
        <v>0</v>
      </c>
      <c r="CV217" s="26" t="s">
        <v>64</v>
      </c>
      <c r="CW217" s="26" t="s">
        <v>53</v>
      </c>
      <c r="CX217" s="26">
        <f>'[1]1 квартал 2017 г'!CX216+'[1]2 квартал 2017'!CX216</f>
        <v>0</v>
      </c>
      <c r="CY217" s="26">
        <f>'[1]1 квартал 2017 г'!CY216+'[1]2 квартал 2017'!CY216</f>
        <v>0</v>
      </c>
      <c r="CZ217" s="26" t="s">
        <v>64</v>
      </c>
      <c r="DA217" s="26" t="s">
        <v>53</v>
      </c>
      <c r="DB217" s="26">
        <f>'[1]1 квартал 2017 г'!DB216+'[1]2 квартал 2017'!DB216</f>
        <v>0</v>
      </c>
      <c r="DC217" s="26">
        <f>'[1]1 квартал 2017 г'!DC216+'[1]2 квартал 2017'!DC216</f>
        <v>0</v>
      </c>
      <c r="DD217" s="26" t="s">
        <v>66</v>
      </c>
      <c r="DE217" s="26" t="s">
        <v>67</v>
      </c>
      <c r="DF217" s="26">
        <f>'[1]1 квартал 2017 г'!DF216+'[1]2 квартал 2017'!DF216</f>
        <v>0</v>
      </c>
      <c r="DG217" s="26">
        <f>'[1]1 квартал 2017 г'!DG216+'[1]2 квартал 2017'!DG216</f>
        <v>0</v>
      </c>
      <c r="DH217" s="26" t="s">
        <v>68</v>
      </c>
      <c r="DI217" s="26" t="s">
        <v>69</v>
      </c>
      <c r="DJ217" s="26">
        <f>'[1]1 квартал 2017 г'!DJ216+'[1]2 квартал 2017'!DJ216</f>
        <v>0.47599999999999998</v>
      </c>
      <c r="DK217" s="26">
        <f>'[1]1 квартал 2017 г'!DK216+'[1]2 квартал 2017'!DK216</f>
        <v>38.08</v>
      </c>
      <c r="DL217" s="26" t="s">
        <v>70</v>
      </c>
      <c r="DM217" s="28">
        <f>'[1]1 квартал 2017 г'!DM216+'[1]2 квартал 2017'!DM216</f>
        <v>13.04</v>
      </c>
    </row>
    <row r="218" spans="1:117" customFormat="1" ht="15.75" x14ac:dyDescent="0.25">
      <c r="A218" s="19">
        <v>216</v>
      </c>
      <c r="B218" s="19">
        <v>1</v>
      </c>
      <c r="C218" s="20" t="s">
        <v>286</v>
      </c>
      <c r="D218" s="21" t="s">
        <v>42</v>
      </c>
      <c r="E218" s="30">
        <v>429.61933999999997</v>
      </c>
      <c r="F218" s="23">
        <v>421.22316000000001</v>
      </c>
      <c r="G218" s="23">
        <v>38.123519999999999</v>
      </c>
      <c r="H218" s="23">
        <f t="shared" si="12"/>
        <v>459.34667999999999</v>
      </c>
      <c r="I218" s="24">
        <f t="shared" si="13"/>
        <v>888.96601999999996</v>
      </c>
      <c r="J218" s="25">
        <f t="shared" si="14"/>
        <v>153.114</v>
      </c>
      <c r="K218" s="25">
        <f t="shared" si="15"/>
        <v>735.85201999999992</v>
      </c>
      <c r="L218" s="26" t="s">
        <v>43</v>
      </c>
      <c r="M218" s="26" t="s">
        <v>44</v>
      </c>
      <c r="N218" s="26">
        <f>'[1]1 квартал 2017 г'!N217+'[1]2 квартал 2017'!N217</f>
        <v>0</v>
      </c>
      <c r="O218" s="27">
        <f>'[1]1 квартал 2017 г'!O217+'[1]2 квартал 2017'!O217</f>
        <v>0</v>
      </c>
      <c r="P218" s="26" t="s">
        <v>45</v>
      </c>
      <c r="Q218" s="26" t="s">
        <v>46</v>
      </c>
      <c r="R218" s="26">
        <f>'[1]1 квартал 2017 г'!R217+'[1]2 квартал 2017'!R217</f>
        <v>0</v>
      </c>
      <c r="S218" s="26">
        <f>'[1]1 квартал 2017 г'!S217+'[1]2 квартал 2017'!S217</f>
        <v>0</v>
      </c>
      <c r="T218" s="26" t="s">
        <v>45</v>
      </c>
      <c r="U218" s="26" t="s">
        <v>47</v>
      </c>
      <c r="V218" s="19">
        <f>'[1]1 квартал 2017 г'!V217+'[1]2 квартал 2017'!V217</f>
        <v>0</v>
      </c>
      <c r="W218" s="19">
        <f>'[1]1 квартал 2017 г'!W217+'[1]2 квартал 2017'!W217</f>
        <v>0</v>
      </c>
      <c r="X218" s="19" t="s">
        <v>45</v>
      </c>
      <c r="Y218" s="19" t="s">
        <v>48</v>
      </c>
      <c r="Z218" s="19">
        <f>'[1]1 квартал 2017 г'!Z217+'[1]2 квартал 2017'!Z217</f>
        <v>0</v>
      </c>
      <c r="AA218" s="19">
        <f>'[1]1 квартал 2017 г'!AA217+'[1]2 квартал 2017'!AA217</f>
        <v>0</v>
      </c>
      <c r="AB218" s="26" t="s">
        <v>45</v>
      </c>
      <c r="AC218" s="26" t="s">
        <v>46</v>
      </c>
      <c r="AD218" s="26">
        <f>'[1]1 квартал 2017 г'!AD217+'[1]2 квартал 2017'!AD217</f>
        <v>9</v>
      </c>
      <c r="AE218" s="26">
        <f>'[1]1 квартал 2017 г'!AE217+'[1]2 квартал 2017'!AE217</f>
        <v>19.344999999999999</v>
      </c>
      <c r="AF218" s="26" t="s">
        <v>49</v>
      </c>
      <c r="AG218" s="26" t="s">
        <v>44</v>
      </c>
      <c r="AH218" s="26">
        <f>'[1]1 квартал 2017 г'!AH217+'[1]2 квартал 2017'!AH217</f>
        <v>0</v>
      </c>
      <c r="AI218" s="26">
        <f>'[1]1 квартал 2017 г'!AI217+'[1]2 квартал 2017'!AI217</f>
        <v>0</v>
      </c>
      <c r="AJ218" s="26" t="s">
        <v>50</v>
      </c>
      <c r="AK218" s="26" t="s">
        <v>51</v>
      </c>
      <c r="AL218" s="26">
        <f>'[1]1 квартал 2017 г'!AL217+'[1]2 квартал 2017'!AL217</f>
        <v>0</v>
      </c>
      <c r="AM218" s="28">
        <f>'[1]1 квартал 2017 г'!AM217+'[1]2 квартал 2017'!AM217</f>
        <v>0</v>
      </c>
      <c r="AN218" s="26" t="s">
        <v>52</v>
      </c>
      <c r="AO218" s="26" t="s">
        <v>53</v>
      </c>
      <c r="AP218" s="26">
        <f>'[1]1 квартал 2017 г'!AP217+'[1]2 квартал 2017'!AP217</f>
        <v>11</v>
      </c>
      <c r="AQ218" s="26">
        <f>'[1]1 квартал 2017 г'!AQ217+'[1]2 квартал 2017'!AQ217</f>
        <v>5.7469999999999999</v>
      </c>
      <c r="AR218" s="26" t="s">
        <v>54</v>
      </c>
      <c r="AS218" s="26" t="s">
        <v>55</v>
      </c>
      <c r="AT218" s="26">
        <f>'[1]1 квартал 2017 г'!AT217+'[1]2 квартал 2017'!AT217</f>
        <v>0</v>
      </c>
      <c r="AU218" s="26">
        <f>'[1]1 квартал 2017 г'!AU217+'[1]2 квартал 2017'!AU217</f>
        <v>0</v>
      </c>
      <c r="AV218" s="19"/>
      <c r="AW218" s="19"/>
      <c r="AX218" s="26">
        <f>'[1]1 квартал 2017 г'!AX217+'[1]2 квартал 2017'!AX217</f>
        <v>0</v>
      </c>
      <c r="AY218" s="26">
        <f>'[1]1 квартал 2017 г'!AY217+'[1]2 квартал 2017'!AY217</f>
        <v>0</v>
      </c>
      <c r="AZ218" s="26" t="s">
        <v>56</v>
      </c>
      <c r="BA218" s="26" t="s">
        <v>53</v>
      </c>
      <c r="BB218" s="26">
        <f>'[1]1 квартал 2017 г'!BB217+'[1]2 квартал 2017'!BB217</f>
        <v>0</v>
      </c>
      <c r="BC218" s="26">
        <f>'[1]1 квартал 2017 г'!BC217+'[1]2 квартал 2017'!BC217</f>
        <v>0</v>
      </c>
      <c r="BD218" s="26" t="s">
        <v>56</v>
      </c>
      <c r="BE218" s="26" t="s">
        <v>48</v>
      </c>
      <c r="BF218" s="26">
        <f>'[1]1 квартал 2017 г'!BF217+'[1]2 квартал 2017'!BF217</f>
        <v>0</v>
      </c>
      <c r="BG218" s="26">
        <f>'[1]1 квартал 2017 г'!BG217+'[1]2 квартал 2017'!BG217</f>
        <v>0</v>
      </c>
      <c r="BH218" s="26" t="s">
        <v>56</v>
      </c>
      <c r="BI218" s="26" t="s">
        <v>53</v>
      </c>
      <c r="BJ218" s="26">
        <f>'[1]1 квартал 2017 г'!BJ217+'[1]2 квартал 2017'!BJ217</f>
        <v>0</v>
      </c>
      <c r="BK218" s="28">
        <f>'[1]1 квартал 2017 г'!BK217+'[1]2 квартал 2017'!BK217</f>
        <v>0</v>
      </c>
      <c r="BL218" s="26" t="s">
        <v>57</v>
      </c>
      <c r="BM218" s="26" t="s">
        <v>58</v>
      </c>
      <c r="BN218" s="26">
        <f>'[1]1 квартал 2017 г'!BN217+'[1]2 квартал 2017'!BN217</f>
        <v>0</v>
      </c>
      <c r="BO218" s="26">
        <f>'[1]1 квартал 2017 г'!BO217+'[1]2 квартал 2017'!BO217</f>
        <v>0</v>
      </c>
      <c r="BP218" s="26" t="s">
        <v>59</v>
      </c>
      <c r="BQ218" s="26" t="s">
        <v>58</v>
      </c>
      <c r="BR218" s="26">
        <f>'[1]1 квартал 2017 г'!BR217+'[1]2 квартал 2017'!BR217</f>
        <v>0</v>
      </c>
      <c r="BS218" s="26">
        <f>'[1]1 квартал 2017 г'!BS217+'[1]2 квартал 2017'!BS217</f>
        <v>0</v>
      </c>
      <c r="BT218" s="26" t="s">
        <v>60</v>
      </c>
      <c r="BU218" s="26" t="s">
        <v>61</v>
      </c>
      <c r="BV218" s="26">
        <f>'[1]1 квартал 2017 г'!BV217+'[1]2 квартал 2017'!BV217</f>
        <v>0</v>
      </c>
      <c r="BW218" s="26">
        <f>'[1]1 квартал 2017 г'!BW217+'[1]2 квартал 2017'!BW217</f>
        <v>0</v>
      </c>
      <c r="BX218" s="26" t="s">
        <v>60</v>
      </c>
      <c r="BY218" s="26" t="s">
        <v>55</v>
      </c>
      <c r="BZ218" s="26">
        <f>'[1]1 квартал 2017 г'!BZ217+'[1]2 квартал 2017'!BZ217</f>
        <v>8.5999999999999993E-2</v>
      </c>
      <c r="CA218" s="26">
        <f>'[1]1 квартал 2017 г'!CA217+'[1]2 квартал 2017'!CA217</f>
        <v>110.749</v>
      </c>
      <c r="CB218" s="26" t="s">
        <v>60</v>
      </c>
      <c r="CC218" s="26" t="s">
        <v>62</v>
      </c>
      <c r="CD218" s="26">
        <f>'[1]1 квартал 2017 г'!CD217+'[1]2 квартал 2017'!CD217</f>
        <v>0</v>
      </c>
      <c r="CE218" s="26">
        <f>'[1]1 квартал 2017 г'!CE217+'[1]2 квартал 2017'!CE217</f>
        <v>0</v>
      </c>
      <c r="CF218" s="26" t="s">
        <v>60</v>
      </c>
      <c r="CG218" s="26" t="s">
        <v>62</v>
      </c>
      <c r="CH218" s="26">
        <f>'[1]1 квартал 2017 г'!CH217+'[1]2 квартал 2017'!CH217</f>
        <v>0</v>
      </c>
      <c r="CI218" s="26">
        <f>'[1]1 квартал 2017 г'!CI217+'[1]2 квартал 2017'!CI217</f>
        <v>0</v>
      </c>
      <c r="CJ218" s="26" t="s">
        <v>60</v>
      </c>
      <c r="CK218" s="26" t="s">
        <v>53</v>
      </c>
      <c r="CL218" s="26">
        <f>'[1]1 квартал 2017 г'!CL217+'[1]2 квартал 2017'!CL217</f>
        <v>0</v>
      </c>
      <c r="CM218" s="26">
        <f>'[1]1 квартал 2017 г'!CM217+'[1]2 квартал 2017'!CM217</f>
        <v>0</v>
      </c>
      <c r="CN218" s="26" t="s">
        <v>63</v>
      </c>
      <c r="CO218" s="26" t="s">
        <v>53</v>
      </c>
      <c r="CP218" s="26">
        <f>'[1]1 квартал 2017 г'!CP217+'[1]2 квартал 2017'!CP217</f>
        <v>21</v>
      </c>
      <c r="CQ218" s="26">
        <f>'[1]1 квартал 2017 г'!CQ217+'[1]2 квартал 2017'!CQ217</f>
        <v>13.975999999999999</v>
      </c>
      <c r="CR218" s="26" t="s">
        <v>64</v>
      </c>
      <c r="CS218" s="26" t="s">
        <v>65</v>
      </c>
      <c r="CT218" s="26">
        <f>'[1]1 квартал 2017 г'!CT217+'[1]2 квартал 2017'!CT217</f>
        <v>0</v>
      </c>
      <c r="CU218" s="26">
        <f>'[1]1 квартал 2017 г'!CU217+'[1]2 квартал 2017'!CU217</f>
        <v>0</v>
      </c>
      <c r="CV218" s="26" t="s">
        <v>64</v>
      </c>
      <c r="CW218" s="26" t="s">
        <v>53</v>
      </c>
      <c r="CX218" s="26">
        <f>'[1]1 квартал 2017 г'!CX217+'[1]2 квартал 2017'!CX217</f>
        <v>1</v>
      </c>
      <c r="CY218" s="26">
        <f>'[1]1 квартал 2017 г'!CY217+'[1]2 квартал 2017'!CY217</f>
        <v>0.17799999999999999</v>
      </c>
      <c r="CZ218" s="26" t="s">
        <v>64</v>
      </c>
      <c r="DA218" s="26" t="s">
        <v>53</v>
      </c>
      <c r="DB218" s="26">
        <f>'[1]1 квартал 2017 г'!DB217+'[1]2 квартал 2017'!DB217</f>
        <v>0</v>
      </c>
      <c r="DC218" s="26">
        <f>'[1]1 квартал 2017 г'!DC217+'[1]2 квартал 2017'!DC217</f>
        <v>0</v>
      </c>
      <c r="DD218" s="26" t="s">
        <v>66</v>
      </c>
      <c r="DE218" s="26" t="s">
        <v>67</v>
      </c>
      <c r="DF218" s="26">
        <f>'[1]1 квартал 2017 г'!DF217+'[1]2 квартал 2017'!DF217</f>
        <v>0</v>
      </c>
      <c r="DG218" s="26">
        <f>'[1]1 квартал 2017 г'!DG217+'[1]2 квартал 2017'!DG217</f>
        <v>0</v>
      </c>
      <c r="DH218" s="26" t="s">
        <v>68</v>
      </c>
      <c r="DI218" s="26" t="s">
        <v>69</v>
      </c>
      <c r="DJ218" s="26">
        <f>'[1]1 квартал 2017 г'!DJ217+'[1]2 квартал 2017'!DJ217</f>
        <v>0</v>
      </c>
      <c r="DK218" s="26">
        <f>'[1]1 квартал 2017 г'!DK217+'[1]2 квартал 2017'!DK217</f>
        <v>0</v>
      </c>
      <c r="DL218" s="26" t="s">
        <v>70</v>
      </c>
      <c r="DM218" s="28">
        <f>'[1]1 квартал 2017 г'!DM217+'[1]2 квартал 2017'!DM217</f>
        <v>3.1190000000000002</v>
      </c>
    </row>
    <row r="219" spans="1:117" customFormat="1" ht="15.75" x14ac:dyDescent="0.25">
      <c r="A219" s="19">
        <v>217</v>
      </c>
      <c r="B219" s="19">
        <v>1</v>
      </c>
      <c r="C219" s="20" t="s">
        <v>287</v>
      </c>
      <c r="D219" s="21" t="s">
        <v>42</v>
      </c>
      <c r="E219" s="30">
        <v>447.22371999999996</v>
      </c>
      <c r="F219" s="23">
        <v>347.63004000000001</v>
      </c>
      <c r="G219" s="23">
        <v>46.897539999999999</v>
      </c>
      <c r="H219" s="23">
        <f t="shared" si="12"/>
        <v>394.52758</v>
      </c>
      <c r="I219" s="24">
        <f t="shared" si="13"/>
        <v>841.7512999999999</v>
      </c>
      <c r="J219" s="25">
        <f t="shared" si="14"/>
        <v>269.01100000000002</v>
      </c>
      <c r="K219" s="25">
        <f t="shared" si="15"/>
        <v>572.74029999999993</v>
      </c>
      <c r="L219" s="26" t="s">
        <v>43</v>
      </c>
      <c r="M219" s="26" t="s">
        <v>44</v>
      </c>
      <c r="N219" s="26">
        <f>'[1]1 квартал 2017 г'!N218+'[1]2 квартал 2017'!N218</f>
        <v>0</v>
      </c>
      <c r="O219" s="27">
        <f>'[1]1 квартал 2017 г'!O218+'[1]2 квартал 2017'!O218</f>
        <v>0</v>
      </c>
      <c r="P219" s="26" t="s">
        <v>45</v>
      </c>
      <c r="Q219" s="26" t="s">
        <v>46</v>
      </c>
      <c r="R219" s="26">
        <f>'[1]1 квартал 2017 г'!R218+'[1]2 квартал 2017'!R218</f>
        <v>0</v>
      </c>
      <c r="S219" s="26">
        <f>'[1]1 квартал 2017 г'!S218+'[1]2 квартал 2017'!S218</f>
        <v>0</v>
      </c>
      <c r="T219" s="26" t="s">
        <v>45</v>
      </c>
      <c r="U219" s="26" t="s">
        <v>47</v>
      </c>
      <c r="V219" s="19">
        <f>'[1]1 квартал 2017 г'!V218+'[1]2 квартал 2017'!V218</f>
        <v>0</v>
      </c>
      <c r="W219" s="19">
        <f>'[1]1 квартал 2017 г'!W218+'[1]2 квартал 2017'!W218</f>
        <v>0</v>
      </c>
      <c r="X219" s="19" t="s">
        <v>45</v>
      </c>
      <c r="Y219" s="19" t="s">
        <v>48</v>
      </c>
      <c r="Z219" s="19">
        <f>'[1]1 квартал 2017 г'!Z218+'[1]2 квартал 2017'!Z218</f>
        <v>0</v>
      </c>
      <c r="AA219" s="19">
        <f>'[1]1 квартал 2017 г'!AA218+'[1]2 квартал 2017'!AA218</f>
        <v>0</v>
      </c>
      <c r="AB219" s="26" t="s">
        <v>45</v>
      </c>
      <c r="AC219" s="26" t="s">
        <v>46</v>
      </c>
      <c r="AD219" s="26">
        <f>'[1]1 квартал 2017 г'!AD218+'[1]2 квартал 2017'!AD218</f>
        <v>0</v>
      </c>
      <c r="AE219" s="26">
        <f>'[1]1 квартал 2017 г'!AE218+'[1]2 квартал 2017'!AE218</f>
        <v>0</v>
      </c>
      <c r="AF219" s="26" t="s">
        <v>49</v>
      </c>
      <c r="AG219" s="26" t="s">
        <v>44</v>
      </c>
      <c r="AH219" s="26">
        <f>'[1]1 квартал 2017 г'!AH218+'[1]2 квартал 2017'!AH218</f>
        <v>0</v>
      </c>
      <c r="AI219" s="26">
        <f>'[1]1 квартал 2017 г'!AI218+'[1]2 квартал 2017'!AI218</f>
        <v>0</v>
      </c>
      <c r="AJ219" s="26" t="s">
        <v>50</v>
      </c>
      <c r="AK219" s="26" t="s">
        <v>51</v>
      </c>
      <c r="AL219" s="26">
        <f>'[1]1 квартал 2017 г'!AL218+'[1]2 квартал 2017'!AL218</f>
        <v>0</v>
      </c>
      <c r="AM219" s="28">
        <f>'[1]1 квартал 2017 г'!AM218+'[1]2 квартал 2017'!AM218</f>
        <v>0</v>
      </c>
      <c r="AN219" s="26" t="s">
        <v>52</v>
      </c>
      <c r="AO219" s="26" t="s">
        <v>53</v>
      </c>
      <c r="AP219" s="26">
        <f>'[1]1 квартал 2017 г'!AP218+'[1]2 квартал 2017'!AP218</f>
        <v>13</v>
      </c>
      <c r="AQ219" s="26">
        <f>'[1]1 квартал 2017 г'!AQ218+'[1]2 квартал 2017'!AQ218</f>
        <v>10.186999999999999</v>
      </c>
      <c r="AR219" s="26" t="s">
        <v>54</v>
      </c>
      <c r="AS219" s="26" t="s">
        <v>55</v>
      </c>
      <c r="AT219" s="26">
        <f>'[1]1 квартал 2017 г'!AT218+'[1]2 квартал 2017'!AT218</f>
        <v>0</v>
      </c>
      <c r="AU219" s="26">
        <f>'[1]1 квартал 2017 г'!AU218+'[1]2 квартал 2017'!AU218</f>
        <v>0</v>
      </c>
      <c r="AV219" s="19"/>
      <c r="AW219" s="19"/>
      <c r="AX219" s="26">
        <f>'[1]1 квартал 2017 г'!AX218+'[1]2 квартал 2017'!AX218</f>
        <v>0</v>
      </c>
      <c r="AY219" s="26">
        <f>'[1]1 квартал 2017 г'!AY218+'[1]2 квартал 2017'!AY218</f>
        <v>0</v>
      </c>
      <c r="AZ219" s="26" t="s">
        <v>56</v>
      </c>
      <c r="BA219" s="26" t="s">
        <v>53</v>
      </c>
      <c r="BB219" s="26">
        <f>'[1]1 квартал 2017 г'!BB218+'[1]2 квартал 2017'!BB218</f>
        <v>1</v>
      </c>
      <c r="BC219" s="26">
        <f>'[1]1 квартал 2017 г'!BC218+'[1]2 квартал 2017'!BC218</f>
        <v>3.7360000000000002</v>
      </c>
      <c r="BD219" s="26" t="s">
        <v>56</v>
      </c>
      <c r="BE219" s="26" t="s">
        <v>48</v>
      </c>
      <c r="BF219" s="26">
        <f>'[1]1 квартал 2017 г'!BF218+'[1]2 квартал 2017'!BF218</f>
        <v>1</v>
      </c>
      <c r="BG219" s="26">
        <f>'[1]1 квартал 2017 г'!BG218+'[1]2 квартал 2017'!BG218</f>
        <v>15.343999999999999</v>
      </c>
      <c r="BH219" s="26" t="s">
        <v>56</v>
      </c>
      <c r="BI219" s="26" t="s">
        <v>53</v>
      </c>
      <c r="BJ219" s="26">
        <f>'[1]1 квартал 2017 г'!BJ218+'[1]2 квартал 2017'!BJ218</f>
        <v>0</v>
      </c>
      <c r="BK219" s="28">
        <f>'[1]1 квартал 2017 г'!BK218+'[1]2 квартал 2017'!BK218</f>
        <v>0</v>
      </c>
      <c r="BL219" s="26" t="s">
        <v>57</v>
      </c>
      <c r="BM219" s="26" t="s">
        <v>58</v>
      </c>
      <c r="BN219" s="26">
        <f>'[1]1 квартал 2017 г'!BN218+'[1]2 квартал 2017'!BN218</f>
        <v>1.2999999999999999E-2</v>
      </c>
      <c r="BO219" s="26">
        <f>'[1]1 квартал 2017 г'!BO218+'[1]2 квартал 2017'!BO218</f>
        <v>8.5749999999999993</v>
      </c>
      <c r="BP219" s="26" t="s">
        <v>59</v>
      </c>
      <c r="BQ219" s="26" t="s">
        <v>58</v>
      </c>
      <c r="BR219" s="26">
        <f>'[1]1 квартал 2017 г'!BR218+'[1]2 квартал 2017'!BR218</f>
        <v>0</v>
      </c>
      <c r="BS219" s="26">
        <f>'[1]1 квартал 2017 г'!BS218+'[1]2 квартал 2017'!BS218</f>
        <v>0</v>
      </c>
      <c r="BT219" s="26" t="s">
        <v>60</v>
      </c>
      <c r="BU219" s="26" t="s">
        <v>61</v>
      </c>
      <c r="BV219" s="26">
        <f>'[1]1 квартал 2017 г'!BV218+'[1]2 квартал 2017'!BV218</f>
        <v>0</v>
      </c>
      <c r="BW219" s="26">
        <f>'[1]1 квартал 2017 г'!BW218+'[1]2 квартал 2017'!BW218</f>
        <v>0</v>
      </c>
      <c r="BX219" s="26" t="s">
        <v>60</v>
      </c>
      <c r="BY219" s="26" t="s">
        <v>55</v>
      </c>
      <c r="BZ219" s="26">
        <f>'[1]1 квартал 2017 г'!BZ218+'[1]2 квартал 2017'!BZ218</f>
        <v>0.03</v>
      </c>
      <c r="CA219" s="26">
        <f>'[1]1 квартал 2017 г'!CA218+'[1]2 квартал 2017'!CA218</f>
        <v>31.957999999999998</v>
      </c>
      <c r="CB219" s="26" t="s">
        <v>60</v>
      </c>
      <c r="CC219" s="26" t="s">
        <v>62</v>
      </c>
      <c r="CD219" s="26">
        <f>'[1]1 квартал 2017 г'!CD218+'[1]2 квартал 2017'!CD218</f>
        <v>5.0000000000000001E-3</v>
      </c>
      <c r="CE219" s="26">
        <f>'[1]1 квартал 2017 г'!CE218+'[1]2 квартал 2017'!CE218</f>
        <v>3.7370000000000001</v>
      </c>
      <c r="CF219" s="26" t="s">
        <v>60</v>
      </c>
      <c r="CG219" s="26" t="s">
        <v>62</v>
      </c>
      <c r="CH219" s="26">
        <f>'[1]1 квартал 2017 г'!CH218+'[1]2 квартал 2017'!CH218</f>
        <v>3.5999999999999997E-2</v>
      </c>
      <c r="CI219" s="26">
        <f>'[1]1 квартал 2017 г'!CI218+'[1]2 квартал 2017'!CI218</f>
        <v>30.693000000000001</v>
      </c>
      <c r="CJ219" s="26" t="s">
        <v>60</v>
      </c>
      <c r="CK219" s="26" t="s">
        <v>53</v>
      </c>
      <c r="CL219" s="26">
        <f>'[1]1 квартал 2017 г'!CL218+'[1]2 квартал 2017'!CL218</f>
        <v>0</v>
      </c>
      <c r="CM219" s="26">
        <f>'[1]1 квартал 2017 г'!CM218+'[1]2 квартал 2017'!CM218</f>
        <v>0</v>
      </c>
      <c r="CN219" s="26" t="s">
        <v>63</v>
      </c>
      <c r="CO219" s="26" t="s">
        <v>53</v>
      </c>
      <c r="CP219" s="26">
        <f>'[1]1 квартал 2017 г'!CP218+'[1]2 квартал 2017'!CP218</f>
        <v>7</v>
      </c>
      <c r="CQ219" s="26">
        <f>'[1]1 квартал 2017 г'!CQ218+'[1]2 квартал 2017'!CQ218</f>
        <v>4.6680000000000001</v>
      </c>
      <c r="CR219" s="26" t="s">
        <v>64</v>
      </c>
      <c r="CS219" s="26" t="s">
        <v>65</v>
      </c>
      <c r="CT219" s="26">
        <f>'[1]1 квартал 2017 г'!CT218+'[1]2 квартал 2017'!CT218</f>
        <v>0</v>
      </c>
      <c r="CU219" s="26">
        <f>'[1]1 квартал 2017 г'!CU218+'[1]2 квартал 2017'!CU218</f>
        <v>0</v>
      </c>
      <c r="CV219" s="26" t="s">
        <v>64</v>
      </c>
      <c r="CW219" s="26" t="s">
        <v>53</v>
      </c>
      <c r="CX219" s="26">
        <f>'[1]1 квартал 2017 г'!CX218+'[1]2 квартал 2017'!CX218</f>
        <v>5</v>
      </c>
      <c r="CY219" s="26">
        <f>'[1]1 квартал 2017 г'!CY218+'[1]2 квартал 2017'!CY218</f>
        <v>4.83</v>
      </c>
      <c r="CZ219" s="26" t="s">
        <v>64</v>
      </c>
      <c r="DA219" s="26" t="s">
        <v>53</v>
      </c>
      <c r="DB219" s="26">
        <f>'[1]1 квартал 2017 г'!DB218+'[1]2 квартал 2017'!DB218</f>
        <v>0</v>
      </c>
      <c r="DC219" s="26">
        <f>'[1]1 квартал 2017 г'!DC218+'[1]2 квартал 2017'!DC218</f>
        <v>0</v>
      </c>
      <c r="DD219" s="26" t="s">
        <v>66</v>
      </c>
      <c r="DE219" s="26" t="s">
        <v>67</v>
      </c>
      <c r="DF219" s="26">
        <f>'[1]1 квартал 2017 г'!DF218+'[1]2 квартал 2017'!DF218</f>
        <v>0</v>
      </c>
      <c r="DG219" s="26">
        <f>'[1]1 квартал 2017 г'!DG218+'[1]2 квартал 2017'!DG218</f>
        <v>0</v>
      </c>
      <c r="DH219" s="26" t="s">
        <v>68</v>
      </c>
      <c r="DI219" s="26" t="s">
        <v>69</v>
      </c>
      <c r="DJ219" s="26">
        <f>'[1]1 квартал 2017 г'!DJ218+'[1]2 квартал 2017'!DJ218</f>
        <v>1.764</v>
      </c>
      <c r="DK219" s="26">
        <f>'[1]1 квартал 2017 г'!DK218+'[1]2 квартал 2017'!DK218</f>
        <v>141.12</v>
      </c>
      <c r="DL219" s="26" t="s">
        <v>70</v>
      </c>
      <c r="DM219" s="28">
        <f>'[1]1 квартал 2017 г'!DM218+'[1]2 квартал 2017'!DM218</f>
        <v>14.163</v>
      </c>
    </row>
    <row r="220" spans="1:117" customFormat="1" ht="15.75" x14ac:dyDescent="0.25">
      <c r="A220" s="19">
        <v>218</v>
      </c>
      <c r="B220" s="19">
        <v>1</v>
      </c>
      <c r="C220" s="20" t="s">
        <v>288</v>
      </c>
      <c r="D220" s="21" t="s">
        <v>42</v>
      </c>
      <c r="E220" s="30">
        <v>5.8038600000000002</v>
      </c>
      <c r="F220" s="23">
        <v>91.356120000000004</v>
      </c>
      <c r="G220" s="23">
        <v>20.617540000000002</v>
      </c>
      <c r="H220" s="23">
        <f t="shared" si="12"/>
        <v>111.97366000000001</v>
      </c>
      <c r="I220" s="24">
        <f t="shared" si="13"/>
        <v>117.77752000000001</v>
      </c>
      <c r="J220" s="25">
        <f t="shared" si="14"/>
        <v>72.614999999999995</v>
      </c>
      <c r="K220" s="25">
        <f t="shared" si="15"/>
        <v>45.162520000000015</v>
      </c>
      <c r="L220" s="26" t="s">
        <v>43</v>
      </c>
      <c r="M220" s="26" t="s">
        <v>44</v>
      </c>
      <c r="N220" s="26">
        <f>'[1]1 квартал 2017 г'!N219+'[1]2 квартал 2017'!N219</f>
        <v>0</v>
      </c>
      <c r="O220" s="27">
        <f>'[1]1 квартал 2017 г'!O219+'[1]2 квартал 2017'!O219</f>
        <v>0</v>
      </c>
      <c r="P220" s="26" t="s">
        <v>45</v>
      </c>
      <c r="Q220" s="26" t="s">
        <v>46</v>
      </c>
      <c r="R220" s="26">
        <f>'[1]1 квартал 2017 г'!R219+'[1]2 квартал 2017'!R219</f>
        <v>0</v>
      </c>
      <c r="S220" s="26">
        <f>'[1]1 квартал 2017 г'!S219+'[1]2 квартал 2017'!S219</f>
        <v>0</v>
      </c>
      <c r="T220" s="26" t="s">
        <v>45</v>
      </c>
      <c r="U220" s="26" t="s">
        <v>47</v>
      </c>
      <c r="V220" s="19">
        <f>'[1]1 квартал 2017 г'!V219+'[1]2 квартал 2017'!V219</f>
        <v>0</v>
      </c>
      <c r="W220" s="19">
        <f>'[1]1 квартал 2017 г'!W219+'[1]2 квартал 2017'!W219</f>
        <v>0</v>
      </c>
      <c r="X220" s="19" t="s">
        <v>45</v>
      </c>
      <c r="Y220" s="19" t="s">
        <v>48</v>
      </c>
      <c r="Z220" s="19">
        <f>'[1]1 квартал 2017 г'!Z219+'[1]2 квартал 2017'!Z219</f>
        <v>0</v>
      </c>
      <c r="AA220" s="19">
        <f>'[1]1 квартал 2017 г'!AA219+'[1]2 квартал 2017'!AA219</f>
        <v>0</v>
      </c>
      <c r="AB220" s="26" t="s">
        <v>45</v>
      </c>
      <c r="AC220" s="26" t="s">
        <v>46</v>
      </c>
      <c r="AD220" s="26">
        <f>'[1]1 квартал 2017 г'!AD219+'[1]2 квартал 2017'!AD219</f>
        <v>0</v>
      </c>
      <c r="AE220" s="26">
        <f>'[1]1 квартал 2017 г'!AE219+'[1]2 квартал 2017'!AE219</f>
        <v>0</v>
      </c>
      <c r="AF220" s="26" t="s">
        <v>49</v>
      </c>
      <c r="AG220" s="26" t="s">
        <v>44</v>
      </c>
      <c r="AH220" s="26">
        <f>'[1]1 квартал 2017 г'!AH219+'[1]2 квартал 2017'!AH219</f>
        <v>0</v>
      </c>
      <c r="AI220" s="26">
        <f>'[1]1 квартал 2017 г'!AI219+'[1]2 квартал 2017'!AI219</f>
        <v>0</v>
      </c>
      <c r="AJ220" s="26" t="s">
        <v>50</v>
      </c>
      <c r="AK220" s="26" t="s">
        <v>51</v>
      </c>
      <c r="AL220" s="26">
        <f>'[1]1 квартал 2017 г'!AL219+'[1]2 квартал 2017'!AL219</f>
        <v>0</v>
      </c>
      <c r="AM220" s="28">
        <f>'[1]1 квартал 2017 г'!AM219+'[1]2 квартал 2017'!AM219</f>
        <v>0</v>
      </c>
      <c r="AN220" s="26" t="s">
        <v>52</v>
      </c>
      <c r="AO220" s="26" t="s">
        <v>53</v>
      </c>
      <c r="AP220" s="26">
        <f>'[1]1 квартал 2017 г'!AP219+'[1]2 квартал 2017'!AP219</f>
        <v>14</v>
      </c>
      <c r="AQ220" s="26">
        <f>'[1]1 квартал 2017 г'!AQ219+'[1]2 квартал 2017'!AQ219</f>
        <v>8.4659999999999993</v>
      </c>
      <c r="AR220" s="26" t="s">
        <v>54</v>
      </c>
      <c r="AS220" s="26" t="s">
        <v>55</v>
      </c>
      <c r="AT220" s="26">
        <f>'[1]1 квартал 2017 г'!AT219+'[1]2 квартал 2017'!AT219</f>
        <v>0</v>
      </c>
      <c r="AU220" s="26">
        <f>'[1]1 квартал 2017 г'!AU219+'[1]2 квартал 2017'!AU219</f>
        <v>0</v>
      </c>
      <c r="AV220" s="19"/>
      <c r="AW220" s="19"/>
      <c r="AX220" s="26">
        <f>'[1]1 квартал 2017 г'!AX219+'[1]2 квартал 2017'!AX219</f>
        <v>0</v>
      </c>
      <c r="AY220" s="26">
        <f>'[1]1 квартал 2017 г'!AY219+'[1]2 квартал 2017'!AY219</f>
        <v>0</v>
      </c>
      <c r="AZ220" s="26" t="s">
        <v>56</v>
      </c>
      <c r="BA220" s="26" t="s">
        <v>53</v>
      </c>
      <c r="BB220" s="26">
        <f>'[1]1 квартал 2017 г'!BB219+'[1]2 квартал 2017'!BB219</f>
        <v>0</v>
      </c>
      <c r="BC220" s="26">
        <f>'[1]1 квартал 2017 г'!BC219+'[1]2 квартал 2017'!BC219</f>
        <v>0</v>
      </c>
      <c r="BD220" s="26" t="s">
        <v>56</v>
      </c>
      <c r="BE220" s="26" t="s">
        <v>48</v>
      </c>
      <c r="BF220" s="26">
        <f>'[1]1 квартал 2017 г'!BF219+'[1]2 квартал 2017'!BF219</f>
        <v>0</v>
      </c>
      <c r="BG220" s="26">
        <f>'[1]1 квартал 2017 г'!BG219+'[1]2 квартал 2017'!BG219</f>
        <v>0</v>
      </c>
      <c r="BH220" s="26" t="s">
        <v>56</v>
      </c>
      <c r="BI220" s="26" t="s">
        <v>53</v>
      </c>
      <c r="BJ220" s="26">
        <f>'[1]1 квартал 2017 г'!BJ219+'[1]2 квартал 2017'!BJ219</f>
        <v>0</v>
      </c>
      <c r="BK220" s="28">
        <f>'[1]1 квартал 2017 г'!BK219+'[1]2 квартал 2017'!BK219</f>
        <v>0</v>
      </c>
      <c r="BL220" s="26" t="s">
        <v>57</v>
      </c>
      <c r="BM220" s="26" t="s">
        <v>58</v>
      </c>
      <c r="BN220" s="26">
        <f>'[1]1 квартал 2017 г'!BN219+'[1]2 квартал 2017'!BN219</f>
        <v>0</v>
      </c>
      <c r="BO220" s="26">
        <f>'[1]1 квартал 2017 г'!BO219+'[1]2 квартал 2017'!BO219</f>
        <v>0</v>
      </c>
      <c r="BP220" s="26" t="s">
        <v>59</v>
      </c>
      <c r="BQ220" s="26" t="s">
        <v>58</v>
      </c>
      <c r="BR220" s="26">
        <f>'[1]1 квартал 2017 г'!BR219+'[1]2 квартал 2017'!BR219</f>
        <v>0</v>
      </c>
      <c r="BS220" s="26">
        <f>'[1]1 квартал 2017 г'!BS219+'[1]2 квартал 2017'!BS219</f>
        <v>0</v>
      </c>
      <c r="BT220" s="26" t="s">
        <v>60</v>
      </c>
      <c r="BU220" s="26" t="s">
        <v>61</v>
      </c>
      <c r="BV220" s="26">
        <f>'[1]1 квартал 2017 г'!BV219+'[1]2 квартал 2017'!BV219</f>
        <v>0</v>
      </c>
      <c r="BW220" s="26">
        <f>'[1]1 квартал 2017 г'!BW219+'[1]2 квартал 2017'!BW219</f>
        <v>0</v>
      </c>
      <c r="BX220" s="26" t="s">
        <v>60</v>
      </c>
      <c r="BY220" s="26" t="s">
        <v>55</v>
      </c>
      <c r="BZ220" s="26">
        <f>'[1]1 квартал 2017 г'!BZ219+'[1]2 квартал 2017'!BZ219</f>
        <v>0</v>
      </c>
      <c r="CA220" s="26">
        <f>'[1]1 квартал 2017 г'!CA219+'[1]2 квартал 2017'!CA219</f>
        <v>0</v>
      </c>
      <c r="CB220" s="26" t="s">
        <v>60</v>
      </c>
      <c r="CC220" s="26" t="s">
        <v>62</v>
      </c>
      <c r="CD220" s="26">
        <f>'[1]1 квартал 2017 г'!CD219+'[1]2 квартал 2017'!CD219</f>
        <v>0</v>
      </c>
      <c r="CE220" s="26">
        <f>'[1]1 квартал 2017 г'!CE219+'[1]2 квартал 2017'!CE219</f>
        <v>0</v>
      </c>
      <c r="CF220" s="26" t="s">
        <v>60</v>
      </c>
      <c r="CG220" s="26" t="s">
        <v>62</v>
      </c>
      <c r="CH220" s="26">
        <f>'[1]1 квартал 2017 г'!CH219+'[1]2 квартал 2017'!CH219</f>
        <v>0</v>
      </c>
      <c r="CI220" s="26">
        <f>'[1]1 квартал 2017 г'!CI219+'[1]2 квартал 2017'!CI219</f>
        <v>0</v>
      </c>
      <c r="CJ220" s="26" t="s">
        <v>60</v>
      </c>
      <c r="CK220" s="26" t="s">
        <v>53</v>
      </c>
      <c r="CL220" s="26">
        <f>'[1]1 квартал 2017 г'!CL219+'[1]2 квартал 2017'!CL219</f>
        <v>0</v>
      </c>
      <c r="CM220" s="26">
        <f>'[1]1 квартал 2017 г'!CM219+'[1]2 квартал 2017'!CM219</f>
        <v>0</v>
      </c>
      <c r="CN220" s="26" t="s">
        <v>63</v>
      </c>
      <c r="CO220" s="26" t="s">
        <v>53</v>
      </c>
      <c r="CP220" s="26">
        <f>'[1]1 квартал 2017 г'!CP219+'[1]2 квартал 2017'!CP219</f>
        <v>2</v>
      </c>
      <c r="CQ220" s="26">
        <f>'[1]1 квартал 2017 г'!CQ219+'[1]2 квартал 2017'!CQ219</f>
        <v>0.42599999999999999</v>
      </c>
      <c r="CR220" s="26" t="s">
        <v>64</v>
      </c>
      <c r="CS220" s="26" t="s">
        <v>65</v>
      </c>
      <c r="CT220" s="26">
        <f>'[1]1 квартал 2017 г'!CT219+'[1]2 квартал 2017'!CT219</f>
        <v>0</v>
      </c>
      <c r="CU220" s="26">
        <f>'[1]1 квартал 2017 г'!CU219+'[1]2 квартал 2017'!CU219</f>
        <v>0</v>
      </c>
      <c r="CV220" s="26" t="s">
        <v>64</v>
      </c>
      <c r="CW220" s="26" t="s">
        <v>53</v>
      </c>
      <c r="CX220" s="26">
        <f>'[1]1 квартал 2017 г'!CX219+'[1]2 квартал 2017'!CX219</f>
        <v>0</v>
      </c>
      <c r="CY220" s="26">
        <f>'[1]1 квартал 2017 г'!CY219+'[1]2 квартал 2017'!CY219</f>
        <v>0</v>
      </c>
      <c r="CZ220" s="26" t="s">
        <v>64</v>
      </c>
      <c r="DA220" s="26" t="s">
        <v>53</v>
      </c>
      <c r="DB220" s="26">
        <f>'[1]1 квартал 2017 г'!DB219+'[1]2 квартал 2017'!DB219</f>
        <v>0</v>
      </c>
      <c r="DC220" s="26">
        <f>'[1]1 квартал 2017 г'!DC219+'[1]2 квартал 2017'!DC219</f>
        <v>0</v>
      </c>
      <c r="DD220" s="26" t="s">
        <v>66</v>
      </c>
      <c r="DE220" s="26" t="s">
        <v>67</v>
      </c>
      <c r="DF220" s="26">
        <f>'[1]1 квартал 2017 г'!DF219+'[1]2 квартал 2017'!DF219</f>
        <v>0</v>
      </c>
      <c r="DG220" s="26">
        <f>'[1]1 квартал 2017 г'!DG219+'[1]2 квартал 2017'!DG219</f>
        <v>0</v>
      </c>
      <c r="DH220" s="26" t="s">
        <v>68</v>
      </c>
      <c r="DI220" s="26" t="s">
        <v>69</v>
      </c>
      <c r="DJ220" s="26">
        <f>'[1]1 квартал 2017 г'!DJ219+'[1]2 квартал 2017'!DJ219</f>
        <v>0.71499999999999997</v>
      </c>
      <c r="DK220" s="26">
        <f>'[1]1 квартал 2017 г'!DK219+'[1]2 квартал 2017'!DK219</f>
        <v>57.199999999999996</v>
      </c>
      <c r="DL220" s="26" t="s">
        <v>70</v>
      </c>
      <c r="DM220" s="28">
        <f>'[1]1 квартал 2017 г'!DM219+'[1]2 квартал 2017'!DM219</f>
        <v>6.5230000000000006</v>
      </c>
    </row>
    <row r="221" spans="1:117" customFormat="1" ht="15.75" x14ac:dyDescent="0.25">
      <c r="A221" s="19">
        <v>219</v>
      </c>
      <c r="B221" s="19">
        <v>1</v>
      </c>
      <c r="C221" s="20" t="s">
        <v>289</v>
      </c>
      <c r="D221" s="21" t="s">
        <v>42</v>
      </c>
      <c r="E221" s="30">
        <v>56.144159999999999</v>
      </c>
      <c r="F221" s="23">
        <v>144.25416000000001</v>
      </c>
      <c r="G221" s="23">
        <v>17.071490000000001</v>
      </c>
      <c r="H221" s="23">
        <f t="shared" si="12"/>
        <v>161.32565000000002</v>
      </c>
      <c r="I221" s="24">
        <f t="shared" si="13"/>
        <v>217.46981000000002</v>
      </c>
      <c r="J221" s="25">
        <f t="shared" si="14"/>
        <v>158.90400000000002</v>
      </c>
      <c r="K221" s="25">
        <f t="shared" si="15"/>
        <v>58.565809999999999</v>
      </c>
      <c r="L221" s="26" t="s">
        <v>43</v>
      </c>
      <c r="M221" s="26" t="s">
        <v>44</v>
      </c>
      <c r="N221" s="26">
        <f>'[1]1 квартал 2017 г'!N220+'[1]2 квартал 2017'!N220</f>
        <v>0</v>
      </c>
      <c r="O221" s="27">
        <f>'[1]1 квартал 2017 г'!O220+'[1]2 квартал 2017'!O220</f>
        <v>0</v>
      </c>
      <c r="P221" s="26" t="s">
        <v>45</v>
      </c>
      <c r="Q221" s="26" t="s">
        <v>46</v>
      </c>
      <c r="R221" s="26">
        <f>'[1]1 квартал 2017 г'!R220+'[1]2 квартал 2017'!R220</f>
        <v>0</v>
      </c>
      <c r="S221" s="26">
        <f>'[1]1 квартал 2017 г'!S220+'[1]2 квартал 2017'!S220</f>
        <v>0</v>
      </c>
      <c r="T221" s="26" t="s">
        <v>45</v>
      </c>
      <c r="U221" s="26" t="s">
        <v>47</v>
      </c>
      <c r="V221" s="19">
        <f>'[1]1 квартал 2017 г'!V220+'[1]2 квартал 2017'!V220</f>
        <v>0</v>
      </c>
      <c r="W221" s="19">
        <f>'[1]1 квартал 2017 г'!W220+'[1]2 квартал 2017'!W220</f>
        <v>0</v>
      </c>
      <c r="X221" s="19" t="s">
        <v>45</v>
      </c>
      <c r="Y221" s="19" t="s">
        <v>48</v>
      </c>
      <c r="Z221" s="19">
        <f>'[1]1 квартал 2017 г'!Z220+'[1]2 квартал 2017'!Z220</f>
        <v>0</v>
      </c>
      <c r="AA221" s="19">
        <f>'[1]1 квартал 2017 г'!AA220+'[1]2 квартал 2017'!AA220</f>
        <v>0</v>
      </c>
      <c r="AB221" s="26" t="s">
        <v>45</v>
      </c>
      <c r="AC221" s="26" t="s">
        <v>46</v>
      </c>
      <c r="AD221" s="26">
        <f>'[1]1 квартал 2017 г'!AD220+'[1]2 квартал 2017'!AD220</f>
        <v>0</v>
      </c>
      <c r="AE221" s="26">
        <f>'[1]1 квартал 2017 г'!AE220+'[1]2 квартал 2017'!AE220</f>
        <v>0</v>
      </c>
      <c r="AF221" s="26" t="s">
        <v>49</v>
      </c>
      <c r="AG221" s="26" t="s">
        <v>44</v>
      </c>
      <c r="AH221" s="26">
        <f>'[1]1 квартал 2017 г'!AH220+'[1]2 квартал 2017'!AH220</f>
        <v>0</v>
      </c>
      <c r="AI221" s="26">
        <f>'[1]1 квартал 2017 г'!AI220+'[1]2 квартал 2017'!AI220</f>
        <v>0</v>
      </c>
      <c r="AJ221" s="26" t="s">
        <v>50</v>
      </c>
      <c r="AK221" s="26" t="s">
        <v>51</v>
      </c>
      <c r="AL221" s="26">
        <f>'[1]1 квартал 2017 г'!AL220+'[1]2 квартал 2017'!AL220</f>
        <v>0</v>
      </c>
      <c r="AM221" s="28">
        <f>'[1]1 квартал 2017 г'!AM220+'[1]2 квартал 2017'!AM220</f>
        <v>0</v>
      </c>
      <c r="AN221" s="26" t="s">
        <v>52</v>
      </c>
      <c r="AO221" s="26" t="s">
        <v>53</v>
      </c>
      <c r="AP221" s="26">
        <f>'[1]1 квартал 2017 г'!AP220+'[1]2 квартал 2017'!AP220</f>
        <v>0</v>
      </c>
      <c r="AQ221" s="26">
        <f>'[1]1 квартал 2017 г'!AQ220+'[1]2 квартал 2017'!AQ220</f>
        <v>0</v>
      </c>
      <c r="AR221" s="26" t="s">
        <v>54</v>
      </c>
      <c r="AS221" s="26" t="s">
        <v>55</v>
      </c>
      <c r="AT221" s="26">
        <f>'[1]1 квартал 2017 г'!AT220+'[1]2 квартал 2017'!AT220</f>
        <v>0</v>
      </c>
      <c r="AU221" s="26">
        <f>'[1]1 квартал 2017 г'!AU220+'[1]2 квартал 2017'!AU220</f>
        <v>0</v>
      </c>
      <c r="AV221" s="19"/>
      <c r="AW221" s="19"/>
      <c r="AX221" s="26">
        <f>'[1]1 квартал 2017 г'!AX220+'[1]2 квартал 2017'!AX220</f>
        <v>0</v>
      </c>
      <c r="AY221" s="26">
        <f>'[1]1 квартал 2017 г'!AY220+'[1]2 квартал 2017'!AY220</f>
        <v>0</v>
      </c>
      <c r="AZ221" s="26" t="s">
        <v>56</v>
      </c>
      <c r="BA221" s="26" t="s">
        <v>53</v>
      </c>
      <c r="BB221" s="26">
        <f>'[1]1 квартал 2017 г'!BB220+'[1]2 квартал 2017'!BB220</f>
        <v>0</v>
      </c>
      <c r="BC221" s="26">
        <f>'[1]1 квартал 2017 г'!BC220+'[1]2 квартал 2017'!BC220</f>
        <v>0</v>
      </c>
      <c r="BD221" s="26" t="s">
        <v>56</v>
      </c>
      <c r="BE221" s="26" t="s">
        <v>48</v>
      </c>
      <c r="BF221" s="26">
        <f>'[1]1 квартал 2017 г'!BF220+'[1]2 квартал 2017'!BF220</f>
        <v>0</v>
      </c>
      <c r="BG221" s="26">
        <f>'[1]1 квартал 2017 г'!BG220+'[1]2 квартал 2017'!BG220</f>
        <v>0</v>
      </c>
      <c r="BH221" s="26" t="s">
        <v>56</v>
      </c>
      <c r="BI221" s="26" t="s">
        <v>53</v>
      </c>
      <c r="BJ221" s="26">
        <f>'[1]1 квартал 2017 г'!BJ220+'[1]2 квартал 2017'!BJ220</f>
        <v>0</v>
      </c>
      <c r="BK221" s="28">
        <f>'[1]1 квартал 2017 г'!BK220+'[1]2 квартал 2017'!BK220</f>
        <v>0</v>
      </c>
      <c r="BL221" s="26" t="s">
        <v>57</v>
      </c>
      <c r="BM221" s="26" t="s">
        <v>58</v>
      </c>
      <c r="BN221" s="26">
        <f>'[1]1 квартал 2017 г'!BN220+'[1]2 квартал 2017'!BN220</f>
        <v>0</v>
      </c>
      <c r="BO221" s="26">
        <f>'[1]1 квартал 2017 г'!BO220+'[1]2 квартал 2017'!BO220</f>
        <v>0</v>
      </c>
      <c r="BP221" s="26" t="s">
        <v>59</v>
      </c>
      <c r="BQ221" s="26" t="s">
        <v>58</v>
      </c>
      <c r="BR221" s="26">
        <f>'[1]1 квартал 2017 г'!BR220+'[1]2 квартал 2017'!BR220</f>
        <v>0</v>
      </c>
      <c r="BS221" s="26">
        <f>'[1]1 квартал 2017 г'!BS220+'[1]2 квартал 2017'!BS220</f>
        <v>0</v>
      </c>
      <c r="BT221" s="26" t="s">
        <v>60</v>
      </c>
      <c r="BU221" s="26" t="s">
        <v>61</v>
      </c>
      <c r="BV221" s="26">
        <f>'[1]1 квартал 2017 г'!BV220+'[1]2 квартал 2017'!BV220</f>
        <v>0</v>
      </c>
      <c r="BW221" s="26">
        <f>'[1]1 квартал 2017 г'!BW220+'[1]2 квартал 2017'!BW220</f>
        <v>0</v>
      </c>
      <c r="BX221" s="26" t="s">
        <v>60</v>
      </c>
      <c r="BY221" s="26" t="s">
        <v>55</v>
      </c>
      <c r="BZ221" s="26">
        <f>'[1]1 квартал 2017 г'!BZ220+'[1]2 квартал 2017'!BZ220</f>
        <v>0</v>
      </c>
      <c r="CA221" s="26">
        <f>'[1]1 квартал 2017 г'!CA220+'[1]2 квартал 2017'!CA220</f>
        <v>0</v>
      </c>
      <c r="CB221" s="26" t="s">
        <v>60</v>
      </c>
      <c r="CC221" s="26" t="s">
        <v>62</v>
      </c>
      <c r="CD221" s="26">
        <f>'[1]1 квартал 2017 г'!CD220+'[1]2 квартал 2017'!CD220</f>
        <v>0</v>
      </c>
      <c r="CE221" s="26">
        <f>'[1]1 квартал 2017 г'!CE220+'[1]2 квартал 2017'!CE220</f>
        <v>0</v>
      </c>
      <c r="CF221" s="26" t="s">
        <v>60</v>
      </c>
      <c r="CG221" s="26" t="s">
        <v>62</v>
      </c>
      <c r="CH221" s="26">
        <f>'[1]1 квартал 2017 г'!CH220+'[1]2 квартал 2017'!CH220</f>
        <v>0</v>
      </c>
      <c r="CI221" s="26">
        <f>'[1]1 квартал 2017 г'!CI220+'[1]2 квартал 2017'!CI220</f>
        <v>0</v>
      </c>
      <c r="CJ221" s="26" t="s">
        <v>60</v>
      </c>
      <c r="CK221" s="26" t="s">
        <v>53</v>
      </c>
      <c r="CL221" s="26">
        <f>'[1]1 квартал 2017 г'!CL220+'[1]2 квартал 2017'!CL220</f>
        <v>0</v>
      </c>
      <c r="CM221" s="26">
        <f>'[1]1 квартал 2017 г'!CM220+'[1]2 квартал 2017'!CM220</f>
        <v>0</v>
      </c>
      <c r="CN221" s="26" t="s">
        <v>63</v>
      </c>
      <c r="CO221" s="26" t="s">
        <v>53</v>
      </c>
      <c r="CP221" s="26">
        <f>'[1]1 квартал 2017 г'!CP220+'[1]2 квартал 2017'!CP220</f>
        <v>0</v>
      </c>
      <c r="CQ221" s="26">
        <f>'[1]1 квартал 2017 г'!CQ220+'[1]2 квартал 2017'!CQ220</f>
        <v>0</v>
      </c>
      <c r="CR221" s="26" t="s">
        <v>64</v>
      </c>
      <c r="CS221" s="26" t="s">
        <v>65</v>
      </c>
      <c r="CT221" s="26">
        <f>'[1]1 квартал 2017 г'!CT220+'[1]2 квартал 2017'!CT220</f>
        <v>0</v>
      </c>
      <c r="CU221" s="26">
        <f>'[1]1 квартал 2017 г'!CU220+'[1]2 квартал 2017'!CU220</f>
        <v>0</v>
      </c>
      <c r="CV221" s="26" t="s">
        <v>64</v>
      </c>
      <c r="CW221" s="26" t="s">
        <v>53</v>
      </c>
      <c r="CX221" s="26">
        <f>'[1]1 квартал 2017 г'!CX220+'[1]2 квартал 2017'!CX220</f>
        <v>2</v>
      </c>
      <c r="CY221" s="26">
        <f>'[1]1 квартал 2017 г'!CY220+'[1]2 квартал 2017'!CY220</f>
        <v>1.9370000000000001</v>
      </c>
      <c r="CZ221" s="26" t="s">
        <v>64</v>
      </c>
      <c r="DA221" s="26" t="s">
        <v>53</v>
      </c>
      <c r="DB221" s="26">
        <f>'[1]1 квартал 2017 г'!DB220+'[1]2 квартал 2017'!DB220</f>
        <v>0</v>
      </c>
      <c r="DC221" s="26">
        <f>'[1]1 квартал 2017 г'!DC220+'[1]2 квартал 2017'!DC220</f>
        <v>0</v>
      </c>
      <c r="DD221" s="26" t="s">
        <v>66</v>
      </c>
      <c r="DE221" s="26" t="s">
        <v>67</v>
      </c>
      <c r="DF221" s="26">
        <f>'[1]1 квартал 2017 г'!DF220+'[1]2 квартал 2017'!DF220</f>
        <v>0</v>
      </c>
      <c r="DG221" s="26">
        <f>'[1]1 квартал 2017 г'!DG220+'[1]2 квартал 2017'!DG220</f>
        <v>0</v>
      </c>
      <c r="DH221" s="26" t="s">
        <v>68</v>
      </c>
      <c r="DI221" s="26" t="s">
        <v>69</v>
      </c>
      <c r="DJ221" s="26">
        <f>'[1]1 квартал 2017 г'!DJ220+'[1]2 квартал 2017'!DJ220</f>
        <v>1.919</v>
      </c>
      <c r="DK221" s="26">
        <f>'[1]1 квартал 2017 г'!DK220+'[1]2 квартал 2017'!DK220</f>
        <v>153.52000000000001</v>
      </c>
      <c r="DL221" s="26" t="s">
        <v>70</v>
      </c>
      <c r="DM221" s="28">
        <f>'[1]1 квартал 2017 г'!DM220+'[1]2 квартал 2017'!DM220</f>
        <v>3.4470000000000001</v>
      </c>
    </row>
    <row r="222" spans="1:117" customFormat="1" ht="15.75" x14ac:dyDescent="0.25">
      <c r="A222" s="19">
        <v>220</v>
      </c>
      <c r="B222" s="19">
        <v>1</v>
      </c>
      <c r="C222" s="20" t="s">
        <v>290</v>
      </c>
      <c r="D222" s="21" t="s">
        <v>42</v>
      </c>
      <c r="E222" s="30">
        <v>938.40908000000013</v>
      </c>
      <c r="F222" s="23">
        <v>502.45584000000002</v>
      </c>
      <c r="G222" s="23">
        <v>57.844029999999997</v>
      </c>
      <c r="H222" s="23">
        <f t="shared" si="12"/>
        <v>560.29987000000006</v>
      </c>
      <c r="I222" s="24">
        <f t="shared" si="13"/>
        <v>1498.7089500000002</v>
      </c>
      <c r="J222" s="25">
        <f t="shared" si="14"/>
        <v>0.47599999999999998</v>
      </c>
      <c r="K222" s="25">
        <f t="shared" si="15"/>
        <v>1498.2329500000001</v>
      </c>
      <c r="L222" s="26" t="s">
        <v>43</v>
      </c>
      <c r="M222" s="26" t="s">
        <v>44</v>
      </c>
      <c r="N222" s="26">
        <f>'[1]1 квартал 2017 г'!N221+'[1]2 квартал 2017'!N221</f>
        <v>0</v>
      </c>
      <c r="O222" s="27">
        <f>'[1]1 квартал 2017 г'!O221+'[1]2 квартал 2017'!O221</f>
        <v>0</v>
      </c>
      <c r="P222" s="26" t="s">
        <v>45</v>
      </c>
      <c r="Q222" s="26" t="s">
        <v>46</v>
      </c>
      <c r="R222" s="26">
        <f>'[1]1 квартал 2017 г'!R221+'[1]2 квартал 2017'!R221</f>
        <v>0</v>
      </c>
      <c r="S222" s="26">
        <f>'[1]1 квартал 2017 г'!S221+'[1]2 квартал 2017'!S221</f>
        <v>0</v>
      </c>
      <c r="T222" s="26" t="s">
        <v>45</v>
      </c>
      <c r="U222" s="26" t="s">
        <v>47</v>
      </c>
      <c r="V222" s="19">
        <f>'[1]1 квартал 2017 г'!V221+'[1]2 квартал 2017'!V221</f>
        <v>0</v>
      </c>
      <c r="W222" s="19">
        <f>'[1]1 квартал 2017 г'!W221+'[1]2 квартал 2017'!W221</f>
        <v>0</v>
      </c>
      <c r="X222" s="19" t="s">
        <v>45</v>
      </c>
      <c r="Y222" s="19" t="s">
        <v>48</v>
      </c>
      <c r="Z222" s="19">
        <f>'[1]1 квартал 2017 г'!Z221+'[1]2 квартал 2017'!Z221</f>
        <v>0</v>
      </c>
      <c r="AA222" s="19">
        <f>'[1]1 квартал 2017 г'!AA221+'[1]2 квартал 2017'!AA221</f>
        <v>0</v>
      </c>
      <c r="AB222" s="26" t="s">
        <v>45</v>
      </c>
      <c r="AC222" s="26" t="s">
        <v>46</v>
      </c>
      <c r="AD222" s="26">
        <f>'[1]1 квартал 2017 г'!AD221+'[1]2 квартал 2017'!AD221</f>
        <v>0</v>
      </c>
      <c r="AE222" s="26">
        <f>'[1]1 квартал 2017 г'!AE221+'[1]2 квартал 2017'!AE221</f>
        <v>0</v>
      </c>
      <c r="AF222" s="26" t="s">
        <v>49</v>
      </c>
      <c r="AG222" s="26" t="s">
        <v>44</v>
      </c>
      <c r="AH222" s="26">
        <f>'[1]1 квартал 2017 г'!AH221+'[1]2 квартал 2017'!AH221</f>
        <v>0</v>
      </c>
      <c r="AI222" s="26">
        <f>'[1]1 квартал 2017 г'!AI221+'[1]2 квартал 2017'!AI221</f>
        <v>0</v>
      </c>
      <c r="AJ222" s="26" t="s">
        <v>50</v>
      </c>
      <c r="AK222" s="26" t="s">
        <v>51</v>
      </c>
      <c r="AL222" s="26">
        <f>'[1]1 квартал 2017 г'!AL221+'[1]2 квартал 2017'!AL221</f>
        <v>0</v>
      </c>
      <c r="AM222" s="28">
        <f>'[1]1 квартал 2017 г'!AM221+'[1]2 квартал 2017'!AM221</f>
        <v>0</v>
      </c>
      <c r="AN222" s="26" t="s">
        <v>52</v>
      </c>
      <c r="AO222" s="26" t="s">
        <v>53</v>
      </c>
      <c r="AP222" s="26">
        <f>'[1]1 квартал 2017 г'!AP221+'[1]2 квартал 2017'!AP221</f>
        <v>1</v>
      </c>
      <c r="AQ222" s="26">
        <f>'[1]1 квартал 2017 г'!AQ221+'[1]2 квартал 2017'!AQ221</f>
        <v>0.47599999999999998</v>
      </c>
      <c r="AR222" s="26" t="s">
        <v>54</v>
      </c>
      <c r="AS222" s="26" t="s">
        <v>55</v>
      </c>
      <c r="AT222" s="26">
        <f>'[1]1 квартал 2017 г'!AT221+'[1]2 квартал 2017'!AT221</f>
        <v>0</v>
      </c>
      <c r="AU222" s="26">
        <f>'[1]1 квартал 2017 г'!AU221+'[1]2 квартал 2017'!AU221</f>
        <v>0</v>
      </c>
      <c r="AV222" s="19"/>
      <c r="AW222" s="19"/>
      <c r="AX222" s="26">
        <f>'[1]1 квартал 2017 г'!AX221+'[1]2 квартал 2017'!AX221</f>
        <v>0</v>
      </c>
      <c r="AY222" s="26">
        <f>'[1]1 квартал 2017 г'!AY221+'[1]2 квартал 2017'!AY221</f>
        <v>0</v>
      </c>
      <c r="AZ222" s="26" t="s">
        <v>56</v>
      </c>
      <c r="BA222" s="26" t="s">
        <v>53</v>
      </c>
      <c r="BB222" s="26">
        <f>'[1]1 квартал 2017 г'!BB221+'[1]2 квартал 2017'!BB221</f>
        <v>0</v>
      </c>
      <c r="BC222" s="26">
        <f>'[1]1 квартал 2017 г'!BC221+'[1]2 квартал 2017'!BC221</f>
        <v>0</v>
      </c>
      <c r="BD222" s="26" t="s">
        <v>56</v>
      </c>
      <c r="BE222" s="26" t="s">
        <v>48</v>
      </c>
      <c r="BF222" s="26">
        <f>'[1]1 квартал 2017 г'!BF221+'[1]2 квартал 2017'!BF221</f>
        <v>0</v>
      </c>
      <c r="BG222" s="26">
        <f>'[1]1 квартал 2017 г'!BG221+'[1]2 квартал 2017'!BG221</f>
        <v>0</v>
      </c>
      <c r="BH222" s="26" t="s">
        <v>56</v>
      </c>
      <c r="BI222" s="26" t="s">
        <v>53</v>
      </c>
      <c r="BJ222" s="26">
        <f>'[1]1 квартал 2017 г'!BJ221+'[1]2 квартал 2017'!BJ221</f>
        <v>0</v>
      </c>
      <c r="BK222" s="28">
        <f>'[1]1 квартал 2017 г'!BK221+'[1]2 квартал 2017'!BK221</f>
        <v>0</v>
      </c>
      <c r="BL222" s="26" t="s">
        <v>57</v>
      </c>
      <c r="BM222" s="26" t="s">
        <v>58</v>
      </c>
      <c r="BN222" s="26">
        <f>'[1]1 квартал 2017 г'!BN221+'[1]2 квартал 2017'!BN221</f>
        <v>0</v>
      </c>
      <c r="BO222" s="26">
        <f>'[1]1 квартал 2017 г'!BO221+'[1]2 квартал 2017'!BO221</f>
        <v>0</v>
      </c>
      <c r="BP222" s="26" t="s">
        <v>59</v>
      </c>
      <c r="BQ222" s="26" t="s">
        <v>58</v>
      </c>
      <c r="BR222" s="26">
        <f>'[1]1 квартал 2017 г'!BR221+'[1]2 квартал 2017'!BR221</f>
        <v>0</v>
      </c>
      <c r="BS222" s="26">
        <f>'[1]1 квартал 2017 г'!BS221+'[1]2 квартал 2017'!BS221</f>
        <v>0</v>
      </c>
      <c r="BT222" s="26" t="s">
        <v>60</v>
      </c>
      <c r="BU222" s="26" t="s">
        <v>61</v>
      </c>
      <c r="BV222" s="26">
        <f>'[1]1 квартал 2017 г'!BV221+'[1]2 квартал 2017'!BV221</f>
        <v>0</v>
      </c>
      <c r="BW222" s="26">
        <f>'[1]1 квартал 2017 г'!BW221+'[1]2 квартал 2017'!BW221</f>
        <v>0</v>
      </c>
      <c r="BX222" s="26" t="s">
        <v>60</v>
      </c>
      <c r="BY222" s="26" t="s">
        <v>55</v>
      </c>
      <c r="BZ222" s="26">
        <f>'[1]1 квартал 2017 г'!BZ221+'[1]2 квартал 2017'!BZ221</f>
        <v>0</v>
      </c>
      <c r="CA222" s="26">
        <f>'[1]1 квартал 2017 г'!CA221+'[1]2 квартал 2017'!CA221</f>
        <v>0</v>
      </c>
      <c r="CB222" s="26" t="s">
        <v>60</v>
      </c>
      <c r="CC222" s="26" t="s">
        <v>62</v>
      </c>
      <c r="CD222" s="26">
        <f>'[1]1 квартал 2017 г'!CD221+'[1]2 квартал 2017'!CD221</f>
        <v>0</v>
      </c>
      <c r="CE222" s="26">
        <f>'[1]1 квартал 2017 г'!CE221+'[1]2 квартал 2017'!CE221</f>
        <v>0</v>
      </c>
      <c r="CF222" s="26" t="s">
        <v>60</v>
      </c>
      <c r="CG222" s="26" t="s">
        <v>62</v>
      </c>
      <c r="CH222" s="26">
        <f>'[1]1 квартал 2017 г'!CH221+'[1]2 квартал 2017'!CH221</f>
        <v>0</v>
      </c>
      <c r="CI222" s="26">
        <f>'[1]1 квартал 2017 г'!CI221+'[1]2 квартал 2017'!CI221</f>
        <v>0</v>
      </c>
      <c r="CJ222" s="26" t="s">
        <v>60</v>
      </c>
      <c r="CK222" s="26" t="s">
        <v>53</v>
      </c>
      <c r="CL222" s="26">
        <f>'[1]1 квартал 2017 г'!CL221+'[1]2 квартал 2017'!CL221</f>
        <v>0</v>
      </c>
      <c r="CM222" s="26">
        <f>'[1]1 квартал 2017 г'!CM221+'[1]2 квартал 2017'!CM221</f>
        <v>0</v>
      </c>
      <c r="CN222" s="26" t="s">
        <v>63</v>
      </c>
      <c r="CO222" s="26" t="s">
        <v>53</v>
      </c>
      <c r="CP222" s="26">
        <f>'[1]1 квартал 2017 г'!CP221+'[1]2 квартал 2017'!CP221</f>
        <v>0</v>
      </c>
      <c r="CQ222" s="26">
        <f>'[1]1 квартал 2017 г'!CQ221+'[1]2 квартал 2017'!CQ221</f>
        <v>0</v>
      </c>
      <c r="CR222" s="26" t="s">
        <v>64</v>
      </c>
      <c r="CS222" s="26" t="s">
        <v>65</v>
      </c>
      <c r="CT222" s="26">
        <f>'[1]1 квартал 2017 г'!CT221+'[1]2 квартал 2017'!CT221</f>
        <v>0</v>
      </c>
      <c r="CU222" s="26">
        <f>'[1]1 квартал 2017 г'!CU221+'[1]2 квартал 2017'!CU221</f>
        <v>0</v>
      </c>
      <c r="CV222" s="26" t="s">
        <v>64</v>
      </c>
      <c r="CW222" s="26" t="s">
        <v>53</v>
      </c>
      <c r="CX222" s="26">
        <f>'[1]1 квартал 2017 г'!CX221+'[1]2 квартал 2017'!CX221</f>
        <v>0</v>
      </c>
      <c r="CY222" s="26">
        <f>'[1]1 квартал 2017 г'!CY221+'[1]2 квартал 2017'!CY221</f>
        <v>0</v>
      </c>
      <c r="CZ222" s="26" t="s">
        <v>64</v>
      </c>
      <c r="DA222" s="26" t="s">
        <v>53</v>
      </c>
      <c r="DB222" s="26">
        <f>'[1]1 квартал 2017 г'!DB221+'[1]2 квартал 2017'!DB221</f>
        <v>0</v>
      </c>
      <c r="DC222" s="26">
        <f>'[1]1 квартал 2017 г'!DC221+'[1]2 квартал 2017'!DC221</f>
        <v>0</v>
      </c>
      <c r="DD222" s="26" t="s">
        <v>66</v>
      </c>
      <c r="DE222" s="26" t="s">
        <v>67</v>
      </c>
      <c r="DF222" s="26">
        <f>'[1]1 квартал 2017 г'!DF221+'[1]2 квартал 2017'!DF221</f>
        <v>0</v>
      </c>
      <c r="DG222" s="26">
        <f>'[1]1 квартал 2017 г'!DG221+'[1]2 квартал 2017'!DG221</f>
        <v>0</v>
      </c>
      <c r="DH222" s="26" t="s">
        <v>68</v>
      </c>
      <c r="DI222" s="26" t="s">
        <v>69</v>
      </c>
      <c r="DJ222" s="26">
        <f>'[1]1 квартал 2017 г'!DJ221+'[1]2 квартал 2017'!DJ221</f>
        <v>0</v>
      </c>
      <c r="DK222" s="26">
        <f>'[1]1 квартал 2017 г'!DK221+'[1]2 квартал 2017'!DK221</f>
        <v>0</v>
      </c>
      <c r="DL222" s="26" t="s">
        <v>70</v>
      </c>
      <c r="DM222" s="28">
        <f>'[1]1 квартал 2017 г'!DM221+'[1]2 квартал 2017'!DM221</f>
        <v>0</v>
      </c>
    </row>
    <row r="223" spans="1:117" customFormat="1" ht="15.75" x14ac:dyDescent="0.25">
      <c r="A223" s="19">
        <v>221</v>
      </c>
      <c r="B223" s="19">
        <v>1</v>
      </c>
      <c r="C223" s="20" t="s">
        <v>291</v>
      </c>
      <c r="D223" s="21" t="s">
        <v>42</v>
      </c>
      <c r="E223" s="30">
        <v>-35.629570000000058</v>
      </c>
      <c r="F223" s="23">
        <v>71.817719999999994</v>
      </c>
      <c r="G223" s="23">
        <v>7.2392599999999998</v>
      </c>
      <c r="H223" s="23">
        <f t="shared" si="12"/>
        <v>79.056979999999996</v>
      </c>
      <c r="I223" s="24">
        <f t="shared" si="13"/>
        <v>43.427409999999938</v>
      </c>
      <c r="J223" s="25">
        <f t="shared" si="14"/>
        <v>14.963999999999999</v>
      </c>
      <c r="K223" s="25">
        <f t="shared" si="15"/>
        <v>28.463409999999939</v>
      </c>
      <c r="L223" s="26" t="s">
        <v>43</v>
      </c>
      <c r="M223" s="26" t="s">
        <v>44</v>
      </c>
      <c r="N223" s="26">
        <f>'[1]1 квартал 2017 г'!N222+'[1]2 квартал 2017'!N222</f>
        <v>0</v>
      </c>
      <c r="O223" s="27">
        <f>'[1]1 квартал 2017 г'!O222+'[1]2 квартал 2017'!O222</f>
        <v>0</v>
      </c>
      <c r="P223" s="26" t="s">
        <v>45</v>
      </c>
      <c r="Q223" s="26" t="s">
        <v>46</v>
      </c>
      <c r="R223" s="26">
        <f>'[1]1 квартал 2017 г'!R222+'[1]2 квартал 2017'!R222</f>
        <v>0</v>
      </c>
      <c r="S223" s="26">
        <f>'[1]1 квартал 2017 г'!S222+'[1]2 квартал 2017'!S222</f>
        <v>0</v>
      </c>
      <c r="T223" s="26" t="s">
        <v>45</v>
      </c>
      <c r="U223" s="26" t="s">
        <v>47</v>
      </c>
      <c r="V223" s="19">
        <f>'[1]1 квартал 2017 г'!V222+'[1]2 квартал 2017'!V222</f>
        <v>0</v>
      </c>
      <c r="W223" s="19">
        <f>'[1]1 квартал 2017 г'!W222+'[1]2 квартал 2017'!W222</f>
        <v>0</v>
      </c>
      <c r="X223" s="19" t="s">
        <v>45</v>
      </c>
      <c r="Y223" s="19" t="s">
        <v>48</v>
      </c>
      <c r="Z223" s="19">
        <f>'[1]1 квартал 2017 г'!Z222+'[1]2 квартал 2017'!Z222</f>
        <v>0</v>
      </c>
      <c r="AA223" s="19">
        <f>'[1]1 квартал 2017 г'!AA222+'[1]2 квартал 2017'!AA222</f>
        <v>0</v>
      </c>
      <c r="AB223" s="26" t="s">
        <v>45</v>
      </c>
      <c r="AC223" s="26" t="s">
        <v>46</v>
      </c>
      <c r="AD223" s="26">
        <f>'[1]1 квартал 2017 г'!AD222+'[1]2 квартал 2017'!AD222</f>
        <v>1</v>
      </c>
      <c r="AE223" s="26">
        <f>'[1]1 квартал 2017 г'!AE222+'[1]2 квартал 2017'!AE222</f>
        <v>1.2869999999999999</v>
      </c>
      <c r="AF223" s="26" t="s">
        <v>49</v>
      </c>
      <c r="AG223" s="26" t="s">
        <v>44</v>
      </c>
      <c r="AH223" s="26">
        <f>'[1]1 квартал 2017 г'!AH222+'[1]2 квартал 2017'!AH222</f>
        <v>0</v>
      </c>
      <c r="AI223" s="26">
        <f>'[1]1 квартал 2017 г'!AI222+'[1]2 квартал 2017'!AI222</f>
        <v>0</v>
      </c>
      <c r="AJ223" s="26" t="s">
        <v>50</v>
      </c>
      <c r="AK223" s="26" t="s">
        <v>51</v>
      </c>
      <c r="AL223" s="26">
        <f>'[1]1 квартал 2017 г'!AL222+'[1]2 квартал 2017'!AL222</f>
        <v>0</v>
      </c>
      <c r="AM223" s="28">
        <f>'[1]1 квартал 2017 г'!AM222+'[1]2 квартал 2017'!AM222</f>
        <v>0</v>
      </c>
      <c r="AN223" s="26" t="s">
        <v>52</v>
      </c>
      <c r="AO223" s="26" t="s">
        <v>53</v>
      </c>
      <c r="AP223" s="26">
        <f>'[1]1 квартал 2017 г'!AP222+'[1]2 квартал 2017'!AP222</f>
        <v>29</v>
      </c>
      <c r="AQ223" s="26">
        <f>'[1]1 квартал 2017 г'!AQ222+'[1]2 квартал 2017'!AQ222</f>
        <v>1.0469999999999999</v>
      </c>
      <c r="AR223" s="26" t="s">
        <v>54</v>
      </c>
      <c r="AS223" s="26" t="s">
        <v>55</v>
      </c>
      <c r="AT223" s="26">
        <f>'[1]1 квартал 2017 г'!AT222+'[1]2 квартал 2017'!AT222</f>
        <v>0</v>
      </c>
      <c r="AU223" s="26">
        <f>'[1]1 квартал 2017 г'!AU222+'[1]2 квартал 2017'!AU222</f>
        <v>0</v>
      </c>
      <c r="AV223" s="19"/>
      <c r="AW223" s="19"/>
      <c r="AX223" s="26">
        <f>'[1]1 квартал 2017 г'!AX222+'[1]2 квартал 2017'!AX222</f>
        <v>0</v>
      </c>
      <c r="AY223" s="26">
        <f>'[1]1 квартал 2017 г'!AY222+'[1]2 квартал 2017'!AY222</f>
        <v>0</v>
      </c>
      <c r="AZ223" s="26" t="s">
        <v>56</v>
      </c>
      <c r="BA223" s="26" t="s">
        <v>53</v>
      </c>
      <c r="BB223" s="26">
        <f>'[1]1 квартал 2017 г'!BB222+'[1]2 квартал 2017'!BB222</f>
        <v>0</v>
      </c>
      <c r="BC223" s="26">
        <f>'[1]1 квартал 2017 г'!BC222+'[1]2 квартал 2017'!BC222</f>
        <v>0</v>
      </c>
      <c r="BD223" s="26" t="s">
        <v>56</v>
      </c>
      <c r="BE223" s="26" t="s">
        <v>48</v>
      </c>
      <c r="BF223" s="26">
        <f>'[1]1 квартал 2017 г'!BF222+'[1]2 квартал 2017'!BF222</f>
        <v>0</v>
      </c>
      <c r="BG223" s="26">
        <f>'[1]1 квартал 2017 г'!BG222+'[1]2 квартал 2017'!BG222</f>
        <v>0</v>
      </c>
      <c r="BH223" s="26" t="s">
        <v>56</v>
      </c>
      <c r="BI223" s="26" t="s">
        <v>53</v>
      </c>
      <c r="BJ223" s="26">
        <f>'[1]1 квартал 2017 г'!BJ222+'[1]2 квартал 2017'!BJ222</f>
        <v>0</v>
      </c>
      <c r="BK223" s="28">
        <f>'[1]1 квартал 2017 г'!BK222+'[1]2 квартал 2017'!BK222</f>
        <v>0</v>
      </c>
      <c r="BL223" s="26" t="s">
        <v>57</v>
      </c>
      <c r="BM223" s="26" t="s">
        <v>58</v>
      </c>
      <c r="BN223" s="26">
        <f>'[1]1 квартал 2017 г'!BN222+'[1]2 квартал 2017'!BN222</f>
        <v>0</v>
      </c>
      <c r="BO223" s="26">
        <f>'[1]1 квартал 2017 г'!BO222+'[1]2 квартал 2017'!BO222</f>
        <v>0</v>
      </c>
      <c r="BP223" s="26" t="s">
        <v>59</v>
      </c>
      <c r="BQ223" s="26" t="s">
        <v>58</v>
      </c>
      <c r="BR223" s="26">
        <f>'[1]1 квартал 2017 г'!BR222+'[1]2 квартал 2017'!BR222</f>
        <v>0</v>
      </c>
      <c r="BS223" s="26">
        <f>'[1]1 квартал 2017 г'!BS222+'[1]2 квартал 2017'!BS222</f>
        <v>0</v>
      </c>
      <c r="BT223" s="26" t="s">
        <v>60</v>
      </c>
      <c r="BU223" s="26" t="s">
        <v>61</v>
      </c>
      <c r="BV223" s="26">
        <f>'[1]1 квартал 2017 г'!BV222+'[1]2 квартал 2017'!BV222</f>
        <v>0</v>
      </c>
      <c r="BW223" s="26">
        <f>'[1]1 квартал 2017 г'!BW222+'[1]2 квартал 2017'!BW222</f>
        <v>0</v>
      </c>
      <c r="BX223" s="26" t="s">
        <v>60</v>
      </c>
      <c r="BY223" s="26" t="s">
        <v>55</v>
      </c>
      <c r="BZ223" s="26">
        <f>'[1]1 квартал 2017 г'!BZ222+'[1]2 квартал 2017'!BZ222</f>
        <v>0</v>
      </c>
      <c r="CA223" s="26">
        <f>'[1]1 квартал 2017 г'!CA222+'[1]2 квартал 2017'!CA222</f>
        <v>0</v>
      </c>
      <c r="CB223" s="26" t="s">
        <v>60</v>
      </c>
      <c r="CC223" s="26" t="s">
        <v>62</v>
      </c>
      <c r="CD223" s="26">
        <f>'[1]1 квартал 2017 г'!CD222+'[1]2 квартал 2017'!CD222</f>
        <v>6.0000000000000001E-3</v>
      </c>
      <c r="CE223" s="26">
        <f>'[1]1 квартал 2017 г'!CE222+'[1]2 квартал 2017'!CE222</f>
        <v>10.706</v>
      </c>
      <c r="CF223" s="26" t="s">
        <v>60</v>
      </c>
      <c r="CG223" s="26" t="s">
        <v>62</v>
      </c>
      <c r="CH223" s="26">
        <f>'[1]1 квартал 2017 г'!CH222+'[1]2 квартал 2017'!CH222</f>
        <v>0</v>
      </c>
      <c r="CI223" s="26">
        <f>'[1]1 квартал 2017 г'!CI222+'[1]2 квартал 2017'!CI222</f>
        <v>0</v>
      </c>
      <c r="CJ223" s="26" t="s">
        <v>60</v>
      </c>
      <c r="CK223" s="26" t="s">
        <v>53</v>
      </c>
      <c r="CL223" s="26">
        <f>'[1]1 квартал 2017 г'!CL222+'[1]2 квартал 2017'!CL222</f>
        <v>0</v>
      </c>
      <c r="CM223" s="26">
        <f>'[1]1 квартал 2017 г'!CM222+'[1]2 квартал 2017'!CM222</f>
        <v>0</v>
      </c>
      <c r="CN223" s="26" t="s">
        <v>63</v>
      </c>
      <c r="CO223" s="26" t="s">
        <v>53</v>
      </c>
      <c r="CP223" s="26">
        <f>'[1]1 квартал 2017 г'!CP222+'[1]2 квартал 2017'!CP222</f>
        <v>0</v>
      </c>
      <c r="CQ223" s="26">
        <f>'[1]1 квартал 2017 г'!CQ222+'[1]2 квартал 2017'!CQ222</f>
        <v>0</v>
      </c>
      <c r="CR223" s="26" t="s">
        <v>64</v>
      </c>
      <c r="CS223" s="26" t="s">
        <v>65</v>
      </c>
      <c r="CT223" s="26">
        <f>'[1]1 квартал 2017 г'!CT222+'[1]2 квартал 2017'!CT222</f>
        <v>0</v>
      </c>
      <c r="CU223" s="26">
        <f>'[1]1 квартал 2017 г'!CU222+'[1]2 квартал 2017'!CU222</f>
        <v>0</v>
      </c>
      <c r="CV223" s="26" t="s">
        <v>64</v>
      </c>
      <c r="CW223" s="26" t="s">
        <v>53</v>
      </c>
      <c r="CX223" s="26">
        <f>'[1]1 квартал 2017 г'!CX222+'[1]2 квартал 2017'!CX222</f>
        <v>2</v>
      </c>
      <c r="CY223" s="26">
        <f>'[1]1 квартал 2017 г'!CY222+'[1]2 квартал 2017'!CY222</f>
        <v>1.9239999999999999</v>
      </c>
      <c r="CZ223" s="26" t="s">
        <v>64</v>
      </c>
      <c r="DA223" s="26" t="s">
        <v>53</v>
      </c>
      <c r="DB223" s="26">
        <f>'[1]1 квартал 2017 г'!DB222+'[1]2 квартал 2017'!DB222</f>
        <v>0</v>
      </c>
      <c r="DC223" s="26">
        <f>'[1]1 квартал 2017 г'!DC222+'[1]2 квартал 2017'!DC222</f>
        <v>0</v>
      </c>
      <c r="DD223" s="26" t="s">
        <v>66</v>
      </c>
      <c r="DE223" s="26" t="s">
        <v>67</v>
      </c>
      <c r="DF223" s="26">
        <f>'[1]1 квартал 2017 г'!DF222+'[1]2 квартал 2017'!DF222</f>
        <v>0</v>
      </c>
      <c r="DG223" s="26">
        <f>'[1]1 квартал 2017 г'!DG222+'[1]2 квартал 2017'!DG222</f>
        <v>0</v>
      </c>
      <c r="DH223" s="26" t="s">
        <v>68</v>
      </c>
      <c r="DI223" s="26" t="s">
        <v>69</v>
      </c>
      <c r="DJ223" s="26">
        <f>'[1]1 квартал 2017 г'!DJ222+'[1]2 квартал 2017'!DJ222</f>
        <v>0</v>
      </c>
      <c r="DK223" s="26">
        <f>'[1]1 квартал 2017 г'!DK222+'[1]2 квартал 2017'!DK222</f>
        <v>0</v>
      </c>
      <c r="DL223" s="26" t="s">
        <v>70</v>
      </c>
      <c r="DM223" s="28">
        <f>'[1]1 квартал 2017 г'!DM222+'[1]2 квартал 2017'!DM222</f>
        <v>0</v>
      </c>
    </row>
    <row r="224" spans="1:117" customFormat="1" ht="15.75" x14ac:dyDescent="0.25">
      <c r="A224" s="19">
        <v>222</v>
      </c>
      <c r="B224" s="19">
        <v>1</v>
      </c>
      <c r="C224" s="20" t="s">
        <v>292</v>
      </c>
      <c r="D224" s="21" t="s">
        <v>42</v>
      </c>
      <c r="E224" s="30">
        <v>205.13463000000002</v>
      </c>
      <c r="F224" s="23">
        <v>80.584919999999997</v>
      </c>
      <c r="G224" s="23"/>
      <c r="H224" s="23">
        <f t="shared" si="12"/>
        <v>80.584919999999997</v>
      </c>
      <c r="I224" s="24">
        <f t="shared" si="13"/>
        <v>285.71955000000003</v>
      </c>
      <c r="J224" s="25">
        <f t="shared" si="14"/>
        <v>35.842000000000006</v>
      </c>
      <c r="K224" s="25">
        <f t="shared" si="15"/>
        <v>249.87755000000001</v>
      </c>
      <c r="L224" s="26" t="s">
        <v>43</v>
      </c>
      <c r="M224" s="26" t="s">
        <v>44</v>
      </c>
      <c r="N224" s="26">
        <f>'[1]1 квартал 2017 г'!N223+'[1]2 квартал 2017'!N223</f>
        <v>0</v>
      </c>
      <c r="O224" s="27">
        <f>'[1]1 квартал 2017 г'!O223+'[1]2 квартал 2017'!O223</f>
        <v>0</v>
      </c>
      <c r="P224" s="26" t="s">
        <v>45</v>
      </c>
      <c r="Q224" s="26" t="s">
        <v>46</v>
      </c>
      <c r="R224" s="26">
        <f>'[1]1 квартал 2017 г'!R223+'[1]2 квартал 2017'!R223</f>
        <v>0</v>
      </c>
      <c r="S224" s="26">
        <f>'[1]1 квартал 2017 г'!S223+'[1]2 квартал 2017'!S223</f>
        <v>0</v>
      </c>
      <c r="T224" s="26" t="s">
        <v>45</v>
      </c>
      <c r="U224" s="26" t="s">
        <v>47</v>
      </c>
      <c r="V224" s="19">
        <f>'[1]1 квартал 2017 г'!V223+'[1]2 квартал 2017'!V223</f>
        <v>0</v>
      </c>
      <c r="W224" s="19">
        <f>'[1]1 квартал 2017 г'!W223+'[1]2 квартал 2017'!W223</f>
        <v>0</v>
      </c>
      <c r="X224" s="19" t="s">
        <v>45</v>
      </c>
      <c r="Y224" s="19" t="s">
        <v>48</v>
      </c>
      <c r="Z224" s="19">
        <f>'[1]1 квартал 2017 г'!Z223+'[1]2 квартал 2017'!Z223</f>
        <v>0</v>
      </c>
      <c r="AA224" s="19">
        <f>'[1]1 квартал 2017 г'!AA223+'[1]2 квартал 2017'!AA223</f>
        <v>0</v>
      </c>
      <c r="AB224" s="26" t="s">
        <v>45</v>
      </c>
      <c r="AC224" s="26" t="s">
        <v>46</v>
      </c>
      <c r="AD224" s="26">
        <f>'[1]1 квартал 2017 г'!AD223+'[1]2 квартал 2017'!AD223</f>
        <v>0</v>
      </c>
      <c r="AE224" s="26">
        <f>'[1]1 квартал 2017 г'!AE223+'[1]2 квартал 2017'!AE223</f>
        <v>0</v>
      </c>
      <c r="AF224" s="26" t="s">
        <v>49</v>
      </c>
      <c r="AG224" s="26" t="s">
        <v>44</v>
      </c>
      <c r="AH224" s="26">
        <f>'[1]1 квартал 2017 г'!AH223+'[1]2 квартал 2017'!AH223</f>
        <v>0</v>
      </c>
      <c r="AI224" s="26">
        <f>'[1]1 квартал 2017 г'!AI223+'[1]2 квартал 2017'!AI223</f>
        <v>0</v>
      </c>
      <c r="AJ224" s="26" t="s">
        <v>50</v>
      </c>
      <c r="AK224" s="26" t="s">
        <v>51</v>
      </c>
      <c r="AL224" s="26">
        <f>'[1]1 квартал 2017 г'!AL223+'[1]2 квартал 2017'!AL223</f>
        <v>0</v>
      </c>
      <c r="AM224" s="28">
        <f>'[1]1 квартал 2017 г'!AM223+'[1]2 квартал 2017'!AM223</f>
        <v>0</v>
      </c>
      <c r="AN224" s="26" t="s">
        <v>52</v>
      </c>
      <c r="AO224" s="26" t="s">
        <v>53</v>
      </c>
      <c r="AP224" s="26">
        <f>'[1]1 квартал 2017 г'!AP223+'[1]2 квартал 2017'!AP223</f>
        <v>0</v>
      </c>
      <c r="AQ224" s="26">
        <f>'[1]1 квартал 2017 г'!AQ223+'[1]2 квартал 2017'!AQ223</f>
        <v>0</v>
      </c>
      <c r="AR224" s="26" t="s">
        <v>54</v>
      </c>
      <c r="AS224" s="26" t="s">
        <v>55</v>
      </c>
      <c r="AT224" s="26">
        <f>'[1]1 квартал 2017 г'!AT223+'[1]2 квартал 2017'!AT223</f>
        <v>0</v>
      </c>
      <c r="AU224" s="26">
        <f>'[1]1 квартал 2017 г'!AU223+'[1]2 квартал 2017'!AU223</f>
        <v>0</v>
      </c>
      <c r="AV224" s="19"/>
      <c r="AW224" s="19"/>
      <c r="AX224" s="26">
        <f>'[1]1 квартал 2017 г'!AX223+'[1]2 квартал 2017'!AX223</f>
        <v>0</v>
      </c>
      <c r="AY224" s="26">
        <f>'[1]1 квартал 2017 г'!AY223+'[1]2 квартал 2017'!AY223</f>
        <v>0</v>
      </c>
      <c r="AZ224" s="26" t="s">
        <v>56</v>
      </c>
      <c r="BA224" s="26" t="s">
        <v>53</v>
      </c>
      <c r="BB224" s="26">
        <f>'[1]1 квартал 2017 г'!BB223+'[1]2 квартал 2017'!BB223</f>
        <v>0</v>
      </c>
      <c r="BC224" s="26">
        <f>'[1]1 квартал 2017 г'!BC223+'[1]2 квартал 2017'!BC223</f>
        <v>0</v>
      </c>
      <c r="BD224" s="26" t="s">
        <v>56</v>
      </c>
      <c r="BE224" s="26" t="s">
        <v>48</v>
      </c>
      <c r="BF224" s="26">
        <f>'[1]1 квартал 2017 г'!BF223+'[1]2 квартал 2017'!BF223</f>
        <v>0</v>
      </c>
      <c r="BG224" s="26">
        <f>'[1]1 квартал 2017 г'!BG223+'[1]2 квартал 2017'!BG223</f>
        <v>0</v>
      </c>
      <c r="BH224" s="26" t="s">
        <v>56</v>
      </c>
      <c r="BI224" s="26" t="s">
        <v>53</v>
      </c>
      <c r="BJ224" s="26">
        <f>'[1]1 квартал 2017 г'!BJ223+'[1]2 квартал 2017'!BJ223</f>
        <v>0</v>
      </c>
      <c r="BK224" s="28">
        <f>'[1]1 квартал 2017 г'!BK223+'[1]2 квартал 2017'!BK223</f>
        <v>0</v>
      </c>
      <c r="BL224" s="26" t="s">
        <v>57</v>
      </c>
      <c r="BM224" s="26" t="s">
        <v>58</v>
      </c>
      <c r="BN224" s="26">
        <f>'[1]1 квартал 2017 г'!BN223+'[1]2 квартал 2017'!BN223</f>
        <v>0</v>
      </c>
      <c r="BO224" s="26">
        <f>'[1]1 квартал 2017 г'!BO223+'[1]2 квартал 2017'!BO223</f>
        <v>0</v>
      </c>
      <c r="BP224" s="26" t="s">
        <v>59</v>
      </c>
      <c r="BQ224" s="26" t="s">
        <v>58</v>
      </c>
      <c r="BR224" s="26">
        <f>'[1]1 квартал 2017 г'!BR223+'[1]2 квартал 2017'!BR223</f>
        <v>0</v>
      </c>
      <c r="BS224" s="26">
        <f>'[1]1 квартал 2017 г'!BS223+'[1]2 квартал 2017'!BS223</f>
        <v>0</v>
      </c>
      <c r="BT224" s="26" t="s">
        <v>60</v>
      </c>
      <c r="BU224" s="26" t="s">
        <v>61</v>
      </c>
      <c r="BV224" s="26">
        <f>'[1]1 квартал 2017 г'!BV223+'[1]2 квартал 2017'!BV223</f>
        <v>0</v>
      </c>
      <c r="BW224" s="26">
        <f>'[1]1 квартал 2017 г'!BW223+'[1]2 квартал 2017'!BW223</f>
        <v>0</v>
      </c>
      <c r="BX224" s="26" t="s">
        <v>60</v>
      </c>
      <c r="BY224" s="26" t="s">
        <v>55</v>
      </c>
      <c r="BZ224" s="26">
        <f>'[1]1 квартал 2017 г'!BZ223+'[1]2 квартал 2017'!BZ223</f>
        <v>0</v>
      </c>
      <c r="CA224" s="26">
        <f>'[1]1 квартал 2017 г'!CA223+'[1]2 квартал 2017'!CA223</f>
        <v>0</v>
      </c>
      <c r="CB224" s="26" t="s">
        <v>60</v>
      </c>
      <c r="CC224" s="26" t="s">
        <v>62</v>
      </c>
      <c r="CD224" s="26">
        <f>'[1]1 квартал 2017 г'!CD223+'[1]2 квартал 2017'!CD223</f>
        <v>0</v>
      </c>
      <c r="CE224" s="26">
        <f>'[1]1 квартал 2017 г'!CE223+'[1]2 квартал 2017'!CE223</f>
        <v>0</v>
      </c>
      <c r="CF224" s="26" t="s">
        <v>60</v>
      </c>
      <c r="CG224" s="26" t="s">
        <v>62</v>
      </c>
      <c r="CH224" s="26">
        <f>'[1]1 квартал 2017 г'!CH223+'[1]2 квартал 2017'!CH223</f>
        <v>0</v>
      </c>
      <c r="CI224" s="26">
        <f>'[1]1 квартал 2017 г'!CI223+'[1]2 квартал 2017'!CI223</f>
        <v>0</v>
      </c>
      <c r="CJ224" s="26" t="s">
        <v>60</v>
      </c>
      <c r="CK224" s="26" t="s">
        <v>53</v>
      </c>
      <c r="CL224" s="26">
        <f>'[1]1 квартал 2017 г'!CL223+'[1]2 квартал 2017'!CL223</f>
        <v>0</v>
      </c>
      <c r="CM224" s="26">
        <f>'[1]1 квартал 2017 г'!CM223+'[1]2 квартал 2017'!CM223</f>
        <v>0</v>
      </c>
      <c r="CN224" s="26" t="s">
        <v>63</v>
      </c>
      <c r="CO224" s="26" t="s">
        <v>53</v>
      </c>
      <c r="CP224" s="26">
        <f>'[1]1 квартал 2017 г'!CP223+'[1]2 квартал 2017'!CP223</f>
        <v>0</v>
      </c>
      <c r="CQ224" s="26">
        <f>'[1]1 квартал 2017 г'!CQ223+'[1]2 квартал 2017'!CQ223</f>
        <v>0</v>
      </c>
      <c r="CR224" s="26" t="s">
        <v>64</v>
      </c>
      <c r="CS224" s="26" t="s">
        <v>65</v>
      </c>
      <c r="CT224" s="26">
        <f>'[1]1 квартал 2017 г'!CT223+'[1]2 квартал 2017'!CT223</f>
        <v>0</v>
      </c>
      <c r="CU224" s="26">
        <f>'[1]1 квартал 2017 г'!CU223+'[1]2 квартал 2017'!CU223</f>
        <v>0</v>
      </c>
      <c r="CV224" s="26" t="s">
        <v>64</v>
      </c>
      <c r="CW224" s="26" t="s">
        <v>53</v>
      </c>
      <c r="CX224" s="26">
        <f>'[1]1 квартал 2017 г'!CX223+'[1]2 квартал 2017'!CX223</f>
        <v>0</v>
      </c>
      <c r="CY224" s="26">
        <f>'[1]1 квартал 2017 г'!CY223+'[1]2 квартал 2017'!CY223</f>
        <v>0</v>
      </c>
      <c r="CZ224" s="26" t="s">
        <v>64</v>
      </c>
      <c r="DA224" s="26" t="s">
        <v>53</v>
      </c>
      <c r="DB224" s="26">
        <f>'[1]1 квартал 2017 г'!DB223+'[1]2 квартал 2017'!DB223</f>
        <v>0</v>
      </c>
      <c r="DC224" s="26">
        <f>'[1]1 квартал 2017 г'!DC223+'[1]2 квартал 2017'!DC223</f>
        <v>0</v>
      </c>
      <c r="DD224" s="26" t="s">
        <v>66</v>
      </c>
      <c r="DE224" s="26" t="s">
        <v>67</v>
      </c>
      <c r="DF224" s="26">
        <f>'[1]1 квартал 2017 г'!DF223+'[1]2 квартал 2017'!DF223</f>
        <v>0</v>
      </c>
      <c r="DG224" s="26">
        <f>'[1]1 квартал 2017 г'!DG223+'[1]2 квартал 2017'!DG223</f>
        <v>0</v>
      </c>
      <c r="DH224" s="26" t="s">
        <v>68</v>
      </c>
      <c r="DI224" s="26" t="s">
        <v>69</v>
      </c>
      <c r="DJ224" s="26">
        <f>'[1]1 квартал 2017 г'!DJ223+'[1]2 квартал 2017'!DJ223</f>
        <v>0.436</v>
      </c>
      <c r="DK224" s="26">
        <f>'[1]1 квартал 2017 г'!DK223+'[1]2 квартал 2017'!DK223</f>
        <v>34.880000000000003</v>
      </c>
      <c r="DL224" s="26" t="s">
        <v>70</v>
      </c>
      <c r="DM224" s="28">
        <f>'[1]1 квартал 2017 г'!DM223+'[1]2 квартал 2017'!DM223</f>
        <v>0.96199999999999997</v>
      </c>
    </row>
    <row r="225" spans="1:119" customFormat="1" ht="15.75" x14ac:dyDescent="0.25">
      <c r="A225" s="19">
        <v>223</v>
      </c>
      <c r="B225" s="19">
        <v>1</v>
      </c>
      <c r="C225" s="20" t="s">
        <v>293</v>
      </c>
      <c r="D225" s="21" t="s">
        <v>42</v>
      </c>
      <c r="E225" s="30">
        <v>411.262</v>
      </c>
      <c r="F225" s="23">
        <v>115.80732</v>
      </c>
      <c r="G225" s="23"/>
      <c r="H225" s="23">
        <f t="shared" si="12"/>
        <v>115.80732</v>
      </c>
      <c r="I225" s="24">
        <f t="shared" si="13"/>
        <v>527.06932000000006</v>
      </c>
      <c r="J225" s="25">
        <f t="shared" si="14"/>
        <v>40.08</v>
      </c>
      <c r="K225" s="25">
        <f t="shared" si="15"/>
        <v>486.98932000000008</v>
      </c>
      <c r="L225" s="26" t="s">
        <v>43</v>
      </c>
      <c r="M225" s="26" t="s">
        <v>44</v>
      </c>
      <c r="N225" s="26">
        <f>'[1]1 квартал 2017 г'!N224+'[1]2 квартал 2017'!N224</f>
        <v>0</v>
      </c>
      <c r="O225" s="27">
        <f>'[1]1 квартал 2017 г'!O224+'[1]2 квартал 2017'!O224</f>
        <v>0</v>
      </c>
      <c r="P225" s="26" t="s">
        <v>45</v>
      </c>
      <c r="Q225" s="26" t="s">
        <v>46</v>
      </c>
      <c r="R225" s="26">
        <f>'[1]1 квартал 2017 г'!R224+'[1]2 квартал 2017'!R224</f>
        <v>0</v>
      </c>
      <c r="S225" s="26">
        <f>'[1]1 квартал 2017 г'!S224+'[1]2 квартал 2017'!S224</f>
        <v>0</v>
      </c>
      <c r="T225" s="26" t="s">
        <v>45</v>
      </c>
      <c r="U225" s="26" t="s">
        <v>47</v>
      </c>
      <c r="V225" s="19">
        <f>'[1]1 квартал 2017 г'!V224+'[1]2 квартал 2017'!V224</f>
        <v>0</v>
      </c>
      <c r="W225" s="19">
        <f>'[1]1 квартал 2017 г'!W224+'[1]2 квартал 2017'!W224</f>
        <v>0</v>
      </c>
      <c r="X225" s="19" t="s">
        <v>45</v>
      </c>
      <c r="Y225" s="19" t="s">
        <v>48</v>
      </c>
      <c r="Z225" s="19">
        <f>'[1]1 квартал 2017 г'!Z224+'[1]2 квартал 2017'!Z224</f>
        <v>0</v>
      </c>
      <c r="AA225" s="19">
        <f>'[1]1 квартал 2017 г'!AA224+'[1]2 квартал 2017'!AA224</f>
        <v>0</v>
      </c>
      <c r="AB225" s="26" t="s">
        <v>45</v>
      </c>
      <c r="AC225" s="26" t="s">
        <v>46</v>
      </c>
      <c r="AD225" s="26">
        <f>'[1]1 квартал 2017 г'!AD224+'[1]2 квартал 2017'!AD224</f>
        <v>0</v>
      </c>
      <c r="AE225" s="26">
        <f>'[1]1 квартал 2017 г'!AE224+'[1]2 квартал 2017'!AE224</f>
        <v>0</v>
      </c>
      <c r="AF225" s="26" t="s">
        <v>49</v>
      </c>
      <c r="AG225" s="26" t="s">
        <v>44</v>
      </c>
      <c r="AH225" s="26">
        <f>'[1]1 квартал 2017 г'!AH224+'[1]2 квартал 2017'!AH224</f>
        <v>0</v>
      </c>
      <c r="AI225" s="26">
        <f>'[1]1 квартал 2017 г'!AI224+'[1]2 квартал 2017'!AI224</f>
        <v>0</v>
      </c>
      <c r="AJ225" s="26" t="s">
        <v>50</v>
      </c>
      <c r="AK225" s="26" t="s">
        <v>51</v>
      </c>
      <c r="AL225" s="26">
        <f>'[1]1 квартал 2017 г'!AL224+'[1]2 квартал 2017'!AL224</f>
        <v>0</v>
      </c>
      <c r="AM225" s="28">
        <f>'[1]1 квартал 2017 г'!AM224+'[1]2 квартал 2017'!AM224</f>
        <v>0</v>
      </c>
      <c r="AN225" s="26" t="s">
        <v>52</v>
      </c>
      <c r="AO225" s="26" t="s">
        <v>53</v>
      </c>
      <c r="AP225" s="26">
        <f>'[1]1 квартал 2017 г'!AP224+'[1]2 квартал 2017'!AP224</f>
        <v>0</v>
      </c>
      <c r="AQ225" s="26">
        <f>'[1]1 квартал 2017 г'!AQ224+'[1]2 квартал 2017'!AQ224</f>
        <v>0</v>
      </c>
      <c r="AR225" s="26" t="s">
        <v>54</v>
      </c>
      <c r="AS225" s="26" t="s">
        <v>55</v>
      </c>
      <c r="AT225" s="26">
        <f>'[1]1 квартал 2017 г'!AT224+'[1]2 квартал 2017'!AT224</f>
        <v>0</v>
      </c>
      <c r="AU225" s="26">
        <f>'[1]1 квартал 2017 г'!AU224+'[1]2 квартал 2017'!AU224</f>
        <v>0</v>
      </c>
      <c r="AV225" s="19"/>
      <c r="AW225" s="19"/>
      <c r="AX225" s="26">
        <f>'[1]1 квартал 2017 г'!AX224+'[1]2 квартал 2017'!AX224</f>
        <v>0</v>
      </c>
      <c r="AY225" s="26">
        <f>'[1]1 квартал 2017 г'!AY224+'[1]2 квартал 2017'!AY224</f>
        <v>0</v>
      </c>
      <c r="AZ225" s="26" t="s">
        <v>56</v>
      </c>
      <c r="BA225" s="26" t="s">
        <v>53</v>
      </c>
      <c r="BB225" s="26">
        <f>'[1]1 квартал 2017 г'!BB224+'[1]2 квартал 2017'!BB224</f>
        <v>0</v>
      </c>
      <c r="BC225" s="26">
        <f>'[1]1 квартал 2017 г'!BC224+'[1]2 квартал 2017'!BC224</f>
        <v>0</v>
      </c>
      <c r="BD225" s="26" t="s">
        <v>56</v>
      </c>
      <c r="BE225" s="26" t="s">
        <v>48</v>
      </c>
      <c r="BF225" s="26">
        <f>'[1]1 квартал 2017 г'!BF224+'[1]2 квартал 2017'!BF224</f>
        <v>0</v>
      </c>
      <c r="BG225" s="26">
        <f>'[1]1 квартал 2017 г'!BG224+'[1]2 квартал 2017'!BG224</f>
        <v>0</v>
      </c>
      <c r="BH225" s="26" t="s">
        <v>56</v>
      </c>
      <c r="BI225" s="26" t="s">
        <v>53</v>
      </c>
      <c r="BJ225" s="26">
        <f>'[1]1 квартал 2017 г'!BJ224+'[1]2 квартал 2017'!BJ224</f>
        <v>0</v>
      </c>
      <c r="BK225" s="28">
        <f>'[1]1 квартал 2017 г'!BK224+'[1]2 квартал 2017'!BK224</f>
        <v>0</v>
      </c>
      <c r="BL225" s="26" t="s">
        <v>57</v>
      </c>
      <c r="BM225" s="26" t="s">
        <v>58</v>
      </c>
      <c r="BN225" s="26">
        <f>'[1]1 квартал 2017 г'!BN224+'[1]2 квартал 2017'!BN224</f>
        <v>0</v>
      </c>
      <c r="BO225" s="26">
        <f>'[1]1 квартал 2017 г'!BO224+'[1]2 квартал 2017'!BO224</f>
        <v>0</v>
      </c>
      <c r="BP225" s="26" t="s">
        <v>59</v>
      </c>
      <c r="BQ225" s="26" t="s">
        <v>58</v>
      </c>
      <c r="BR225" s="26">
        <f>'[1]1 квартал 2017 г'!BR224+'[1]2 квартал 2017'!BR224</f>
        <v>0</v>
      </c>
      <c r="BS225" s="26">
        <f>'[1]1 квартал 2017 г'!BS224+'[1]2 квартал 2017'!BS224</f>
        <v>0</v>
      </c>
      <c r="BT225" s="26" t="s">
        <v>60</v>
      </c>
      <c r="BU225" s="26" t="s">
        <v>61</v>
      </c>
      <c r="BV225" s="26">
        <f>'[1]1 квартал 2017 г'!BV224+'[1]2 квартал 2017'!BV224</f>
        <v>0</v>
      </c>
      <c r="BW225" s="26">
        <f>'[1]1 квартал 2017 г'!BW224+'[1]2 квартал 2017'!BW224</f>
        <v>0</v>
      </c>
      <c r="BX225" s="26" t="s">
        <v>60</v>
      </c>
      <c r="BY225" s="26" t="s">
        <v>55</v>
      </c>
      <c r="BZ225" s="26">
        <f>'[1]1 квартал 2017 г'!BZ224+'[1]2 квартал 2017'!BZ224</f>
        <v>0</v>
      </c>
      <c r="CA225" s="26">
        <f>'[1]1 квартал 2017 г'!CA224+'[1]2 квартал 2017'!CA224</f>
        <v>0</v>
      </c>
      <c r="CB225" s="26" t="s">
        <v>60</v>
      </c>
      <c r="CC225" s="26" t="s">
        <v>62</v>
      </c>
      <c r="CD225" s="26">
        <f>'[1]1 квартал 2017 г'!CD224+'[1]2 квартал 2017'!CD224</f>
        <v>0</v>
      </c>
      <c r="CE225" s="26">
        <f>'[1]1 квартал 2017 г'!CE224+'[1]2 квартал 2017'!CE224</f>
        <v>0</v>
      </c>
      <c r="CF225" s="26" t="s">
        <v>60</v>
      </c>
      <c r="CG225" s="26" t="s">
        <v>62</v>
      </c>
      <c r="CH225" s="26">
        <f>'[1]1 квартал 2017 г'!CH224+'[1]2 квартал 2017'!CH224</f>
        <v>0</v>
      </c>
      <c r="CI225" s="26">
        <f>'[1]1 квартал 2017 г'!CI224+'[1]2 квартал 2017'!CI224</f>
        <v>0</v>
      </c>
      <c r="CJ225" s="26" t="s">
        <v>60</v>
      </c>
      <c r="CK225" s="26" t="s">
        <v>53</v>
      </c>
      <c r="CL225" s="26">
        <f>'[1]1 квартал 2017 г'!CL224+'[1]2 квартал 2017'!CL224</f>
        <v>0</v>
      </c>
      <c r="CM225" s="26">
        <f>'[1]1 квартал 2017 г'!CM224+'[1]2 квартал 2017'!CM224</f>
        <v>0</v>
      </c>
      <c r="CN225" s="26" t="s">
        <v>63</v>
      </c>
      <c r="CO225" s="26" t="s">
        <v>53</v>
      </c>
      <c r="CP225" s="26">
        <f>'[1]1 квартал 2017 г'!CP224+'[1]2 квартал 2017'!CP224</f>
        <v>0</v>
      </c>
      <c r="CQ225" s="26">
        <f>'[1]1 квартал 2017 г'!CQ224+'[1]2 квартал 2017'!CQ224</f>
        <v>0</v>
      </c>
      <c r="CR225" s="26" t="s">
        <v>64</v>
      </c>
      <c r="CS225" s="26" t="s">
        <v>65</v>
      </c>
      <c r="CT225" s="26">
        <f>'[1]1 квартал 2017 г'!CT224+'[1]2 квартал 2017'!CT224</f>
        <v>0</v>
      </c>
      <c r="CU225" s="26">
        <f>'[1]1 квартал 2017 г'!CU224+'[1]2 квартал 2017'!CU224</f>
        <v>0</v>
      </c>
      <c r="CV225" s="26" t="s">
        <v>64</v>
      </c>
      <c r="CW225" s="26" t="s">
        <v>53</v>
      </c>
      <c r="CX225" s="26">
        <f>'[1]1 квартал 2017 г'!CX224+'[1]2 квартал 2017'!CX224</f>
        <v>0</v>
      </c>
      <c r="CY225" s="26">
        <f>'[1]1 квартал 2017 г'!CY224+'[1]2 квартал 2017'!CY224</f>
        <v>0</v>
      </c>
      <c r="CZ225" s="26" t="s">
        <v>64</v>
      </c>
      <c r="DA225" s="26" t="s">
        <v>53</v>
      </c>
      <c r="DB225" s="26">
        <f>'[1]1 квартал 2017 г'!DB224+'[1]2 квартал 2017'!DB224</f>
        <v>0</v>
      </c>
      <c r="DC225" s="26">
        <f>'[1]1 квартал 2017 г'!DC224+'[1]2 квартал 2017'!DC224</f>
        <v>0</v>
      </c>
      <c r="DD225" s="26" t="s">
        <v>66</v>
      </c>
      <c r="DE225" s="26" t="s">
        <v>67</v>
      </c>
      <c r="DF225" s="26">
        <f>'[1]1 квартал 2017 г'!DF224+'[1]2 квартал 2017'!DF224</f>
        <v>0</v>
      </c>
      <c r="DG225" s="26">
        <f>'[1]1 квартал 2017 г'!DG224+'[1]2 квартал 2017'!DG224</f>
        <v>0</v>
      </c>
      <c r="DH225" s="26" t="s">
        <v>68</v>
      </c>
      <c r="DI225" s="26" t="s">
        <v>69</v>
      </c>
      <c r="DJ225" s="26">
        <f>'[1]1 квартал 2017 г'!DJ224+'[1]2 квартал 2017'!DJ224</f>
        <v>0.501</v>
      </c>
      <c r="DK225" s="26">
        <f>'[1]1 квартал 2017 г'!DK224+'[1]2 квартал 2017'!DK224</f>
        <v>40.08</v>
      </c>
      <c r="DL225" s="26" t="s">
        <v>70</v>
      </c>
      <c r="DM225" s="28">
        <f>'[1]1 квартал 2017 г'!DM224+'[1]2 квартал 2017'!DM224</f>
        <v>0</v>
      </c>
    </row>
    <row r="226" spans="1:119" customFormat="1" ht="15.75" x14ac:dyDescent="0.25">
      <c r="A226" s="19">
        <v>224</v>
      </c>
      <c r="B226" s="19">
        <v>1</v>
      </c>
      <c r="C226" s="20" t="s">
        <v>294</v>
      </c>
      <c r="D226" s="21" t="s">
        <v>42</v>
      </c>
      <c r="E226" s="30">
        <v>-113.41955000000002</v>
      </c>
      <c r="F226" s="23">
        <v>87.536879999999996</v>
      </c>
      <c r="G226" s="23">
        <v>7.3583999999999996</v>
      </c>
      <c r="H226" s="23">
        <f t="shared" si="12"/>
        <v>94.89528</v>
      </c>
      <c r="I226" s="24">
        <f t="shared" si="13"/>
        <v>-18.524270000000016</v>
      </c>
      <c r="J226" s="25">
        <f t="shared" si="14"/>
        <v>24.221000000000004</v>
      </c>
      <c r="K226" s="25">
        <f t="shared" si="15"/>
        <v>-42.745270000000019</v>
      </c>
      <c r="L226" s="26" t="s">
        <v>43</v>
      </c>
      <c r="M226" s="26" t="s">
        <v>44</v>
      </c>
      <c r="N226" s="26">
        <f>'[1]1 квартал 2017 г'!N225+'[1]2 квартал 2017'!N225</f>
        <v>0</v>
      </c>
      <c r="O226" s="27">
        <f>'[1]1 квартал 2017 г'!O225+'[1]2 квартал 2017'!O225</f>
        <v>0</v>
      </c>
      <c r="P226" s="26" t="s">
        <v>45</v>
      </c>
      <c r="Q226" s="26" t="s">
        <v>46</v>
      </c>
      <c r="R226" s="26">
        <f>'[1]1 квартал 2017 г'!R225+'[1]2 квартал 2017'!R225</f>
        <v>0</v>
      </c>
      <c r="S226" s="26">
        <f>'[1]1 квартал 2017 г'!S225+'[1]2 квартал 2017'!S225</f>
        <v>0</v>
      </c>
      <c r="T226" s="26" t="s">
        <v>45</v>
      </c>
      <c r="U226" s="26" t="s">
        <v>47</v>
      </c>
      <c r="V226" s="19">
        <f>'[1]1 квартал 2017 г'!V225+'[1]2 квартал 2017'!V225</f>
        <v>0</v>
      </c>
      <c r="W226" s="19">
        <f>'[1]1 квартал 2017 г'!W225+'[1]2 квартал 2017'!W225</f>
        <v>0</v>
      </c>
      <c r="X226" s="19" t="s">
        <v>45</v>
      </c>
      <c r="Y226" s="19" t="s">
        <v>48</v>
      </c>
      <c r="Z226" s="19">
        <f>'[1]1 квартал 2017 г'!Z225+'[1]2 квартал 2017'!Z225</f>
        <v>0</v>
      </c>
      <c r="AA226" s="19">
        <f>'[1]1 квартал 2017 г'!AA225+'[1]2 квартал 2017'!AA225</f>
        <v>0</v>
      </c>
      <c r="AB226" s="26" t="s">
        <v>45</v>
      </c>
      <c r="AC226" s="26" t="s">
        <v>46</v>
      </c>
      <c r="AD226" s="26">
        <f>'[1]1 квартал 2017 г'!AD225+'[1]2 квартал 2017'!AD225</f>
        <v>0</v>
      </c>
      <c r="AE226" s="26">
        <f>'[1]1 квартал 2017 г'!AE225+'[1]2 квартал 2017'!AE225</f>
        <v>0</v>
      </c>
      <c r="AF226" s="26" t="s">
        <v>49</v>
      </c>
      <c r="AG226" s="26" t="s">
        <v>44</v>
      </c>
      <c r="AH226" s="26">
        <f>'[1]1 квартал 2017 г'!AH225+'[1]2 квартал 2017'!AH225</f>
        <v>3.5000000000000003E-2</v>
      </c>
      <c r="AI226" s="26">
        <f>'[1]1 квартал 2017 г'!AI225+'[1]2 квартал 2017'!AI225</f>
        <v>7.9980000000000002</v>
      </c>
      <c r="AJ226" s="26" t="s">
        <v>50</v>
      </c>
      <c r="AK226" s="26" t="s">
        <v>51</v>
      </c>
      <c r="AL226" s="26">
        <f>'[1]1 квартал 2017 г'!AL225+'[1]2 квартал 2017'!AL225</f>
        <v>0</v>
      </c>
      <c r="AM226" s="28">
        <f>'[1]1 квартал 2017 г'!AM225+'[1]2 квартал 2017'!AM225</f>
        <v>0</v>
      </c>
      <c r="AN226" s="26" t="s">
        <v>52</v>
      </c>
      <c r="AO226" s="26" t="s">
        <v>53</v>
      </c>
      <c r="AP226" s="26">
        <f>'[1]1 квартал 2017 г'!AP225+'[1]2 квартал 2017'!AP225</f>
        <v>0</v>
      </c>
      <c r="AQ226" s="26">
        <f>'[1]1 квартал 2017 г'!AQ225+'[1]2 квартал 2017'!AQ225</f>
        <v>0</v>
      </c>
      <c r="AR226" s="26" t="s">
        <v>54</v>
      </c>
      <c r="AS226" s="26" t="s">
        <v>55</v>
      </c>
      <c r="AT226" s="26">
        <f>'[1]1 квартал 2017 г'!AT225+'[1]2 квартал 2017'!AT225</f>
        <v>0</v>
      </c>
      <c r="AU226" s="26">
        <f>'[1]1 квартал 2017 г'!AU225+'[1]2 квартал 2017'!AU225</f>
        <v>0</v>
      </c>
      <c r="AV226" s="19"/>
      <c r="AW226" s="19"/>
      <c r="AX226" s="26">
        <f>'[1]1 квартал 2017 г'!AX225+'[1]2 квартал 2017'!AX225</f>
        <v>0</v>
      </c>
      <c r="AY226" s="26">
        <f>'[1]1 квартал 2017 г'!AY225+'[1]2 квартал 2017'!AY225</f>
        <v>0</v>
      </c>
      <c r="AZ226" s="26" t="s">
        <v>56</v>
      </c>
      <c r="BA226" s="26" t="s">
        <v>53</v>
      </c>
      <c r="BB226" s="26">
        <f>'[1]1 квартал 2017 г'!BB225+'[1]2 квартал 2017'!BB225</f>
        <v>0</v>
      </c>
      <c r="BC226" s="26">
        <f>'[1]1 квартал 2017 г'!BC225+'[1]2 квартал 2017'!BC225</f>
        <v>0</v>
      </c>
      <c r="BD226" s="26" t="s">
        <v>56</v>
      </c>
      <c r="BE226" s="26" t="s">
        <v>48</v>
      </c>
      <c r="BF226" s="26">
        <f>'[1]1 квартал 2017 г'!BF225+'[1]2 квартал 2017'!BF225</f>
        <v>0</v>
      </c>
      <c r="BG226" s="26">
        <f>'[1]1 квартал 2017 г'!BG225+'[1]2 квартал 2017'!BG225</f>
        <v>0</v>
      </c>
      <c r="BH226" s="26" t="s">
        <v>56</v>
      </c>
      <c r="BI226" s="26" t="s">
        <v>53</v>
      </c>
      <c r="BJ226" s="26">
        <f>'[1]1 квартал 2017 г'!BJ225+'[1]2 квартал 2017'!BJ225</f>
        <v>0</v>
      </c>
      <c r="BK226" s="28">
        <f>'[1]1 квартал 2017 г'!BK225+'[1]2 квартал 2017'!BK225</f>
        <v>0</v>
      </c>
      <c r="BL226" s="26" t="s">
        <v>57</v>
      </c>
      <c r="BM226" s="26" t="s">
        <v>58</v>
      </c>
      <c r="BN226" s="26">
        <f>'[1]1 квартал 2017 г'!BN225+'[1]2 квартал 2017'!BN225</f>
        <v>0</v>
      </c>
      <c r="BO226" s="26">
        <f>'[1]1 квартал 2017 г'!BO225+'[1]2 квартал 2017'!BO225</f>
        <v>0</v>
      </c>
      <c r="BP226" s="26" t="s">
        <v>59</v>
      </c>
      <c r="BQ226" s="26" t="s">
        <v>58</v>
      </c>
      <c r="BR226" s="26">
        <f>'[1]1 квартал 2017 г'!BR225+'[1]2 квартал 2017'!BR225</f>
        <v>0</v>
      </c>
      <c r="BS226" s="26">
        <f>'[1]1 квартал 2017 г'!BS225+'[1]2 квартал 2017'!BS225</f>
        <v>0</v>
      </c>
      <c r="BT226" s="26" t="s">
        <v>60</v>
      </c>
      <c r="BU226" s="26" t="s">
        <v>61</v>
      </c>
      <c r="BV226" s="26">
        <f>'[1]1 квартал 2017 г'!BV225+'[1]2 квартал 2017'!BV225</f>
        <v>0</v>
      </c>
      <c r="BW226" s="26">
        <f>'[1]1 квартал 2017 г'!BW225+'[1]2 квартал 2017'!BW225</f>
        <v>0</v>
      </c>
      <c r="BX226" s="26" t="s">
        <v>60</v>
      </c>
      <c r="BY226" s="26" t="s">
        <v>55</v>
      </c>
      <c r="BZ226" s="26">
        <f>'[1]1 квартал 2017 г'!BZ225+'[1]2 квартал 2017'!BZ225</f>
        <v>0</v>
      </c>
      <c r="CA226" s="26">
        <f>'[1]1 квартал 2017 г'!CA225+'[1]2 квартал 2017'!CA225</f>
        <v>0</v>
      </c>
      <c r="CB226" s="26" t="s">
        <v>60</v>
      </c>
      <c r="CC226" s="26" t="s">
        <v>62</v>
      </c>
      <c r="CD226" s="26">
        <f>'[1]1 квартал 2017 г'!CD225+'[1]2 квартал 2017'!CD225</f>
        <v>7.0000000000000001E-3</v>
      </c>
      <c r="CE226" s="26">
        <f>'[1]1 квартал 2017 г'!CE225+'[1]2 квартал 2017'!CE225</f>
        <v>8.7100000000000009</v>
      </c>
      <c r="CF226" s="26" t="s">
        <v>60</v>
      </c>
      <c r="CG226" s="26" t="s">
        <v>62</v>
      </c>
      <c r="CH226" s="26">
        <f>'[1]1 квартал 2017 г'!CH225+'[1]2 квартал 2017'!CH225</f>
        <v>0</v>
      </c>
      <c r="CI226" s="26">
        <f>'[1]1 квартал 2017 г'!CI225+'[1]2 квартал 2017'!CI225</f>
        <v>0</v>
      </c>
      <c r="CJ226" s="26" t="s">
        <v>60</v>
      </c>
      <c r="CK226" s="26" t="s">
        <v>53</v>
      </c>
      <c r="CL226" s="26">
        <f>'[1]1 квартал 2017 г'!CL225+'[1]2 квартал 2017'!CL225</f>
        <v>0</v>
      </c>
      <c r="CM226" s="26">
        <f>'[1]1 квартал 2017 г'!CM225+'[1]2 квартал 2017'!CM225</f>
        <v>0</v>
      </c>
      <c r="CN226" s="26" t="s">
        <v>63</v>
      </c>
      <c r="CO226" s="26" t="s">
        <v>53</v>
      </c>
      <c r="CP226" s="26">
        <f>'[1]1 квартал 2017 г'!CP225+'[1]2 квартал 2017'!CP225</f>
        <v>4</v>
      </c>
      <c r="CQ226" s="26">
        <f>'[1]1 квартал 2017 г'!CQ225+'[1]2 квартал 2017'!CQ225</f>
        <v>5.2089999999999996</v>
      </c>
      <c r="CR226" s="26" t="s">
        <v>64</v>
      </c>
      <c r="CS226" s="26" t="s">
        <v>65</v>
      </c>
      <c r="CT226" s="26">
        <f>'[1]1 квартал 2017 г'!CT225+'[1]2 квартал 2017'!CT225</f>
        <v>0</v>
      </c>
      <c r="CU226" s="26">
        <f>'[1]1 квартал 2017 г'!CU225+'[1]2 квартал 2017'!CU225</f>
        <v>0</v>
      </c>
      <c r="CV226" s="26" t="s">
        <v>64</v>
      </c>
      <c r="CW226" s="26" t="s">
        <v>53</v>
      </c>
      <c r="CX226" s="26">
        <f>'[1]1 квартал 2017 г'!CX225+'[1]2 квартал 2017'!CX225</f>
        <v>1</v>
      </c>
      <c r="CY226" s="26">
        <f>'[1]1 квартал 2017 г'!CY225+'[1]2 квартал 2017'!CY225</f>
        <v>1.123</v>
      </c>
      <c r="CZ226" s="26" t="s">
        <v>64</v>
      </c>
      <c r="DA226" s="26" t="s">
        <v>53</v>
      </c>
      <c r="DB226" s="26">
        <f>'[1]1 квартал 2017 г'!DB225+'[1]2 квартал 2017'!DB225</f>
        <v>0</v>
      </c>
      <c r="DC226" s="26">
        <f>'[1]1 квартал 2017 г'!DC225+'[1]2 квартал 2017'!DC225</f>
        <v>0</v>
      </c>
      <c r="DD226" s="26" t="s">
        <v>66</v>
      </c>
      <c r="DE226" s="26" t="s">
        <v>67</v>
      </c>
      <c r="DF226" s="26">
        <f>'[1]1 квартал 2017 г'!DF225+'[1]2 квартал 2017'!DF225</f>
        <v>0</v>
      </c>
      <c r="DG226" s="26">
        <f>'[1]1 квартал 2017 г'!DG225+'[1]2 квартал 2017'!DG225</f>
        <v>0</v>
      </c>
      <c r="DH226" s="26" t="s">
        <v>68</v>
      </c>
      <c r="DI226" s="26" t="s">
        <v>69</v>
      </c>
      <c r="DJ226" s="26">
        <f>'[1]1 квартал 2017 г'!DJ225+'[1]2 квартал 2017'!DJ225</f>
        <v>0</v>
      </c>
      <c r="DK226" s="26">
        <f>'[1]1 квартал 2017 г'!DK225+'[1]2 квартал 2017'!DK225</f>
        <v>0</v>
      </c>
      <c r="DL226" s="26" t="s">
        <v>70</v>
      </c>
      <c r="DM226" s="28">
        <f>'[1]1 квартал 2017 г'!DM225+'[1]2 квартал 2017'!DM225</f>
        <v>1.181</v>
      </c>
    </row>
    <row r="227" spans="1:119" customFormat="1" ht="15.75" x14ac:dyDescent="0.25">
      <c r="A227" s="19">
        <v>225</v>
      </c>
      <c r="B227" s="19">
        <v>1</v>
      </c>
      <c r="C227" s="20" t="s">
        <v>295</v>
      </c>
      <c r="D227" s="21" t="s">
        <v>42</v>
      </c>
      <c r="E227" s="30">
        <v>151.52596</v>
      </c>
      <c r="F227" s="23">
        <v>96.883080000000007</v>
      </c>
      <c r="G227" s="23"/>
      <c r="H227" s="23">
        <f t="shared" si="12"/>
        <v>96.883080000000007</v>
      </c>
      <c r="I227" s="24">
        <f t="shared" si="13"/>
        <v>248.40904</v>
      </c>
      <c r="J227" s="25">
        <f t="shared" si="14"/>
        <v>22.878</v>
      </c>
      <c r="K227" s="25">
        <f t="shared" si="15"/>
        <v>225.53104000000002</v>
      </c>
      <c r="L227" s="26" t="s">
        <v>43</v>
      </c>
      <c r="M227" s="26" t="s">
        <v>44</v>
      </c>
      <c r="N227" s="26">
        <f>'[1]1 квартал 2017 г'!N226+'[1]2 квартал 2017'!N226</f>
        <v>0</v>
      </c>
      <c r="O227" s="27">
        <f>'[1]1 квартал 2017 г'!O226+'[1]2 квартал 2017'!O226</f>
        <v>0</v>
      </c>
      <c r="P227" s="26" t="s">
        <v>45</v>
      </c>
      <c r="Q227" s="26" t="s">
        <v>46</v>
      </c>
      <c r="R227" s="26">
        <f>'[1]1 квартал 2017 г'!R226+'[1]2 квартал 2017'!R226</f>
        <v>0</v>
      </c>
      <c r="S227" s="26">
        <f>'[1]1 квартал 2017 г'!S226+'[1]2 квартал 2017'!S226</f>
        <v>0</v>
      </c>
      <c r="T227" s="26" t="s">
        <v>45</v>
      </c>
      <c r="U227" s="26" t="s">
        <v>47</v>
      </c>
      <c r="V227" s="19">
        <f>'[1]1 квартал 2017 г'!V226+'[1]2 квартал 2017'!V226</f>
        <v>0</v>
      </c>
      <c r="W227" s="19">
        <f>'[1]1 квартал 2017 г'!W226+'[1]2 квартал 2017'!W226</f>
        <v>0</v>
      </c>
      <c r="X227" s="19" t="s">
        <v>45</v>
      </c>
      <c r="Y227" s="19" t="s">
        <v>48</v>
      </c>
      <c r="Z227" s="19">
        <f>'[1]1 квартал 2017 г'!Z226+'[1]2 квартал 2017'!Z226</f>
        <v>0</v>
      </c>
      <c r="AA227" s="19">
        <f>'[1]1 квартал 2017 г'!AA226+'[1]2 квартал 2017'!AA226</f>
        <v>0</v>
      </c>
      <c r="AB227" s="26" t="s">
        <v>45</v>
      </c>
      <c r="AC227" s="26" t="s">
        <v>46</v>
      </c>
      <c r="AD227" s="26">
        <f>'[1]1 квартал 2017 г'!AD226+'[1]2 квартал 2017'!AD226</f>
        <v>0</v>
      </c>
      <c r="AE227" s="26">
        <f>'[1]1 квартал 2017 г'!AE226+'[1]2 квартал 2017'!AE226</f>
        <v>0</v>
      </c>
      <c r="AF227" s="26" t="s">
        <v>49</v>
      </c>
      <c r="AG227" s="26" t="s">
        <v>44</v>
      </c>
      <c r="AH227" s="26">
        <f>'[1]1 квартал 2017 г'!AH226+'[1]2 квартал 2017'!AH226</f>
        <v>0</v>
      </c>
      <c r="AI227" s="26">
        <f>'[1]1 квартал 2017 г'!AI226+'[1]2 квартал 2017'!AI226</f>
        <v>0</v>
      </c>
      <c r="AJ227" s="26" t="s">
        <v>50</v>
      </c>
      <c r="AK227" s="26" t="s">
        <v>51</v>
      </c>
      <c r="AL227" s="26">
        <f>'[1]1 квартал 2017 г'!AL226+'[1]2 квартал 2017'!AL226</f>
        <v>0</v>
      </c>
      <c r="AM227" s="28">
        <f>'[1]1 квартал 2017 г'!AM226+'[1]2 квартал 2017'!AM226</f>
        <v>0</v>
      </c>
      <c r="AN227" s="26" t="s">
        <v>52</v>
      </c>
      <c r="AO227" s="26" t="s">
        <v>53</v>
      </c>
      <c r="AP227" s="26">
        <f>'[1]1 квартал 2017 г'!AP226+'[1]2 квартал 2017'!AP226</f>
        <v>3</v>
      </c>
      <c r="AQ227" s="26">
        <f>'[1]1 квартал 2017 г'!AQ226+'[1]2 квартал 2017'!AQ226</f>
        <v>1.829</v>
      </c>
      <c r="AR227" s="26" t="s">
        <v>54</v>
      </c>
      <c r="AS227" s="26" t="s">
        <v>55</v>
      </c>
      <c r="AT227" s="26">
        <f>'[1]1 квартал 2017 г'!AT226+'[1]2 квартал 2017'!AT226</f>
        <v>0</v>
      </c>
      <c r="AU227" s="26">
        <f>'[1]1 квартал 2017 г'!AU226+'[1]2 квартал 2017'!AU226</f>
        <v>0</v>
      </c>
      <c r="AV227" s="19"/>
      <c r="AW227" s="19"/>
      <c r="AX227" s="26">
        <f>'[1]1 квартал 2017 г'!AX226+'[1]2 квартал 2017'!AX226</f>
        <v>0</v>
      </c>
      <c r="AY227" s="26">
        <f>'[1]1 квартал 2017 г'!AY226+'[1]2 квартал 2017'!AY226</f>
        <v>0</v>
      </c>
      <c r="AZ227" s="26" t="s">
        <v>56</v>
      </c>
      <c r="BA227" s="26" t="s">
        <v>53</v>
      </c>
      <c r="BB227" s="26">
        <f>'[1]1 квартал 2017 г'!BB226+'[1]2 квартал 2017'!BB226</f>
        <v>0</v>
      </c>
      <c r="BC227" s="26">
        <f>'[1]1 квартал 2017 г'!BC226+'[1]2 квартал 2017'!BC226</f>
        <v>0</v>
      </c>
      <c r="BD227" s="26" t="s">
        <v>56</v>
      </c>
      <c r="BE227" s="26" t="s">
        <v>48</v>
      </c>
      <c r="BF227" s="26">
        <f>'[1]1 квартал 2017 г'!BF226+'[1]2 квартал 2017'!BF226</f>
        <v>0</v>
      </c>
      <c r="BG227" s="26">
        <f>'[1]1 квартал 2017 г'!BG226+'[1]2 квартал 2017'!BG226</f>
        <v>0</v>
      </c>
      <c r="BH227" s="26" t="s">
        <v>56</v>
      </c>
      <c r="BI227" s="26" t="s">
        <v>53</v>
      </c>
      <c r="BJ227" s="26">
        <f>'[1]1 квартал 2017 г'!BJ226+'[1]2 квартал 2017'!BJ226</f>
        <v>0</v>
      </c>
      <c r="BK227" s="28">
        <f>'[1]1 квартал 2017 г'!BK226+'[1]2 квартал 2017'!BK226</f>
        <v>0</v>
      </c>
      <c r="BL227" s="26" t="s">
        <v>57</v>
      </c>
      <c r="BM227" s="26" t="s">
        <v>58</v>
      </c>
      <c r="BN227" s="26">
        <f>'[1]1 квартал 2017 г'!BN226+'[1]2 квартал 2017'!BN226</f>
        <v>0</v>
      </c>
      <c r="BO227" s="26">
        <f>'[1]1 квартал 2017 г'!BO226+'[1]2 квартал 2017'!BO226</f>
        <v>0</v>
      </c>
      <c r="BP227" s="26" t="s">
        <v>59</v>
      </c>
      <c r="BQ227" s="26" t="s">
        <v>58</v>
      </c>
      <c r="BR227" s="26">
        <f>'[1]1 квартал 2017 г'!BR226+'[1]2 квартал 2017'!BR226</f>
        <v>0</v>
      </c>
      <c r="BS227" s="26">
        <f>'[1]1 квартал 2017 г'!BS226+'[1]2 квартал 2017'!BS226</f>
        <v>0</v>
      </c>
      <c r="BT227" s="26" t="s">
        <v>60</v>
      </c>
      <c r="BU227" s="26" t="s">
        <v>61</v>
      </c>
      <c r="BV227" s="26">
        <f>'[1]1 квартал 2017 г'!BV226+'[1]2 квартал 2017'!BV226</f>
        <v>0</v>
      </c>
      <c r="BW227" s="26">
        <f>'[1]1 квартал 2017 г'!BW226+'[1]2 квартал 2017'!BW226</f>
        <v>0</v>
      </c>
      <c r="BX227" s="26" t="s">
        <v>60</v>
      </c>
      <c r="BY227" s="26" t="s">
        <v>55</v>
      </c>
      <c r="BZ227" s="26">
        <f>'[1]1 квартал 2017 г'!BZ226+'[1]2 квартал 2017'!BZ226</f>
        <v>0</v>
      </c>
      <c r="CA227" s="26">
        <f>'[1]1 квартал 2017 г'!CA226+'[1]2 квартал 2017'!CA226</f>
        <v>0</v>
      </c>
      <c r="CB227" s="26" t="s">
        <v>60</v>
      </c>
      <c r="CC227" s="26" t="s">
        <v>62</v>
      </c>
      <c r="CD227" s="26">
        <f>'[1]1 квартал 2017 г'!CD226+'[1]2 квартал 2017'!CD226</f>
        <v>0</v>
      </c>
      <c r="CE227" s="26">
        <f>'[1]1 квартал 2017 г'!CE226+'[1]2 квартал 2017'!CE226</f>
        <v>0</v>
      </c>
      <c r="CF227" s="26" t="s">
        <v>60</v>
      </c>
      <c r="CG227" s="26" t="s">
        <v>62</v>
      </c>
      <c r="CH227" s="26">
        <f>'[1]1 квартал 2017 г'!CH226+'[1]2 квартал 2017'!CH226</f>
        <v>0</v>
      </c>
      <c r="CI227" s="26">
        <f>'[1]1 квартал 2017 г'!CI226+'[1]2 квартал 2017'!CI226</f>
        <v>0</v>
      </c>
      <c r="CJ227" s="26" t="s">
        <v>60</v>
      </c>
      <c r="CK227" s="26" t="s">
        <v>53</v>
      </c>
      <c r="CL227" s="26">
        <f>'[1]1 квартал 2017 г'!CL226+'[1]2 квартал 2017'!CL226</f>
        <v>0</v>
      </c>
      <c r="CM227" s="26">
        <f>'[1]1 квартал 2017 г'!CM226+'[1]2 квартал 2017'!CM226</f>
        <v>0</v>
      </c>
      <c r="CN227" s="26" t="s">
        <v>63</v>
      </c>
      <c r="CO227" s="26" t="s">
        <v>53</v>
      </c>
      <c r="CP227" s="26">
        <f>'[1]1 квартал 2017 г'!CP226+'[1]2 квартал 2017'!CP226</f>
        <v>0</v>
      </c>
      <c r="CQ227" s="26">
        <f>'[1]1 квартал 2017 г'!CQ226+'[1]2 квартал 2017'!CQ226</f>
        <v>0</v>
      </c>
      <c r="CR227" s="26" t="s">
        <v>64</v>
      </c>
      <c r="CS227" s="26" t="s">
        <v>65</v>
      </c>
      <c r="CT227" s="26">
        <f>'[1]1 квартал 2017 г'!CT226+'[1]2 квартал 2017'!CT226</f>
        <v>0</v>
      </c>
      <c r="CU227" s="26">
        <f>'[1]1 квартал 2017 г'!CU226+'[1]2 квартал 2017'!CU226</f>
        <v>0</v>
      </c>
      <c r="CV227" s="26" t="s">
        <v>64</v>
      </c>
      <c r="CW227" s="26" t="s">
        <v>53</v>
      </c>
      <c r="CX227" s="26">
        <f>'[1]1 квартал 2017 г'!CX226+'[1]2 квартал 2017'!CX226</f>
        <v>7</v>
      </c>
      <c r="CY227" s="26">
        <f>'[1]1 квартал 2017 г'!CY226+'[1]2 квартал 2017'!CY226</f>
        <v>6.782</v>
      </c>
      <c r="CZ227" s="26" t="s">
        <v>64</v>
      </c>
      <c r="DA227" s="26" t="s">
        <v>53</v>
      </c>
      <c r="DB227" s="26">
        <f>'[1]1 квартал 2017 г'!DB226+'[1]2 квартал 2017'!DB226</f>
        <v>0</v>
      </c>
      <c r="DC227" s="26">
        <f>'[1]1 квартал 2017 г'!DC226+'[1]2 квартал 2017'!DC226</f>
        <v>0</v>
      </c>
      <c r="DD227" s="26" t="s">
        <v>66</v>
      </c>
      <c r="DE227" s="26" t="s">
        <v>67</v>
      </c>
      <c r="DF227" s="26">
        <f>'[1]1 квартал 2017 г'!DF226+'[1]2 квартал 2017'!DF226</f>
        <v>0</v>
      </c>
      <c r="DG227" s="26">
        <f>'[1]1 квартал 2017 г'!DG226+'[1]2 квартал 2017'!DG226</f>
        <v>0</v>
      </c>
      <c r="DH227" s="26" t="s">
        <v>68</v>
      </c>
      <c r="DI227" s="26" t="s">
        <v>69</v>
      </c>
      <c r="DJ227" s="26">
        <f>'[1]1 квартал 2017 г'!DJ226+'[1]2 квартал 2017'!DJ226</f>
        <v>0</v>
      </c>
      <c r="DK227" s="26">
        <f>'[1]1 квартал 2017 г'!DK226+'[1]2 квартал 2017'!DK226</f>
        <v>0</v>
      </c>
      <c r="DL227" s="26" t="s">
        <v>70</v>
      </c>
      <c r="DM227" s="28">
        <f>'[1]1 квартал 2017 г'!DM226+'[1]2 квартал 2017'!DM226</f>
        <v>14.266999999999999</v>
      </c>
    </row>
    <row r="228" spans="1:119" s="31" customFormat="1" ht="15.75" x14ac:dyDescent="0.25">
      <c r="A228" s="19">
        <v>226</v>
      </c>
      <c r="B228" s="19">
        <v>1</v>
      </c>
      <c r="C228" s="20" t="s">
        <v>296</v>
      </c>
      <c r="D228" s="21" t="s">
        <v>42</v>
      </c>
      <c r="E228" s="30">
        <v>102.51919000000001</v>
      </c>
      <c r="F228" s="23">
        <v>122.94168000000001</v>
      </c>
      <c r="G228" s="23">
        <v>3.5320299999999998</v>
      </c>
      <c r="H228" s="23">
        <f t="shared" si="12"/>
        <v>126.47371000000001</v>
      </c>
      <c r="I228" s="24">
        <f t="shared" si="13"/>
        <v>228.99290000000002</v>
      </c>
      <c r="J228" s="25">
        <f t="shared" si="14"/>
        <v>97.92</v>
      </c>
      <c r="K228" s="25">
        <f t="shared" si="15"/>
        <v>131.0729</v>
      </c>
      <c r="L228" s="26" t="s">
        <v>43</v>
      </c>
      <c r="M228" s="26" t="s">
        <v>44</v>
      </c>
      <c r="N228" s="26">
        <f>'[1]1 квартал 2017 г'!N227+'[1]2 квартал 2017'!N227</f>
        <v>0</v>
      </c>
      <c r="O228" s="27">
        <f>'[1]1 квартал 2017 г'!O227+'[1]2 квартал 2017'!O227</f>
        <v>0</v>
      </c>
      <c r="P228" s="26" t="s">
        <v>45</v>
      </c>
      <c r="Q228" s="26" t="s">
        <v>46</v>
      </c>
      <c r="R228" s="26">
        <f>'[1]1 квартал 2017 г'!R227+'[1]2 квартал 2017'!R227</f>
        <v>0</v>
      </c>
      <c r="S228" s="26">
        <f>'[1]1 квартал 2017 г'!S227+'[1]2 квартал 2017'!S227</f>
        <v>0</v>
      </c>
      <c r="T228" s="26" t="s">
        <v>45</v>
      </c>
      <c r="U228" s="26" t="s">
        <v>47</v>
      </c>
      <c r="V228" s="19">
        <f>'[1]1 квартал 2017 г'!V227+'[1]2 квартал 2017'!V227</f>
        <v>0</v>
      </c>
      <c r="W228" s="19">
        <f>'[1]1 квартал 2017 г'!W227+'[1]2 квартал 2017'!W227</f>
        <v>0</v>
      </c>
      <c r="X228" s="19" t="s">
        <v>45</v>
      </c>
      <c r="Y228" s="19" t="s">
        <v>48</v>
      </c>
      <c r="Z228" s="19">
        <f>'[1]1 квартал 2017 г'!Z227+'[1]2 квартал 2017'!Z227</f>
        <v>0</v>
      </c>
      <c r="AA228" s="19">
        <f>'[1]1 квартал 2017 г'!AA227+'[1]2 квартал 2017'!AA227</f>
        <v>0</v>
      </c>
      <c r="AB228" s="26" t="s">
        <v>45</v>
      </c>
      <c r="AC228" s="26" t="s">
        <v>46</v>
      </c>
      <c r="AD228" s="26">
        <f>'[1]1 квартал 2017 г'!AD227+'[1]2 квартал 2017'!AD227</f>
        <v>0</v>
      </c>
      <c r="AE228" s="26">
        <f>'[1]1 квартал 2017 г'!AE227+'[1]2 квартал 2017'!AE227</f>
        <v>0</v>
      </c>
      <c r="AF228" s="26" t="s">
        <v>49</v>
      </c>
      <c r="AG228" s="26" t="s">
        <v>44</v>
      </c>
      <c r="AH228" s="26">
        <f>'[1]1 квартал 2017 г'!AH227+'[1]2 квартал 2017'!AH227</f>
        <v>0</v>
      </c>
      <c r="AI228" s="26">
        <f>'[1]1 квартал 2017 г'!AI227+'[1]2 квартал 2017'!AI227</f>
        <v>0</v>
      </c>
      <c r="AJ228" s="26" t="s">
        <v>50</v>
      </c>
      <c r="AK228" s="26" t="s">
        <v>51</v>
      </c>
      <c r="AL228" s="26">
        <f>'[1]1 квартал 2017 г'!AL227+'[1]2 квартал 2017'!AL227</f>
        <v>0</v>
      </c>
      <c r="AM228" s="28">
        <f>'[1]1 квартал 2017 г'!AM227+'[1]2 квартал 2017'!AM227</f>
        <v>0</v>
      </c>
      <c r="AN228" s="26" t="s">
        <v>52</v>
      </c>
      <c r="AO228" s="26" t="s">
        <v>53</v>
      </c>
      <c r="AP228" s="26">
        <f>'[1]1 квартал 2017 г'!AP227+'[1]2 квартал 2017'!AP227</f>
        <v>0</v>
      </c>
      <c r="AQ228" s="26">
        <f>'[1]1 квартал 2017 г'!AQ227+'[1]2 квартал 2017'!AQ227</f>
        <v>0</v>
      </c>
      <c r="AR228" s="26" t="s">
        <v>54</v>
      </c>
      <c r="AS228" s="26" t="s">
        <v>55</v>
      </c>
      <c r="AT228" s="26">
        <f>'[1]1 квартал 2017 г'!AT227+'[1]2 квартал 2017'!AT227</f>
        <v>0</v>
      </c>
      <c r="AU228" s="26">
        <f>'[1]1 квартал 2017 г'!AU227+'[1]2 квартал 2017'!AU227</f>
        <v>0</v>
      </c>
      <c r="AV228" s="19"/>
      <c r="AW228" s="19"/>
      <c r="AX228" s="26">
        <f>'[1]1 квартал 2017 г'!AX227+'[1]2 квартал 2017'!AX227</f>
        <v>0</v>
      </c>
      <c r="AY228" s="26">
        <f>'[1]1 квартал 2017 г'!AY227+'[1]2 квартал 2017'!AY227</f>
        <v>0</v>
      </c>
      <c r="AZ228" s="26" t="s">
        <v>56</v>
      </c>
      <c r="BA228" s="26" t="s">
        <v>53</v>
      </c>
      <c r="BB228" s="26">
        <f>'[1]1 квартал 2017 г'!BB227+'[1]2 квартал 2017'!BB227</f>
        <v>0</v>
      </c>
      <c r="BC228" s="26">
        <f>'[1]1 квартал 2017 г'!BC227+'[1]2 квартал 2017'!BC227</f>
        <v>0</v>
      </c>
      <c r="BD228" s="26" t="s">
        <v>56</v>
      </c>
      <c r="BE228" s="26" t="s">
        <v>48</v>
      </c>
      <c r="BF228" s="26">
        <f>'[1]1 квартал 2017 г'!BF227+'[1]2 квартал 2017'!BF227</f>
        <v>0</v>
      </c>
      <c r="BG228" s="26">
        <f>'[1]1 квартал 2017 г'!BG227+'[1]2 квартал 2017'!BG227</f>
        <v>0</v>
      </c>
      <c r="BH228" s="26" t="s">
        <v>56</v>
      </c>
      <c r="BI228" s="26" t="s">
        <v>53</v>
      </c>
      <c r="BJ228" s="26">
        <f>'[1]1 квартал 2017 г'!BJ227+'[1]2 квартал 2017'!BJ227</f>
        <v>0</v>
      </c>
      <c r="BK228" s="28">
        <f>'[1]1 квартал 2017 г'!BK227+'[1]2 квартал 2017'!BK227</f>
        <v>0</v>
      </c>
      <c r="BL228" s="26" t="s">
        <v>57</v>
      </c>
      <c r="BM228" s="26" t="s">
        <v>58</v>
      </c>
      <c r="BN228" s="26">
        <f>'[1]1 квартал 2017 г'!BN227+'[1]2 квартал 2017'!BN227</f>
        <v>0</v>
      </c>
      <c r="BO228" s="26">
        <f>'[1]1 квартал 2017 г'!BO227+'[1]2 квартал 2017'!BO227</f>
        <v>0</v>
      </c>
      <c r="BP228" s="26" t="s">
        <v>59</v>
      </c>
      <c r="BQ228" s="26" t="s">
        <v>58</v>
      </c>
      <c r="BR228" s="26">
        <f>'[1]1 квартал 2017 г'!BR227+'[1]2 квартал 2017'!BR227</f>
        <v>0</v>
      </c>
      <c r="BS228" s="26">
        <f>'[1]1 квартал 2017 г'!BS227+'[1]2 квартал 2017'!BS227</f>
        <v>0</v>
      </c>
      <c r="BT228" s="26" t="s">
        <v>60</v>
      </c>
      <c r="BU228" s="26" t="s">
        <v>61</v>
      </c>
      <c r="BV228" s="26">
        <f>'[1]1 квартал 2017 г'!BV227+'[1]2 квартал 2017'!BV227</f>
        <v>0</v>
      </c>
      <c r="BW228" s="26">
        <f>'[1]1 квартал 2017 г'!BW227+'[1]2 квартал 2017'!BW227</f>
        <v>0</v>
      </c>
      <c r="BX228" s="26" t="s">
        <v>60</v>
      </c>
      <c r="BY228" s="26" t="s">
        <v>55</v>
      </c>
      <c r="BZ228" s="26">
        <f>'[1]1 квартал 2017 г'!BZ227+'[1]2 квартал 2017'!BZ227</f>
        <v>0</v>
      </c>
      <c r="CA228" s="26">
        <f>'[1]1 квартал 2017 г'!CA227+'[1]2 квартал 2017'!CA227</f>
        <v>0</v>
      </c>
      <c r="CB228" s="26" t="s">
        <v>60</v>
      </c>
      <c r="CC228" s="26" t="s">
        <v>62</v>
      </c>
      <c r="CD228" s="26">
        <f>'[1]1 квартал 2017 г'!CD227+'[1]2 квартал 2017'!CD227</f>
        <v>0</v>
      </c>
      <c r="CE228" s="26">
        <f>'[1]1 квартал 2017 г'!CE227+'[1]2 квартал 2017'!CE227</f>
        <v>0</v>
      </c>
      <c r="CF228" s="26" t="s">
        <v>60</v>
      </c>
      <c r="CG228" s="26" t="s">
        <v>62</v>
      </c>
      <c r="CH228" s="26">
        <f>'[1]1 квартал 2017 г'!CH227+'[1]2 квартал 2017'!CH227</f>
        <v>0</v>
      </c>
      <c r="CI228" s="26">
        <f>'[1]1 квартал 2017 г'!CI227+'[1]2 квартал 2017'!CI227</f>
        <v>0</v>
      </c>
      <c r="CJ228" s="26" t="s">
        <v>60</v>
      </c>
      <c r="CK228" s="26" t="s">
        <v>53</v>
      </c>
      <c r="CL228" s="26">
        <f>'[1]1 квартал 2017 г'!CL227+'[1]2 квартал 2017'!CL227</f>
        <v>0</v>
      </c>
      <c r="CM228" s="26">
        <f>'[1]1 квартал 2017 г'!CM227+'[1]2 квартал 2017'!CM227</f>
        <v>0</v>
      </c>
      <c r="CN228" s="26" t="s">
        <v>63</v>
      </c>
      <c r="CO228" s="26" t="s">
        <v>53</v>
      </c>
      <c r="CP228" s="26">
        <f>'[1]1 квартал 2017 г'!CP227+'[1]2 квартал 2017'!CP227</f>
        <v>0</v>
      </c>
      <c r="CQ228" s="26">
        <f>'[1]1 квартал 2017 г'!CQ227+'[1]2 квартал 2017'!CQ227</f>
        <v>0</v>
      </c>
      <c r="CR228" s="26" t="s">
        <v>64</v>
      </c>
      <c r="CS228" s="26" t="s">
        <v>65</v>
      </c>
      <c r="CT228" s="26">
        <f>'[1]1 квартал 2017 г'!CT227+'[1]2 квартал 2017'!CT227</f>
        <v>0</v>
      </c>
      <c r="CU228" s="26">
        <f>'[1]1 квартал 2017 г'!CU227+'[1]2 квартал 2017'!CU227</f>
        <v>0</v>
      </c>
      <c r="CV228" s="26" t="s">
        <v>64</v>
      </c>
      <c r="CW228" s="26" t="s">
        <v>53</v>
      </c>
      <c r="CX228" s="26">
        <f>'[1]1 квартал 2017 г'!CX227+'[1]2 квартал 2017'!CX227</f>
        <v>0</v>
      </c>
      <c r="CY228" s="26">
        <f>'[1]1 квартал 2017 г'!CY227+'[1]2 квартал 2017'!CY227</f>
        <v>0</v>
      </c>
      <c r="CZ228" s="26" t="s">
        <v>64</v>
      </c>
      <c r="DA228" s="26" t="s">
        <v>53</v>
      </c>
      <c r="DB228" s="26">
        <f>'[1]1 квартал 2017 г'!DB227+'[1]2 квартал 2017'!DB227</f>
        <v>0</v>
      </c>
      <c r="DC228" s="26">
        <f>'[1]1 квартал 2017 г'!DC227+'[1]2 квартал 2017'!DC227</f>
        <v>0</v>
      </c>
      <c r="DD228" s="26" t="s">
        <v>66</v>
      </c>
      <c r="DE228" s="26" t="s">
        <v>67</v>
      </c>
      <c r="DF228" s="26">
        <f>'[1]1 квартал 2017 г'!DF227+'[1]2 квартал 2017'!DF227</f>
        <v>0</v>
      </c>
      <c r="DG228" s="26">
        <f>'[1]1 квартал 2017 г'!DG227+'[1]2 квартал 2017'!DG227</f>
        <v>0</v>
      </c>
      <c r="DH228" s="26" t="s">
        <v>68</v>
      </c>
      <c r="DI228" s="26" t="s">
        <v>69</v>
      </c>
      <c r="DJ228" s="26">
        <f>'[1]1 квартал 2017 г'!DJ227+'[1]2 квартал 2017'!DJ227</f>
        <v>1.224</v>
      </c>
      <c r="DK228" s="26">
        <f>'[1]1 квартал 2017 г'!DK227+'[1]2 квартал 2017'!DK227</f>
        <v>97.92</v>
      </c>
      <c r="DL228" s="26" t="s">
        <v>70</v>
      </c>
      <c r="DM228" s="28">
        <f>'[1]1 квартал 2017 г'!DM227+'[1]2 квартал 2017'!DM227</f>
        <v>0</v>
      </c>
      <c r="DO228"/>
    </row>
    <row r="229" spans="1:119" customFormat="1" ht="15.75" x14ac:dyDescent="0.25">
      <c r="A229" s="19">
        <v>227</v>
      </c>
      <c r="B229" s="19">
        <v>1</v>
      </c>
      <c r="C229" s="20" t="s">
        <v>297</v>
      </c>
      <c r="D229" s="21" t="s">
        <v>42</v>
      </c>
      <c r="E229" s="30">
        <v>-518.77251999999999</v>
      </c>
      <c r="F229" s="23">
        <v>136.50623999999999</v>
      </c>
      <c r="G229" s="23">
        <v>40.183869999999999</v>
      </c>
      <c r="H229" s="23">
        <f t="shared" si="12"/>
        <v>176.69011</v>
      </c>
      <c r="I229" s="24">
        <f t="shared" si="13"/>
        <v>-342.08240999999998</v>
      </c>
      <c r="J229" s="25">
        <f t="shared" si="14"/>
        <v>32.418999999999997</v>
      </c>
      <c r="K229" s="25">
        <f t="shared" si="15"/>
        <v>-374.50140999999996</v>
      </c>
      <c r="L229" s="26" t="s">
        <v>43</v>
      </c>
      <c r="M229" s="26" t="s">
        <v>44</v>
      </c>
      <c r="N229" s="26">
        <f>'[1]1 квартал 2017 г'!N228+'[1]2 квартал 2017'!N228</f>
        <v>0</v>
      </c>
      <c r="O229" s="27">
        <f>'[1]1 квартал 2017 г'!O228+'[1]2 квартал 2017'!O228</f>
        <v>0</v>
      </c>
      <c r="P229" s="26" t="s">
        <v>45</v>
      </c>
      <c r="Q229" s="26" t="s">
        <v>46</v>
      </c>
      <c r="R229" s="26">
        <f>'[1]1 квартал 2017 г'!R228+'[1]2 квартал 2017'!R228</f>
        <v>0</v>
      </c>
      <c r="S229" s="26">
        <f>'[1]1 квартал 2017 г'!S228+'[1]2 квартал 2017'!S228</f>
        <v>0</v>
      </c>
      <c r="T229" s="26" t="s">
        <v>45</v>
      </c>
      <c r="U229" s="26" t="s">
        <v>47</v>
      </c>
      <c r="V229" s="19">
        <f>'[1]1 квартал 2017 г'!V228+'[1]2 квартал 2017'!V228</f>
        <v>0</v>
      </c>
      <c r="W229" s="19">
        <f>'[1]1 квартал 2017 г'!W228+'[1]2 квартал 2017'!W228</f>
        <v>0</v>
      </c>
      <c r="X229" s="19" t="s">
        <v>45</v>
      </c>
      <c r="Y229" s="19" t="s">
        <v>48</v>
      </c>
      <c r="Z229" s="19">
        <f>'[1]1 квартал 2017 г'!Z228+'[1]2 квартал 2017'!Z228</f>
        <v>0</v>
      </c>
      <c r="AA229" s="19">
        <f>'[1]1 квартал 2017 г'!AA228+'[1]2 квартал 2017'!AA228</f>
        <v>0</v>
      </c>
      <c r="AB229" s="26" t="s">
        <v>45</v>
      </c>
      <c r="AC229" s="26" t="s">
        <v>46</v>
      </c>
      <c r="AD229" s="26">
        <f>'[1]1 квартал 2017 г'!AD228+'[1]2 квартал 2017'!AD228</f>
        <v>0</v>
      </c>
      <c r="AE229" s="26">
        <f>'[1]1 квартал 2017 г'!AE228+'[1]2 квартал 2017'!AE228</f>
        <v>0</v>
      </c>
      <c r="AF229" s="26" t="s">
        <v>49</v>
      </c>
      <c r="AG229" s="26" t="s">
        <v>44</v>
      </c>
      <c r="AH229" s="26">
        <f>'[1]1 квартал 2017 г'!AH228+'[1]2 квартал 2017'!AH228</f>
        <v>2.5999999999999999E-2</v>
      </c>
      <c r="AI229" s="26">
        <f>'[1]1 квартал 2017 г'!AI228+'[1]2 квартал 2017'!AI228</f>
        <v>5.9420000000000002</v>
      </c>
      <c r="AJ229" s="26" t="s">
        <v>50</v>
      </c>
      <c r="AK229" s="26" t="s">
        <v>51</v>
      </c>
      <c r="AL229" s="26">
        <f>'[1]1 квартал 2017 г'!AL228+'[1]2 квартал 2017'!AL228</f>
        <v>0</v>
      </c>
      <c r="AM229" s="28">
        <f>'[1]1 квартал 2017 г'!AM228+'[1]2 квартал 2017'!AM228</f>
        <v>0</v>
      </c>
      <c r="AN229" s="26" t="s">
        <v>52</v>
      </c>
      <c r="AO229" s="26" t="s">
        <v>53</v>
      </c>
      <c r="AP229" s="26">
        <f>'[1]1 квартал 2017 г'!AP228+'[1]2 квартал 2017'!AP228</f>
        <v>9</v>
      </c>
      <c r="AQ229" s="26">
        <f>'[1]1 квартал 2017 г'!AQ228+'[1]2 квартал 2017'!AQ228</f>
        <v>5.0579999999999998</v>
      </c>
      <c r="AR229" s="26" t="s">
        <v>54</v>
      </c>
      <c r="AS229" s="26" t="s">
        <v>55</v>
      </c>
      <c r="AT229" s="26">
        <f>'[1]1 квартал 2017 г'!AT228+'[1]2 квартал 2017'!AT228</f>
        <v>0</v>
      </c>
      <c r="AU229" s="26">
        <f>'[1]1 квартал 2017 г'!AU228+'[1]2 квартал 2017'!AU228</f>
        <v>0</v>
      </c>
      <c r="AV229" s="19"/>
      <c r="AW229" s="19"/>
      <c r="AX229" s="26">
        <f>'[1]1 квартал 2017 г'!AX228+'[1]2 квартал 2017'!AX228</f>
        <v>0</v>
      </c>
      <c r="AY229" s="26">
        <f>'[1]1 квартал 2017 г'!AY228+'[1]2 квартал 2017'!AY228</f>
        <v>0</v>
      </c>
      <c r="AZ229" s="26" t="s">
        <v>56</v>
      </c>
      <c r="BA229" s="26" t="s">
        <v>53</v>
      </c>
      <c r="BB229" s="26">
        <f>'[1]1 квартал 2017 г'!BB228+'[1]2 квартал 2017'!BB228</f>
        <v>0</v>
      </c>
      <c r="BC229" s="26">
        <f>'[1]1 квартал 2017 г'!BC228+'[1]2 квартал 2017'!BC228</f>
        <v>0</v>
      </c>
      <c r="BD229" s="26" t="s">
        <v>56</v>
      </c>
      <c r="BE229" s="26" t="s">
        <v>48</v>
      </c>
      <c r="BF229" s="26">
        <f>'[1]1 квартал 2017 г'!BF228+'[1]2 квартал 2017'!BF228</f>
        <v>0</v>
      </c>
      <c r="BG229" s="26">
        <f>'[1]1 квартал 2017 г'!BG228+'[1]2 квартал 2017'!BG228</f>
        <v>0</v>
      </c>
      <c r="BH229" s="26" t="s">
        <v>56</v>
      </c>
      <c r="BI229" s="26" t="s">
        <v>53</v>
      </c>
      <c r="BJ229" s="26">
        <f>'[1]1 квартал 2017 г'!BJ228+'[1]2 квартал 2017'!BJ228</f>
        <v>0</v>
      </c>
      <c r="BK229" s="28">
        <f>'[1]1 квартал 2017 г'!BK228+'[1]2 квартал 2017'!BK228</f>
        <v>0</v>
      </c>
      <c r="BL229" s="26" t="s">
        <v>57</v>
      </c>
      <c r="BM229" s="26" t="s">
        <v>58</v>
      </c>
      <c r="BN229" s="26">
        <f>'[1]1 квартал 2017 г'!BN228+'[1]2 квартал 2017'!BN228</f>
        <v>0</v>
      </c>
      <c r="BO229" s="26">
        <f>'[1]1 квартал 2017 г'!BO228+'[1]2 квартал 2017'!BO228</f>
        <v>0</v>
      </c>
      <c r="BP229" s="26" t="s">
        <v>59</v>
      </c>
      <c r="BQ229" s="26" t="s">
        <v>58</v>
      </c>
      <c r="BR229" s="26">
        <f>'[1]1 квартал 2017 г'!BR228+'[1]2 квартал 2017'!BR228</f>
        <v>0</v>
      </c>
      <c r="BS229" s="26">
        <f>'[1]1 квартал 2017 г'!BS228+'[1]2 квартал 2017'!BS228</f>
        <v>0</v>
      </c>
      <c r="BT229" s="26" t="s">
        <v>60</v>
      </c>
      <c r="BU229" s="26" t="s">
        <v>61</v>
      </c>
      <c r="BV229" s="26">
        <f>'[1]1 квартал 2017 г'!BV228+'[1]2 квартал 2017'!BV228</f>
        <v>0</v>
      </c>
      <c r="BW229" s="26">
        <f>'[1]1 квартал 2017 г'!BW228+'[1]2 квартал 2017'!BW228</f>
        <v>0</v>
      </c>
      <c r="BX229" s="26" t="s">
        <v>60</v>
      </c>
      <c r="BY229" s="26" t="s">
        <v>55</v>
      </c>
      <c r="BZ229" s="26">
        <f>'[1]1 квартал 2017 г'!BZ228+'[1]2 квартал 2017'!BZ228</f>
        <v>0</v>
      </c>
      <c r="CA229" s="26">
        <f>'[1]1 квартал 2017 г'!CA228+'[1]2 квартал 2017'!CA228</f>
        <v>0</v>
      </c>
      <c r="CB229" s="26" t="s">
        <v>60</v>
      </c>
      <c r="CC229" s="26" t="s">
        <v>62</v>
      </c>
      <c r="CD229" s="26">
        <f>'[1]1 квартал 2017 г'!CD228+'[1]2 квартал 2017'!CD228</f>
        <v>1.4999999999999999E-2</v>
      </c>
      <c r="CE229" s="26">
        <f>'[1]1 квартал 2017 г'!CE228+'[1]2 квартал 2017'!CE228</f>
        <v>17.192</v>
      </c>
      <c r="CF229" s="26" t="s">
        <v>60</v>
      </c>
      <c r="CG229" s="26" t="s">
        <v>62</v>
      </c>
      <c r="CH229" s="26">
        <f>'[1]1 квартал 2017 г'!CH228+'[1]2 квартал 2017'!CH228</f>
        <v>0</v>
      </c>
      <c r="CI229" s="26">
        <f>'[1]1 квартал 2017 г'!CI228+'[1]2 квартал 2017'!CI228</f>
        <v>0</v>
      </c>
      <c r="CJ229" s="26" t="s">
        <v>60</v>
      </c>
      <c r="CK229" s="26" t="s">
        <v>53</v>
      </c>
      <c r="CL229" s="26">
        <f>'[1]1 квартал 2017 г'!CL228+'[1]2 квартал 2017'!CL228</f>
        <v>0</v>
      </c>
      <c r="CM229" s="26">
        <f>'[1]1 квартал 2017 г'!CM228+'[1]2 квартал 2017'!CM228</f>
        <v>0</v>
      </c>
      <c r="CN229" s="26" t="s">
        <v>63</v>
      </c>
      <c r="CO229" s="26" t="s">
        <v>53</v>
      </c>
      <c r="CP229" s="26">
        <f>'[1]1 квартал 2017 г'!CP228+'[1]2 квартал 2017'!CP228</f>
        <v>3</v>
      </c>
      <c r="CQ229" s="26">
        <f>'[1]1 квартал 2017 г'!CQ228+'[1]2 квартал 2017'!CQ228</f>
        <v>1.984</v>
      </c>
      <c r="CR229" s="26" t="s">
        <v>64</v>
      </c>
      <c r="CS229" s="26" t="s">
        <v>65</v>
      </c>
      <c r="CT229" s="26">
        <f>'[1]1 квартал 2017 г'!CT228+'[1]2 квартал 2017'!CT228</f>
        <v>0</v>
      </c>
      <c r="CU229" s="26">
        <f>'[1]1 квартал 2017 г'!CU228+'[1]2 квартал 2017'!CU228</f>
        <v>0</v>
      </c>
      <c r="CV229" s="26" t="s">
        <v>64</v>
      </c>
      <c r="CW229" s="26" t="s">
        <v>53</v>
      </c>
      <c r="CX229" s="26">
        <f>'[1]1 квартал 2017 г'!CX228+'[1]2 квартал 2017'!CX228</f>
        <v>2</v>
      </c>
      <c r="CY229" s="26">
        <f>'[1]1 квартал 2017 г'!CY228+'[1]2 квартал 2017'!CY228</f>
        <v>1.147</v>
      </c>
      <c r="CZ229" s="26" t="s">
        <v>64</v>
      </c>
      <c r="DA229" s="26" t="s">
        <v>53</v>
      </c>
      <c r="DB229" s="26">
        <f>'[1]1 квартал 2017 г'!DB228+'[1]2 квартал 2017'!DB228</f>
        <v>0</v>
      </c>
      <c r="DC229" s="26">
        <f>'[1]1 квартал 2017 г'!DC228+'[1]2 квартал 2017'!DC228</f>
        <v>0</v>
      </c>
      <c r="DD229" s="26" t="s">
        <v>66</v>
      </c>
      <c r="DE229" s="26" t="s">
        <v>67</v>
      </c>
      <c r="DF229" s="26">
        <f>'[1]1 квартал 2017 г'!DF228+'[1]2 квартал 2017'!DF228</f>
        <v>0</v>
      </c>
      <c r="DG229" s="26">
        <f>'[1]1 квартал 2017 г'!DG228+'[1]2 квартал 2017'!DG228</f>
        <v>0</v>
      </c>
      <c r="DH229" s="26" t="s">
        <v>68</v>
      </c>
      <c r="DI229" s="26" t="s">
        <v>69</v>
      </c>
      <c r="DJ229" s="26">
        <f>'[1]1 квартал 2017 г'!DJ228+'[1]2 квартал 2017'!DJ228</f>
        <v>0</v>
      </c>
      <c r="DK229" s="26">
        <f>'[1]1 квартал 2017 г'!DK228+'[1]2 квартал 2017'!DK228</f>
        <v>0</v>
      </c>
      <c r="DL229" s="26" t="s">
        <v>70</v>
      </c>
      <c r="DM229" s="28">
        <f>'[1]1 квартал 2017 г'!DM228+'[1]2 квартал 2017'!DM228</f>
        <v>1.0960000000000001</v>
      </c>
    </row>
    <row r="230" spans="1:119" customFormat="1" ht="15.75" x14ac:dyDescent="0.25">
      <c r="A230" s="19">
        <v>228</v>
      </c>
      <c r="B230" s="19">
        <v>1</v>
      </c>
      <c r="C230" s="20" t="s">
        <v>298</v>
      </c>
      <c r="D230" s="21" t="s">
        <v>42</v>
      </c>
      <c r="E230" s="30">
        <v>-61.299840000000074</v>
      </c>
      <c r="F230" s="23">
        <v>133.32635999999999</v>
      </c>
      <c r="G230" s="23">
        <v>13.98096</v>
      </c>
      <c r="H230" s="23">
        <f t="shared" si="12"/>
        <v>147.30732</v>
      </c>
      <c r="I230" s="24">
        <f t="shared" si="13"/>
        <v>86.00747999999993</v>
      </c>
      <c r="J230" s="25">
        <f t="shared" si="14"/>
        <v>4.859</v>
      </c>
      <c r="K230" s="25">
        <f t="shared" si="15"/>
        <v>81.148479999999935</v>
      </c>
      <c r="L230" s="26" t="s">
        <v>43</v>
      </c>
      <c r="M230" s="26" t="s">
        <v>44</v>
      </c>
      <c r="N230" s="26">
        <f>'[1]1 квартал 2017 г'!N229+'[1]2 квартал 2017'!N229</f>
        <v>0</v>
      </c>
      <c r="O230" s="27">
        <f>'[1]1 квартал 2017 г'!O229+'[1]2 квартал 2017'!O229</f>
        <v>0</v>
      </c>
      <c r="P230" s="26" t="s">
        <v>45</v>
      </c>
      <c r="Q230" s="26" t="s">
        <v>46</v>
      </c>
      <c r="R230" s="26">
        <f>'[1]1 квартал 2017 г'!R229+'[1]2 квартал 2017'!R229</f>
        <v>0</v>
      </c>
      <c r="S230" s="26">
        <f>'[1]1 квартал 2017 г'!S229+'[1]2 квартал 2017'!S229</f>
        <v>0</v>
      </c>
      <c r="T230" s="26" t="s">
        <v>45</v>
      </c>
      <c r="U230" s="26" t="s">
        <v>47</v>
      </c>
      <c r="V230" s="19">
        <f>'[1]1 квартал 2017 г'!V229+'[1]2 квартал 2017'!V229</f>
        <v>0</v>
      </c>
      <c r="W230" s="19">
        <f>'[1]1 квартал 2017 г'!W229+'[1]2 квартал 2017'!W229</f>
        <v>0</v>
      </c>
      <c r="X230" s="19" t="s">
        <v>45</v>
      </c>
      <c r="Y230" s="19" t="s">
        <v>48</v>
      </c>
      <c r="Z230" s="19">
        <f>'[1]1 квартал 2017 г'!Z229+'[1]2 квартал 2017'!Z229</f>
        <v>0</v>
      </c>
      <c r="AA230" s="19">
        <f>'[1]1 квартал 2017 г'!AA229+'[1]2 квартал 2017'!AA229</f>
        <v>0</v>
      </c>
      <c r="AB230" s="26" t="s">
        <v>45</v>
      </c>
      <c r="AC230" s="26" t="s">
        <v>46</v>
      </c>
      <c r="AD230" s="26">
        <f>'[1]1 квартал 2017 г'!AD229+'[1]2 квартал 2017'!AD229</f>
        <v>0</v>
      </c>
      <c r="AE230" s="26">
        <f>'[1]1 квартал 2017 г'!AE229+'[1]2 квартал 2017'!AE229</f>
        <v>0</v>
      </c>
      <c r="AF230" s="26" t="s">
        <v>49</v>
      </c>
      <c r="AG230" s="26" t="s">
        <v>44</v>
      </c>
      <c r="AH230" s="26">
        <f>'[1]1 квартал 2017 г'!AH229+'[1]2 квартал 2017'!AH229</f>
        <v>0</v>
      </c>
      <c r="AI230" s="26">
        <f>'[1]1 квартал 2017 г'!AI229+'[1]2 квартал 2017'!AI229</f>
        <v>0</v>
      </c>
      <c r="AJ230" s="26" t="s">
        <v>50</v>
      </c>
      <c r="AK230" s="26" t="s">
        <v>51</v>
      </c>
      <c r="AL230" s="26">
        <f>'[1]1 квартал 2017 г'!AL229+'[1]2 квартал 2017'!AL229</f>
        <v>0</v>
      </c>
      <c r="AM230" s="28">
        <f>'[1]1 квартал 2017 г'!AM229+'[1]2 квартал 2017'!AM229</f>
        <v>0</v>
      </c>
      <c r="AN230" s="26" t="s">
        <v>52</v>
      </c>
      <c r="AO230" s="26" t="s">
        <v>53</v>
      </c>
      <c r="AP230" s="26">
        <f>'[1]1 квартал 2017 г'!AP229+'[1]2 квартал 2017'!AP229</f>
        <v>2</v>
      </c>
      <c r="AQ230" s="26">
        <f>'[1]1 квартал 2017 г'!AQ229+'[1]2 квартал 2017'!AQ229</f>
        <v>1.153</v>
      </c>
      <c r="AR230" s="26" t="s">
        <v>54</v>
      </c>
      <c r="AS230" s="26" t="s">
        <v>55</v>
      </c>
      <c r="AT230" s="26">
        <f>'[1]1 квартал 2017 г'!AT229+'[1]2 квартал 2017'!AT229</f>
        <v>0</v>
      </c>
      <c r="AU230" s="26">
        <f>'[1]1 квартал 2017 г'!AU229+'[1]2 квартал 2017'!AU229</f>
        <v>0</v>
      </c>
      <c r="AV230" s="19"/>
      <c r="AW230" s="19"/>
      <c r="AX230" s="26">
        <f>'[1]1 квартал 2017 г'!AX229+'[1]2 квартал 2017'!AX229</f>
        <v>0</v>
      </c>
      <c r="AY230" s="26">
        <f>'[1]1 квартал 2017 г'!AY229+'[1]2 квартал 2017'!AY229</f>
        <v>0</v>
      </c>
      <c r="AZ230" s="26" t="s">
        <v>56</v>
      </c>
      <c r="BA230" s="26" t="s">
        <v>53</v>
      </c>
      <c r="BB230" s="26">
        <f>'[1]1 квартал 2017 г'!BB229+'[1]2 квартал 2017'!BB229</f>
        <v>0</v>
      </c>
      <c r="BC230" s="26">
        <f>'[1]1 квартал 2017 г'!BC229+'[1]2 квартал 2017'!BC229</f>
        <v>0</v>
      </c>
      <c r="BD230" s="26" t="s">
        <v>56</v>
      </c>
      <c r="BE230" s="26" t="s">
        <v>48</v>
      </c>
      <c r="BF230" s="26">
        <f>'[1]1 квартал 2017 г'!BF229+'[1]2 квартал 2017'!BF229</f>
        <v>0</v>
      </c>
      <c r="BG230" s="26">
        <f>'[1]1 квартал 2017 г'!BG229+'[1]2 квартал 2017'!BG229</f>
        <v>0</v>
      </c>
      <c r="BH230" s="26" t="s">
        <v>56</v>
      </c>
      <c r="BI230" s="26" t="s">
        <v>53</v>
      </c>
      <c r="BJ230" s="26">
        <f>'[1]1 квартал 2017 г'!BJ229+'[1]2 квартал 2017'!BJ229</f>
        <v>0</v>
      </c>
      <c r="BK230" s="28">
        <f>'[1]1 квартал 2017 г'!BK229+'[1]2 квартал 2017'!BK229</f>
        <v>0</v>
      </c>
      <c r="BL230" s="26" t="s">
        <v>57</v>
      </c>
      <c r="BM230" s="26" t="s">
        <v>58</v>
      </c>
      <c r="BN230" s="26">
        <f>'[1]1 квартал 2017 г'!BN229+'[1]2 квартал 2017'!BN229</f>
        <v>0</v>
      </c>
      <c r="BO230" s="26">
        <f>'[1]1 квартал 2017 г'!BO229+'[1]2 квартал 2017'!BO229</f>
        <v>0</v>
      </c>
      <c r="BP230" s="26" t="s">
        <v>59</v>
      </c>
      <c r="BQ230" s="26" t="s">
        <v>58</v>
      </c>
      <c r="BR230" s="26">
        <f>'[1]1 квартал 2017 г'!BR229+'[1]2 квартал 2017'!BR229</f>
        <v>6.0000000000000001E-3</v>
      </c>
      <c r="BS230" s="26">
        <f>'[1]1 квартал 2017 г'!BS229+'[1]2 квартал 2017'!BS229</f>
        <v>1.4590000000000001</v>
      </c>
      <c r="BT230" s="26" t="s">
        <v>60</v>
      </c>
      <c r="BU230" s="26" t="s">
        <v>61</v>
      </c>
      <c r="BV230" s="26">
        <f>'[1]1 квартал 2017 г'!BV229+'[1]2 квартал 2017'!BV229</f>
        <v>0</v>
      </c>
      <c r="BW230" s="26">
        <f>'[1]1 квартал 2017 г'!BW229+'[1]2 квартал 2017'!BW229</f>
        <v>0</v>
      </c>
      <c r="BX230" s="26" t="s">
        <v>60</v>
      </c>
      <c r="BY230" s="26" t="s">
        <v>55</v>
      </c>
      <c r="BZ230" s="26">
        <f>'[1]1 квартал 2017 г'!BZ229+'[1]2 квартал 2017'!BZ229</f>
        <v>0</v>
      </c>
      <c r="CA230" s="26">
        <f>'[1]1 квартал 2017 г'!CA229+'[1]2 квартал 2017'!CA229</f>
        <v>0</v>
      </c>
      <c r="CB230" s="26" t="s">
        <v>60</v>
      </c>
      <c r="CC230" s="26" t="s">
        <v>62</v>
      </c>
      <c r="CD230" s="26">
        <f>'[1]1 квартал 2017 г'!CD229+'[1]2 квартал 2017'!CD229</f>
        <v>0</v>
      </c>
      <c r="CE230" s="26">
        <f>'[1]1 квартал 2017 г'!CE229+'[1]2 квартал 2017'!CE229</f>
        <v>0</v>
      </c>
      <c r="CF230" s="26" t="s">
        <v>60</v>
      </c>
      <c r="CG230" s="26" t="s">
        <v>62</v>
      </c>
      <c r="CH230" s="26">
        <f>'[1]1 квартал 2017 г'!CH229+'[1]2 квартал 2017'!CH229</f>
        <v>0</v>
      </c>
      <c r="CI230" s="26">
        <f>'[1]1 квартал 2017 г'!CI229+'[1]2 квартал 2017'!CI229</f>
        <v>0</v>
      </c>
      <c r="CJ230" s="26" t="s">
        <v>60</v>
      </c>
      <c r="CK230" s="26" t="s">
        <v>53</v>
      </c>
      <c r="CL230" s="26">
        <f>'[1]1 квартал 2017 г'!CL229+'[1]2 квартал 2017'!CL229</f>
        <v>0</v>
      </c>
      <c r="CM230" s="26">
        <f>'[1]1 квартал 2017 г'!CM229+'[1]2 квартал 2017'!CM229</f>
        <v>0</v>
      </c>
      <c r="CN230" s="26" t="s">
        <v>63</v>
      </c>
      <c r="CO230" s="26" t="s">
        <v>53</v>
      </c>
      <c r="CP230" s="26">
        <f>'[1]1 квартал 2017 г'!CP229+'[1]2 квартал 2017'!CP229</f>
        <v>0</v>
      </c>
      <c r="CQ230" s="26">
        <f>'[1]1 квартал 2017 г'!CQ229+'[1]2 квартал 2017'!CQ229</f>
        <v>0</v>
      </c>
      <c r="CR230" s="26" t="s">
        <v>64</v>
      </c>
      <c r="CS230" s="26" t="s">
        <v>65</v>
      </c>
      <c r="CT230" s="26">
        <f>'[1]1 квартал 2017 г'!CT229+'[1]2 квартал 2017'!CT229</f>
        <v>0</v>
      </c>
      <c r="CU230" s="26">
        <f>'[1]1 квартал 2017 г'!CU229+'[1]2 квартал 2017'!CU229</f>
        <v>0</v>
      </c>
      <c r="CV230" s="26" t="s">
        <v>64</v>
      </c>
      <c r="CW230" s="26" t="s">
        <v>53</v>
      </c>
      <c r="CX230" s="26">
        <f>'[1]1 квартал 2017 г'!CX229+'[1]2 квартал 2017'!CX229</f>
        <v>2</v>
      </c>
      <c r="CY230" s="26">
        <f>'[1]1 квартал 2017 г'!CY229+'[1]2 квартал 2017'!CY229</f>
        <v>2.2469999999999999</v>
      </c>
      <c r="CZ230" s="26" t="s">
        <v>64</v>
      </c>
      <c r="DA230" s="26" t="s">
        <v>53</v>
      </c>
      <c r="DB230" s="26">
        <f>'[1]1 квартал 2017 г'!DB229+'[1]2 квартал 2017'!DB229</f>
        <v>0</v>
      </c>
      <c r="DC230" s="26">
        <f>'[1]1 квартал 2017 г'!DC229+'[1]2 квартал 2017'!DC229</f>
        <v>0</v>
      </c>
      <c r="DD230" s="26" t="s">
        <v>66</v>
      </c>
      <c r="DE230" s="26" t="s">
        <v>67</v>
      </c>
      <c r="DF230" s="26">
        <f>'[1]1 квартал 2017 г'!DF229+'[1]2 квартал 2017'!DF229</f>
        <v>0</v>
      </c>
      <c r="DG230" s="26">
        <f>'[1]1 квартал 2017 г'!DG229+'[1]2 квартал 2017'!DG229</f>
        <v>0</v>
      </c>
      <c r="DH230" s="26" t="s">
        <v>68</v>
      </c>
      <c r="DI230" s="26" t="s">
        <v>69</v>
      </c>
      <c r="DJ230" s="26">
        <f>'[1]1 квартал 2017 г'!DJ229+'[1]2 квартал 2017'!DJ229</f>
        <v>0</v>
      </c>
      <c r="DK230" s="26">
        <f>'[1]1 квартал 2017 г'!DK229+'[1]2 квартал 2017'!DK229</f>
        <v>0</v>
      </c>
      <c r="DL230" s="26" t="s">
        <v>70</v>
      </c>
      <c r="DM230" s="28">
        <f>'[1]1 квартал 2017 г'!DM229+'[1]2 квартал 2017'!DM229</f>
        <v>0</v>
      </c>
    </row>
    <row r="231" spans="1:119" customFormat="1" ht="15.75" x14ac:dyDescent="0.25">
      <c r="A231" s="19">
        <v>229</v>
      </c>
      <c r="B231" s="19">
        <v>1</v>
      </c>
      <c r="C231" s="20" t="s">
        <v>299</v>
      </c>
      <c r="D231" s="21" t="s">
        <v>42</v>
      </c>
      <c r="E231" s="30">
        <v>280.90836000000002</v>
      </c>
      <c r="F231" s="23">
        <v>96.241200000000006</v>
      </c>
      <c r="G231" s="23">
        <v>12.63542</v>
      </c>
      <c r="H231" s="23">
        <f t="shared" si="12"/>
        <v>108.87662</v>
      </c>
      <c r="I231" s="24">
        <f t="shared" si="13"/>
        <v>389.78498000000002</v>
      </c>
      <c r="J231" s="25">
        <f t="shared" si="14"/>
        <v>168.91199999999998</v>
      </c>
      <c r="K231" s="25">
        <f t="shared" si="15"/>
        <v>220.87298000000004</v>
      </c>
      <c r="L231" s="26" t="s">
        <v>43</v>
      </c>
      <c r="M231" s="26" t="s">
        <v>44</v>
      </c>
      <c r="N231" s="26">
        <f>'[1]1 квартал 2017 г'!N230+'[1]2 квартал 2017'!N230</f>
        <v>0</v>
      </c>
      <c r="O231" s="27">
        <f>'[1]1 квартал 2017 г'!O230+'[1]2 квартал 2017'!O230</f>
        <v>0</v>
      </c>
      <c r="P231" s="26" t="s">
        <v>45</v>
      </c>
      <c r="Q231" s="26" t="s">
        <v>46</v>
      </c>
      <c r="R231" s="26">
        <f>'[1]1 квартал 2017 г'!R230+'[1]2 квартал 2017'!R230</f>
        <v>0</v>
      </c>
      <c r="S231" s="26">
        <f>'[1]1 квартал 2017 г'!S230+'[1]2 квартал 2017'!S230</f>
        <v>0</v>
      </c>
      <c r="T231" s="26" t="s">
        <v>45</v>
      </c>
      <c r="U231" s="26" t="s">
        <v>47</v>
      </c>
      <c r="V231" s="19">
        <f>'[1]1 квартал 2017 г'!V230+'[1]2 квартал 2017'!V230</f>
        <v>0</v>
      </c>
      <c r="W231" s="19">
        <f>'[1]1 квартал 2017 г'!W230+'[1]2 квартал 2017'!W230</f>
        <v>0</v>
      </c>
      <c r="X231" s="19" t="s">
        <v>45</v>
      </c>
      <c r="Y231" s="19" t="s">
        <v>48</v>
      </c>
      <c r="Z231" s="19">
        <f>'[1]1 квартал 2017 г'!Z230+'[1]2 квартал 2017'!Z230</f>
        <v>0</v>
      </c>
      <c r="AA231" s="19">
        <f>'[1]1 квартал 2017 г'!AA230+'[1]2 квартал 2017'!AA230</f>
        <v>0</v>
      </c>
      <c r="AB231" s="26" t="s">
        <v>45</v>
      </c>
      <c r="AC231" s="26" t="s">
        <v>46</v>
      </c>
      <c r="AD231" s="26">
        <f>'[1]1 квартал 2017 г'!AD230+'[1]2 квартал 2017'!AD230</f>
        <v>0</v>
      </c>
      <c r="AE231" s="26">
        <f>'[1]1 квартал 2017 г'!AE230+'[1]2 квартал 2017'!AE230</f>
        <v>0</v>
      </c>
      <c r="AF231" s="26" t="s">
        <v>49</v>
      </c>
      <c r="AG231" s="26" t="s">
        <v>44</v>
      </c>
      <c r="AH231" s="26">
        <f>'[1]1 квартал 2017 г'!AH230+'[1]2 квартал 2017'!AH230</f>
        <v>0</v>
      </c>
      <c r="AI231" s="26">
        <f>'[1]1 квартал 2017 г'!AI230+'[1]2 квартал 2017'!AI230</f>
        <v>0</v>
      </c>
      <c r="AJ231" s="26" t="s">
        <v>50</v>
      </c>
      <c r="AK231" s="26" t="s">
        <v>51</v>
      </c>
      <c r="AL231" s="26">
        <f>'[1]1 квартал 2017 г'!AL230+'[1]2 квартал 2017'!AL230</f>
        <v>0</v>
      </c>
      <c r="AM231" s="28">
        <f>'[1]1 квартал 2017 г'!AM230+'[1]2 квартал 2017'!AM230</f>
        <v>0</v>
      </c>
      <c r="AN231" s="26" t="s">
        <v>52</v>
      </c>
      <c r="AO231" s="26" t="s">
        <v>53</v>
      </c>
      <c r="AP231" s="26">
        <f>'[1]1 квартал 2017 г'!AP230+'[1]2 квартал 2017'!AP230</f>
        <v>3</v>
      </c>
      <c r="AQ231" s="26">
        <f>'[1]1 квартал 2017 г'!AQ230+'[1]2 квартал 2017'!AQ230</f>
        <v>1.425</v>
      </c>
      <c r="AR231" s="26" t="s">
        <v>54</v>
      </c>
      <c r="AS231" s="26" t="s">
        <v>55</v>
      </c>
      <c r="AT231" s="26">
        <f>'[1]1 квартал 2017 г'!AT230+'[1]2 квартал 2017'!AT230</f>
        <v>0</v>
      </c>
      <c r="AU231" s="26">
        <f>'[1]1 квартал 2017 г'!AU230+'[1]2 квартал 2017'!AU230</f>
        <v>0</v>
      </c>
      <c r="AV231" s="19"/>
      <c r="AW231" s="19"/>
      <c r="AX231" s="26">
        <f>'[1]1 квартал 2017 г'!AX230+'[1]2 квартал 2017'!AX230</f>
        <v>0</v>
      </c>
      <c r="AY231" s="26">
        <f>'[1]1 квартал 2017 г'!AY230+'[1]2 квартал 2017'!AY230</f>
        <v>0</v>
      </c>
      <c r="AZ231" s="26" t="s">
        <v>56</v>
      </c>
      <c r="BA231" s="26" t="s">
        <v>53</v>
      </c>
      <c r="BB231" s="26">
        <f>'[1]1 квартал 2017 г'!BB230+'[1]2 квартал 2017'!BB230</f>
        <v>0</v>
      </c>
      <c r="BC231" s="26">
        <f>'[1]1 квартал 2017 г'!BC230+'[1]2 квартал 2017'!BC230</f>
        <v>0</v>
      </c>
      <c r="BD231" s="26" t="s">
        <v>56</v>
      </c>
      <c r="BE231" s="26" t="s">
        <v>48</v>
      </c>
      <c r="BF231" s="26">
        <f>'[1]1 квартал 2017 г'!BF230+'[1]2 квартал 2017'!BF230</f>
        <v>0</v>
      </c>
      <c r="BG231" s="26">
        <f>'[1]1 квартал 2017 г'!BG230+'[1]2 квартал 2017'!BG230</f>
        <v>0</v>
      </c>
      <c r="BH231" s="26" t="s">
        <v>56</v>
      </c>
      <c r="BI231" s="26" t="s">
        <v>53</v>
      </c>
      <c r="BJ231" s="26">
        <f>'[1]1 квартал 2017 г'!BJ230+'[1]2 квартал 2017'!BJ230</f>
        <v>0</v>
      </c>
      <c r="BK231" s="28">
        <f>'[1]1 квартал 2017 г'!BK230+'[1]2 квартал 2017'!BK230</f>
        <v>0</v>
      </c>
      <c r="BL231" s="26" t="s">
        <v>57</v>
      </c>
      <c r="BM231" s="26" t="s">
        <v>58</v>
      </c>
      <c r="BN231" s="26">
        <f>'[1]1 квартал 2017 г'!BN230+'[1]2 квартал 2017'!BN230</f>
        <v>0</v>
      </c>
      <c r="BO231" s="26">
        <f>'[1]1 квартал 2017 г'!BO230+'[1]2 квартал 2017'!BO230</f>
        <v>0</v>
      </c>
      <c r="BP231" s="26" t="s">
        <v>59</v>
      </c>
      <c r="BQ231" s="26" t="s">
        <v>58</v>
      </c>
      <c r="BR231" s="26">
        <f>'[1]1 квартал 2017 г'!BR230+'[1]2 квартал 2017'!BR230</f>
        <v>2E-3</v>
      </c>
      <c r="BS231" s="26">
        <f>'[1]1 квартал 2017 г'!BS230+'[1]2 квартал 2017'!BS230</f>
        <v>7.0060000000000002</v>
      </c>
      <c r="BT231" s="26" t="s">
        <v>60</v>
      </c>
      <c r="BU231" s="26" t="s">
        <v>61</v>
      </c>
      <c r="BV231" s="26">
        <f>'[1]1 квартал 2017 г'!BV230+'[1]2 квартал 2017'!BV230</f>
        <v>0</v>
      </c>
      <c r="BW231" s="26">
        <f>'[1]1 квартал 2017 г'!BW230+'[1]2 квартал 2017'!BW230</f>
        <v>0</v>
      </c>
      <c r="BX231" s="26" t="s">
        <v>60</v>
      </c>
      <c r="BY231" s="26" t="s">
        <v>55</v>
      </c>
      <c r="BZ231" s="26">
        <f>'[1]1 квартал 2017 г'!BZ230+'[1]2 квартал 2017'!BZ230</f>
        <v>0</v>
      </c>
      <c r="CA231" s="26">
        <f>'[1]1 квартал 2017 г'!CA230+'[1]2 квартал 2017'!CA230</f>
        <v>0</v>
      </c>
      <c r="CB231" s="26" t="s">
        <v>60</v>
      </c>
      <c r="CC231" s="26" t="s">
        <v>62</v>
      </c>
      <c r="CD231" s="26">
        <f>'[1]1 квартал 2017 г'!CD230+'[1]2 квартал 2017'!CD230</f>
        <v>0</v>
      </c>
      <c r="CE231" s="26">
        <f>'[1]1 квартал 2017 г'!CE230+'[1]2 квартал 2017'!CE230</f>
        <v>0</v>
      </c>
      <c r="CF231" s="26" t="s">
        <v>60</v>
      </c>
      <c r="CG231" s="26" t="s">
        <v>62</v>
      </c>
      <c r="CH231" s="26">
        <f>'[1]1 квартал 2017 г'!CH230+'[1]2 квартал 2017'!CH230</f>
        <v>0</v>
      </c>
      <c r="CI231" s="26">
        <f>'[1]1 квартал 2017 г'!CI230+'[1]2 квартал 2017'!CI230</f>
        <v>0</v>
      </c>
      <c r="CJ231" s="26" t="s">
        <v>60</v>
      </c>
      <c r="CK231" s="26" t="s">
        <v>53</v>
      </c>
      <c r="CL231" s="26">
        <f>'[1]1 квартал 2017 г'!CL230+'[1]2 квартал 2017'!CL230</f>
        <v>0</v>
      </c>
      <c r="CM231" s="26">
        <f>'[1]1 квартал 2017 г'!CM230+'[1]2 квартал 2017'!CM230</f>
        <v>0</v>
      </c>
      <c r="CN231" s="26" t="s">
        <v>63</v>
      </c>
      <c r="CO231" s="26" t="s">
        <v>53</v>
      </c>
      <c r="CP231" s="26">
        <f>'[1]1 квартал 2017 г'!CP230+'[1]2 квартал 2017'!CP230</f>
        <v>0</v>
      </c>
      <c r="CQ231" s="26">
        <f>'[1]1 квартал 2017 г'!CQ230+'[1]2 квартал 2017'!CQ230</f>
        <v>0</v>
      </c>
      <c r="CR231" s="26" t="s">
        <v>64</v>
      </c>
      <c r="CS231" s="26" t="s">
        <v>65</v>
      </c>
      <c r="CT231" s="26">
        <f>'[1]1 квартал 2017 г'!CT230+'[1]2 квартал 2017'!CT230</f>
        <v>0</v>
      </c>
      <c r="CU231" s="26">
        <f>'[1]1 квартал 2017 г'!CU230+'[1]2 квартал 2017'!CU230</f>
        <v>0</v>
      </c>
      <c r="CV231" s="26" t="s">
        <v>64</v>
      </c>
      <c r="CW231" s="26" t="s">
        <v>53</v>
      </c>
      <c r="CX231" s="26">
        <f>'[1]1 квартал 2017 г'!CX230+'[1]2 квартал 2017'!CX230</f>
        <v>1</v>
      </c>
      <c r="CY231" s="26">
        <f>'[1]1 квартал 2017 г'!CY230+'[1]2 квартал 2017'!CY230</f>
        <v>0.96199999999999997</v>
      </c>
      <c r="CZ231" s="26" t="s">
        <v>64</v>
      </c>
      <c r="DA231" s="26" t="s">
        <v>53</v>
      </c>
      <c r="DB231" s="26">
        <f>'[1]1 квартал 2017 г'!DB230+'[1]2 квартал 2017'!DB230</f>
        <v>0</v>
      </c>
      <c r="DC231" s="26">
        <f>'[1]1 квартал 2017 г'!DC230+'[1]2 квартал 2017'!DC230</f>
        <v>0</v>
      </c>
      <c r="DD231" s="26" t="s">
        <v>66</v>
      </c>
      <c r="DE231" s="26" t="s">
        <v>67</v>
      </c>
      <c r="DF231" s="26">
        <f>'[1]1 квартал 2017 г'!DF230+'[1]2 квартал 2017'!DF230</f>
        <v>0</v>
      </c>
      <c r="DG231" s="26">
        <f>'[1]1 квартал 2017 г'!DG230+'[1]2 квартал 2017'!DG230</f>
        <v>0</v>
      </c>
      <c r="DH231" s="26" t="s">
        <v>68</v>
      </c>
      <c r="DI231" s="26" t="s">
        <v>69</v>
      </c>
      <c r="DJ231" s="26">
        <f>'[1]1 квартал 2017 г'!DJ230+'[1]2 квартал 2017'!DJ230</f>
        <v>0.69299999999999995</v>
      </c>
      <c r="DK231" s="26">
        <f>'[1]1 квартал 2017 г'!DK230+'[1]2 квартал 2017'!DK230</f>
        <v>55.44</v>
      </c>
      <c r="DL231" s="26" t="s">
        <v>70</v>
      </c>
      <c r="DM231" s="28">
        <f>'[1]1 квартал 2017 г'!DM230+'[1]2 квартал 2017'!DM230</f>
        <v>104.07899999999999</v>
      </c>
    </row>
    <row r="232" spans="1:119" customFormat="1" ht="15.75" x14ac:dyDescent="0.25">
      <c r="A232" s="19">
        <v>230</v>
      </c>
      <c r="B232" s="19">
        <v>2</v>
      </c>
      <c r="C232" s="20" t="s">
        <v>300</v>
      </c>
      <c r="D232" s="21" t="s">
        <v>42</v>
      </c>
      <c r="E232" s="30">
        <v>1729.0290299999999</v>
      </c>
      <c r="F232" s="23">
        <v>584.29092000000003</v>
      </c>
      <c r="G232" s="23">
        <f>18.9216+3.46896</f>
        <v>22.390560000000001</v>
      </c>
      <c r="H232" s="23">
        <f t="shared" si="12"/>
        <v>606.68148000000008</v>
      </c>
      <c r="I232" s="24">
        <f t="shared" si="13"/>
        <v>2335.7105099999999</v>
      </c>
      <c r="J232" s="25">
        <f t="shared" si="14"/>
        <v>26.405999999999999</v>
      </c>
      <c r="K232" s="25">
        <f t="shared" si="15"/>
        <v>2309.3045099999999</v>
      </c>
      <c r="L232" s="26" t="s">
        <v>43</v>
      </c>
      <c r="M232" s="26" t="s">
        <v>44</v>
      </c>
      <c r="N232" s="26">
        <f>'[1]1 квартал 2017 г'!N231+'[1]2 квартал 2017'!N231</f>
        <v>0</v>
      </c>
      <c r="O232" s="27">
        <f>'[1]1 квартал 2017 г'!O231+'[1]2 квартал 2017'!O231</f>
        <v>0</v>
      </c>
      <c r="P232" s="26" t="s">
        <v>45</v>
      </c>
      <c r="Q232" s="26" t="s">
        <v>46</v>
      </c>
      <c r="R232" s="26">
        <f>'[1]1 квартал 2017 г'!R231+'[1]2 квартал 2017'!R231</f>
        <v>0</v>
      </c>
      <c r="S232" s="26">
        <f>'[1]1 квартал 2017 г'!S231+'[1]2 квартал 2017'!S231</f>
        <v>0</v>
      </c>
      <c r="T232" s="26" t="s">
        <v>45</v>
      </c>
      <c r="U232" s="26" t="s">
        <v>47</v>
      </c>
      <c r="V232" s="19">
        <f>'[1]1 квартал 2017 г'!V231+'[1]2 квартал 2017'!V231</f>
        <v>0</v>
      </c>
      <c r="W232" s="19">
        <f>'[1]1 квартал 2017 г'!W231+'[1]2 квартал 2017'!W231</f>
        <v>0</v>
      </c>
      <c r="X232" s="19" t="s">
        <v>45</v>
      </c>
      <c r="Y232" s="19" t="s">
        <v>48</v>
      </c>
      <c r="Z232" s="19">
        <f>'[1]1 квартал 2017 г'!Z231+'[1]2 квартал 2017'!Z231</f>
        <v>0</v>
      </c>
      <c r="AA232" s="19">
        <f>'[1]1 квартал 2017 г'!AA231+'[1]2 квартал 2017'!AA231</f>
        <v>0</v>
      </c>
      <c r="AB232" s="26" t="s">
        <v>45</v>
      </c>
      <c r="AC232" s="26" t="s">
        <v>46</v>
      </c>
      <c r="AD232" s="26">
        <f>'[1]1 квартал 2017 г'!AD231+'[1]2 квартал 2017'!AD231</f>
        <v>0</v>
      </c>
      <c r="AE232" s="26">
        <f>'[1]1 квартал 2017 г'!AE231+'[1]2 квартал 2017'!AE231</f>
        <v>0</v>
      </c>
      <c r="AF232" s="26" t="s">
        <v>49</v>
      </c>
      <c r="AG232" s="26" t="s">
        <v>44</v>
      </c>
      <c r="AH232" s="26">
        <f>'[1]1 квартал 2017 г'!AH231+'[1]2 квартал 2017'!AH231</f>
        <v>2.5999999999999999E-2</v>
      </c>
      <c r="AI232" s="26">
        <f>'[1]1 квартал 2017 г'!AI231+'[1]2 квартал 2017'!AI231</f>
        <v>5.9409999999999998</v>
      </c>
      <c r="AJ232" s="26" t="s">
        <v>50</v>
      </c>
      <c r="AK232" s="26" t="s">
        <v>51</v>
      </c>
      <c r="AL232" s="26">
        <f>'[1]1 квартал 2017 г'!AL231+'[1]2 квартал 2017'!AL231</f>
        <v>0</v>
      </c>
      <c r="AM232" s="28">
        <f>'[1]1 квартал 2017 г'!AM231+'[1]2 квартал 2017'!AM231</f>
        <v>0</v>
      </c>
      <c r="AN232" s="26" t="s">
        <v>52</v>
      </c>
      <c r="AO232" s="26" t="s">
        <v>53</v>
      </c>
      <c r="AP232" s="26">
        <f>'[1]1 квартал 2017 г'!AP231+'[1]2 квартал 2017'!AP231</f>
        <v>0</v>
      </c>
      <c r="AQ232" s="26">
        <f>'[1]1 квартал 2017 г'!AQ231+'[1]2 квартал 2017'!AQ231</f>
        <v>0</v>
      </c>
      <c r="AR232" s="26" t="s">
        <v>54</v>
      </c>
      <c r="AS232" s="26" t="s">
        <v>55</v>
      </c>
      <c r="AT232" s="26">
        <f>'[1]1 квартал 2017 г'!AT231+'[1]2 квартал 2017'!AT231</f>
        <v>0</v>
      </c>
      <c r="AU232" s="26">
        <f>'[1]1 квартал 2017 г'!AU231+'[1]2 квартал 2017'!AU231</f>
        <v>0</v>
      </c>
      <c r="AV232" s="19"/>
      <c r="AW232" s="19"/>
      <c r="AX232" s="26">
        <f>'[1]1 квартал 2017 г'!AX231+'[1]2 квартал 2017'!AX231</f>
        <v>0</v>
      </c>
      <c r="AY232" s="26">
        <f>'[1]1 квартал 2017 г'!AY231+'[1]2 квартал 2017'!AY231</f>
        <v>0</v>
      </c>
      <c r="AZ232" s="26" t="s">
        <v>56</v>
      </c>
      <c r="BA232" s="26" t="s">
        <v>53</v>
      </c>
      <c r="BB232" s="26">
        <f>'[1]1 квартал 2017 г'!BB231+'[1]2 квартал 2017'!BB231</f>
        <v>0</v>
      </c>
      <c r="BC232" s="26">
        <f>'[1]1 квартал 2017 г'!BC231+'[1]2 квартал 2017'!BC231</f>
        <v>0</v>
      </c>
      <c r="BD232" s="26" t="s">
        <v>56</v>
      </c>
      <c r="BE232" s="26" t="s">
        <v>48</v>
      </c>
      <c r="BF232" s="26">
        <f>'[1]1 квартал 2017 г'!BF231+'[1]2 квартал 2017'!BF231</f>
        <v>0</v>
      </c>
      <c r="BG232" s="26">
        <f>'[1]1 квартал 2017 г'!BG231+'[1]2 квартал 2017'!BG231</f>
        <v>0</v>
      </c>
      <c r="BH232" s="26" t="s">
        <v>56</v>
      </c>
      <c r="BI232" s="26" t="s">
        <v>53</v>
      </c>
      <c r="BJ232" s="26">
        <f>'[1]1 квартал 2017 г'!BJ231+'[1]2 квартал 2017'!BJ231</f>
        <v>0</v>
      </c>
      <c r="BK232" s="28">
        <f>'[1]1 квартал 2017 г'!BK231+'[1]2 квартал 2017'!BK231</f>
        <v>0</v>
      </c>
      <c r="BL232" s="26" t="s">
        <v>57</v>
      </c>
      <c r="BM232" s="26" t="s">
        <v>58</v>
      </c>
      <c r="BN232" s="26">
        <f>'[1]1 квартал 2017 г'!BN231+'[1]2 квартал 2017'!BN231</f>
        <v>0</v>
      </c>
      <c r="BO232" s="26">
        <f>'[1]1 квартал 2017 г'!BO231+'[1]2 квартал 2017'!BO231</f>
        <v>0</v>
      </c>
      <c r="BP232" s="26" t="s">
        <v>59</v>
      </c>
      <c r="BQ232" s="26" t="s">
        <v>58</v>
      </c>
      <c r="BR232" s="26">
        <f>'[1]1 квартал 2017 г'!BR231+'[1]2 квартал 2017'!BR231</f>
        <v>0</v>
      </c>
      <c r="BS232" s="26">
        <f>'[1]1 квартал 2017 г'!BS231+'[1]2 квартал 2017'!BS231</f>
        <v>0</v>
      </c>
      <c r="BT232" s="26" t="s">
        <v>60</v>
      </c>
      <c r="BU232" s="26" t="s">
        <v>61</v>
      </c>
      <c r="BV232" s="26">
        <f>'[1]1 квартал 2017 г'!BV231+'[1]2 квартал 2017'!BV231</f>
        <v>0</v>
      </c>
      <c r="BW232" s="26">
        <f>'[1]1 квартал 2017 г'!BW231+'[1]2 квартал 2017'!BW231</f>
        <v>0</v>
      </c>
      <c r="BX232" s="26" t="s">
        <v>60</v>
      </c>
      <c r="BY232" s="26" t="s">
        <v>55</v>
      </c>
      <c r="BZ232" s="26">
        <f>'[1]1 квартал 2017 г'!BZ231+'[1]2 квартал 2017'!BZ231</f>
        <v>0</v>
      </c>
      <c r="CA232" s="26">
        <f>'[1]1 квартал 2017 г'!CA231+'[1]2 квартал 2017'!CA231</f>
        <v>0</v>
      </c>
      <c r="CB232" s="26" t="s">
        <v>60</v>
      </c>
      <c r="CC232" s="26" t="s">
        <v>62</v>
      </c>
      <c r="CD232" s="26">
        <f>'[1]1 квартал 2017 г'!CD231+'[1]2 квартал 2017'!CD231</f>
        <v>0</v>
      </c>
      <c r="CE232" s="26">
        <f>'[1]1 квартал 2017 г'!CE231+'[1]2 квартал 2017'!CE231</f>
        <v>0</v>
      </c>
      <c r="CF232" s="26" t="s">
        <v>60</v>
      </c>
      <c r="CG232" s="26" t="s">
        <v>62</v>
      </c>
      <c r="CH232" s="26">
        <f>'[1]1 квартал 2017 г'!CH231+'[1]2 квартал 2017'!CH231</f>
        <v>0</v>
      </c>
      <c r="CI232" s="26">
        <f>'[1]1 квартал 2017 г'!CI231+'[1]2 квартал 2017'!CI231</f>
        <v>0</v>
      </c>
      <c r="CJ232" s="26" t="s">
        <v>60</v>
      </c>
      <c r="CK232" s="26" t="s">
        <v>53</v>
      </c>
      <c r="CL232" s="26">
        <f>'[1]1 квартал 2017 г'!CL231+'[1]2 квартал 2017'!CL231</f>
        <v>0</v>
      </c>
      <c r="CM232" s="26">
        <f>'[1]1 квартал 2017 г'!CM231+'[1]2 квартал 2017'!CM231</f>
        <v>0</v>
      </c>
      <c r="CN232" s="26" t="s">
        <v>63</v>
      </c>
      <c r="CO232" s="26" t="s">
        <v>53</v>
      </c>
      <c r="CP232" s="26">
        <f>'[1]1 квартал 2017 г'!CP231+'[1]2 квартал 2017'!CP231</f>
        <v>0</v>
      </c>
      <c r="CQ232" s="26">
        <f>'[1]1 квартал 2017 г'!CQ231+'[1]2 квартал 2017'!CQ231</f>
        <v>0</v>
      </c>
      <c r="CR232" s="26" t="s">
        <v>64</v>
      </c>
      <c r="CS232" s="26" t="s">
        <v>65</v>
      </c>
      <c r="CT232" s="26">
        <f>'[1]1 квартал 2017 г'!CT231+'[1]2 квартал 2017'!CT231</f>
        <v>5.0000000000000001E-3</v>
      </c>
      <c r="CU232" s="26">
        <f>'[1]1 квартал 2017 г'!CU231+'[1]2 квартал 2017'!CU231</f>
        <v>0.89400000000000002</v>
      </c>
      <c r="CV232" s="26" t="s">
        <v>64</v>
      </c>
      <c r="CW232" s="26" t="s">
        <v>53</v>
      </c>
      <c r="CX232" s="26">
        <f>'[1]1 квартал 2017 г'!CX231+'[1]2 квартал 2017'!CX231</f>
        <v>8</v>
      </c>
      <c r="CY232" s="26">
        <f>'[1]1 квартал 2017 г'!CY231+'[1]2 квартал 2017'!CY231</f>
        <v>5.9509999999999996</v>
      </c>
      <c r="CZ232" s="26" t="s">
        <v>64</v>
      </c>
      <c r="DA232" s="26" t="s">
        <v>53</v>
      </c>
      <c r="DB232" s="26">
        <f>'[1]1 квартал 2017 г'!DB231+'[1]2 квартал 2017'!DB231</f>
        <v>0</v>
      </c>
      <c r="DC232" s="26">
        <f>'[1]1 квартал 2017 г'!DC231+'[1]2 квартал 2017'!DC231</f>
        <v>0</v>
      </c>
      <c r="DD232" s="26" t="s">
        <v>66</v>
      </c>
      <c r="DE232" s="26" t="s">
        <v>67</v>
      </c>
      <c r="DF232" s="26">
        <f>'[1]1 квартал 2017 г'!DF231+'[1]2 квартал 2017'!DF231</f>
        <v>0</v>
      </c>
      <c r="DG232" s="26">
        <f>'[1]1 квартал 2017 г'!DG231+'[1]2 квартал 2017'!DG231</f>
        <v>0</v>
      </c>
      <c r="DH232" s="26" t="s">
        <v>68</v>
      </c>
      <c r="DI232" s="26" t="s">
        <v>69</v>
      </c>
      <c r="DJ232" s="26">
        <f>'[1]1 квартал 2017 г'!DJ231+'[1]2 квартал 2017'!DJ231</f>
        <v>0</v>
      </c>
      <c r="DK232" s="26">
        <f>'[1]1 квартал 2017 г'!DK231+'[1]2 квартал 2017'!DK231</f>
        <v>0</v>
      </c>
      <c r="DL232" s="26" t="s">
        <v>70</v>
      </c>
      <c r="DM232" s="28">
        <f>'[1]1 квартал 2017 г'!DM231+'[1]2 квартал 2017'!DM231</f>
        <v>13.62</v>
      </c>
    </row>
    <row r="233" spans="1:119" s="31" customFormat="1" ht="15.75" x14ac:dyDescent="0.25">
      <c r="A233" s="19">
        <v>231</v>
      </c>
      <c r="B233" s="19">
        <v>2</v>
      </c>
      <c r="C233" s="20" t="s">
        <v>301</v>
      </c>
      <c r="D233" s="21" t="s">
        <v>42</v>
      </c>
      <c r="E233" s="30">
        <v>954.76182000000017</v>
      </c>
      <c r="F233" s="23">
        <v>411.81096000000002</v>
      </c>
      <c r="G233" s="23">
        <v>15.57878</v>
      </c>
      <c r="H233" s="23">
        <f t="shared" si="12"/>
        <v>427.38974000000002</v>
      </c>
      <c r="I233" s="24">
        <f t="shared" si="13"/>
        <v>1382.1515600000002</v>
      </c>
      <c r="J233" s="25">
        <f t="shared" si="14"/>
        <v>35.749000000000002</v>
      </c>
      <c r="K233" s="25">
        <f t="shared" si="15"/>
        <v>1346.4025600000002</v>
      </c>
      <c r="L233" s="26" t="s">
        <v>43</v>
      </c>
      <c r="M233" s="26" t="s">
        <v>44</v>
      </c>
      <c r="N233" s="26">
        <f>'[1]1 квартал 2017 г'!N232+'[1]2 квартал 2017'!N232</f>
        <v>0</v>
      </c>
      <c r="O233" s="27">
        <f>'[1]1 квартал 2017 г'!O232+'[1]2 квартал 2017'!O232</f>
        <v>0</v>
      </c>
      <c r="P233" s="26" t="s">
        <v>45</v>
      </c>
      <c r="Q233" s="26" t="s">
        <v>46</v>
      </c>
      <c r="R233" s="26">
        <f>'[1]1 квартал 2017 г'!R232+'[1]2 квартал 2017'!R232</f>
        <v>0</v>
      </c>
      <c r="S233" s="26">
        <f>'[1]1 квартал 2017 г'!S232+'[1]2 квартал 2017'!S232</f>
        <v>0</v>
      </c>
      <c r="T233" s="26" t="s">
        <v>45</v>
      </c>
      <c r="U233" s="26" t="s">
        <v>47</v>
      </c>
      <c r="V233" s="19">
        <f>'[1]1 квартал 2017 г'!V232+'[1]2 квартал 2017'!V232</f>
        <v>0</v>
      </c>
      <c r="W233" s="19">
        <f>'[1]1 квартал 2017 г'!W232+'[1]2 квартал 2017'!W232</f>
        <v>0</v>
      </c>
      <c r="X233" s="19" t="s">
        <v>45</v>
      </c>
      <c r="Y233" s="19" t="s">
        <v>48</v>
      </c>
      <c r="Z233" s="19">
        <f>'[1]1 квартал 2017 г'!Z232+'[1]2 квартал 2017'!Z232</f>
        <v>0</v>
      </c>
      <c r="AA233" s="19">
        <f>'[1]1 квартал 2017 г'!AA232+'[1]2 квартал 2017'!AA232</f>
        <v>0</v>
      </c>
      <c r="AB233" s="26" t="s">
        <v>45</v>
      </c>
      <c r="AC233" s="26" t="s">
        <v>46</v>
      </c>
      <c r="AD233" s="26">
        <f>'[1]1 квартал 2017 г'!AD232+'[1]2 квартал 2017'!AD232</f>
        <v>0</v>
      </c>
      <c r="AE233" s="26">
        <f>'[1]1 квартал 2017 г'!AE232+'[1]2 квартал 2017'!AE232</f>
        <v>0</v>
      </c>
      <c r="AF233" s="26" t="s">
        <v>49</v>
      </c>
      <c r="AG233" s="26" t="s">
        <v>44</v>
      </c>
      <c r="AH233" s="26">
        <f>'[1]1 квартал 2017 г'!AH232+'[1]2 квартал 2017'!AH232</f>
        <v>0</v>
      </c>
      <c r="AI233" s="26">
        <f>'[1]1 квартал 2017 г'!AI232+'[1]2 квартал 2017'!AI232</f>
        <v>0</v>
      </c>
      <c r="AJ233" s="26" t="s">
        <v>50</v>
      </c>
      <c r="AK233" s="26" t="s">
        <v>51</v>
      </c>
      <c r="AL233" s="26">
        <f>'[1]1 квартал 2017 г'!AL232+'[1]2 квартал 2017'!AL232</f>
        <v>0</v>
      </c>
      <c r="AM233" s="28">
        <f>'[1]1 квартал 2017 г'!AM232+'[1]2 квартал 2017'!AM232</f>
        <v>0</v>
      </c>
      <c r="AN233" s="26" t="s">
        <v>52</v>
      </c>
      <c r="AO233" s="26" t="s">
        <v>53</v>
      </c>
      <c r="AP233" s="26">
        <f>'[1]1 квартал 2017 г'!AP232+'[1]2 квартал 2017'!AP232</f>
        <v>4</v>
      </c>
      <c r="AQ233" s="26">
        <f>'[1]1 квартал 2017 г'!AQ232+'[1]2 квартал 2017'!AQ232</f>
        <v>3.8319999999999999</v>
      </c>
      <c r="AR233" s="26" t="s">
        <v>54</v>
      </c>
      <c r="AS233" s="26" t="s">
        <v>55</v>
      </c>
      <c r="AT233" s="26">
        <f>'[1]1 квартал 2017 г'!AT232+'[1]2 квартал 2017'!AT232</f>
        <v>0</v>
      </c>
      <c r="AU233" s="26">
        <f>'[1]1 квартал 2017 г'!AU232+'[1]2 квартал 2017'!AU232</f>
        <v>0</v>
      </c>
      <c r="AV233" s="19"/>
      <c r="AW233" s="19"/>
      <c r="AX233" s="26">
        <f>'[1]1 квартал 2017 г'!AX232+'[1]2 квартал 2017'!AX232</f>
        <v>0</v>
      </c>
      <c r="AY233" s="26">
        <f>'[1]1 квартал 2017 г'!AY232+'[1]2 квартал 2017'!AY232</f>
        <v>0</v>
      </c>
      <c r="AZ233" s="26" t="s">
        <v>56</v>
      </c>
      <c r="BA233" s="26" t="s">
        <v>53</v>
      </c>
      <c r="BB233" s="26">
        <f>'[1]1 квартал 2017 г'!BB232+'[1]2 квартал 2017'!BB232</f>
        <v>0</v>
      </c>
      <c r="BC233" s="26">
        <f>'[1]1 квартал 2017 г'!BC232+'[1]2 квартал 2017'!BC232</f>
        <v>0</v>
      </c>
      <c r="BD233" s="26" t="s">
        <v>56</v>
      </c>
      <c r="BE233" s="26" t="s">
        <v>48</v>
      </c>
      <c r="BF233" s="26">
        <f>'[1]1 квартал 2017 г'!BF232+'[1]2 квартал 2017'!BF232</f>
        <v>0</v>
      </c>
      <c r="BG233" s="26">
        <f>'[1]1 квартал 2017 г'!BG232+'[1]2 квартал 2017'!BG232</f>
        <v>0</v>
      </c>
      <c r="BH233" s="26" t="s">
        <v>56</v>
      </c>
      <c r="BI233" s="26" t="s">
        <v>53</v>
      </c>
      <c r="BJ233" s="26">
        <f>'[1]1 квартал 2017 г'!BJ232+'[1]2 квартал 2017'!BJ232</f>
        <v>0</v>
      </c>
      <c r="BK233" s="28">
        <f>'[1]1 квартал 2017 г'!BK232+'[1]2 квартал 2017'!BK232</f>
        <v>0</v>
      </c>
      <c r="BL233" s="26" t="s">
        <v>57</v>
      </c>
      <c r="BM233" s="26" t="s">
        <v>58</v>
      </c>
      <c r="BN233" s="26">
        <f>'[1]1 квартал 2017 г'!BN232+'[1]2 квартал 2017'!BN232</f>
        <v>1E-3</v>
      </c>
      <c r="BO233" s="26">
        <f>'[1]1 квартал 2017 г'!BO232+'[1]2 квартал 2017'!BO232</f>
        <v>0.47199999999999998</v>
      </c>
      <c r="BP233" s="26" t="s">
        <v>59</v>
      </c>
      <c r="BQ233" s="26" t="s">
        <v>58</v>
      </c>
      <c r="BR233" s="26">
        <f>'[1]1 квартал 2017 г'!BR232+'[1]2 квартал 2017'!BR232</f>
        <v>0</v>
      </c>
      <c r="BS233" s="26">
        <f>'[1]1 квартал 2017 г'!BS232+'[1]2 квартал 2017'!BS232</f>
        <v>0</v>
      </c>
      <c r="BT233" s="26" t="s">
        <v>60</v>
      </c>
      <c r="BU233" s="26" t="s">
        <v>61</v>
      </c>
      <c r="BV233" s="26">
        <f>'[1]1 квартал 2017 г'!BV232+'[1]2 квартал 2017'!BV232</f>
        <v>0</v>
      </c>
      <c r="BW233" s="26">
        <f>'[1]1 квартал 2017 г'!BW232+'[1]2 квартал 2017'!BW232</f>
        <v>0</v>
      </c>
      <c r="BX233" s="26" t="s">
        <v>60</v>
      </c>
      <c r="BY233" s="26" t="s">
        <v>55</v>
      </c>
      <c r="BZ233" s="26">
        <f>'[1]1 квартал 2017 г'!BZ232+'[1]2 квартал 2017'!BZ232</f>
        <v>0</v>
      </c>
      <c r="CA233" s="26">
        <f>'[1]1 квартал 2017 г'!CA232+'[1]2 квартал 2017'!CA232</f>
        <v>0</v>
      </c>
      <c r="CB233" s="26" t="s">
        <v>60</v>
      </c>
      <c r="CC233" s="26" t="s">
        <v>62</v>
      </c>
      <c r="CD233" s="26">
        <f>'[1]1 квартал 2017 г'!CD232+'[1]2 квартал 2017'!CD232</f>
        <v>8.0000000000000002E-3</v>
      </c>
      <c r="CE233" s="26">
        <f>'[1]1 квартал 2017 г'!CE232+'[1]2 квартал 2017'!CE232</f>
        <v>9.7919999999999998</v>
      </c>
      <c r="CF233" s="26" t="s">
        <v>60</v>
      </c>
      <c r="CG233" s="26" t="s">
        <v>62</v>
      </c>
      <c r="CH233" s="26">
        <f>'[1]1 квартал 2017 г'!CH232+'[1]2 квартал 2017'!CH232</f>
        <v>0</v>
      </c>
      <c r="CI233" s="26">
        <f>'[1]1 квартал 2017 г'!CI232+'[1]2 квартал 2017'!CI232</f>
        <v>0</v>
      </c>
      <c r="CJ233" s="26" t="s">
        <v>60</v>
      </c>
      <c r="CK233" s="26" t="s">
        <v>53</v>
      </c>
      <c r="CL233" s="26">
        <f>'[1]1 квартал 2017 г'!CL232+'[1]2 квартал 2017'!CL232</f>
        <v>0</v>
      </c>
      <c r="CM233" s="26">
        <f>'[1]1 квартал 2017 г'!CM232+'[1]2 квартал 2017'!CM232</f>
        <v>0</v>
      </c>
      <c r="CN233" s="26" t="s">
        <v>63</v>
      </c>
      <c r="CO233" s="26" t="s">
        <v>53</v>
      </c>
      <c r="CP233" s="26">
        <f>'[1]1 квартал 2017 г'!CP232+'[1]2 квартал 2017'!CP232</f>
        <v>0</v>
      </c>
      <c r="CQ233" s="26">
        <f>'[1]1 квартал 2017 г'!CQ232+'[1]2 квартал 2017'!CQ232</f>
        <v>0</v>
      </c>
      <c r="CR233" s="26" t="s">
        <v>64</v>
      </c>
      <c r="CS233" s="26" t="s">
        <v>65</v>
      </c>
      <c r="CT233" s="26">
        <f>'[1]1 квартал 2017 г'!CT232+'[1]2 квартал 2017'!CT232</f>
        <v>0</v>
      </c>
      <c r="CU233" s="26">
        <f>'[1]1 квартал 2017 г'!CU232+'[1]2 квартал 2017'!CU232</f>
        <v>0</v>
      </c>
      <c r="CV233" s="26" t="s">
        <v>64</v>
      </c>
      <c r="CW233" s="26" t="s">
        <v>53</v>
      </c>
      <c r="CX233" s="26">
        <f>'[1]1 квартал 2017 г'!CX232+'[1]2 квартал 2017'!CX232</f>
        <v>4</v>
      </c>
      <c r="CY233" s="26">
        <f>'[1]1 квартал 2017 г'!CY232+'[1]2 квартал 2017'!CY232</f>
        <v>2.8930000000000002</v>
      </c>
      <c r="CZ233" s="26" t="s">
        <v>64</v>
      </c>
      <c r="DA233" s="26" t="s">
        <v>53</v>
      </c>
      <c r="DB233" s="26">
        <f>'[1]1 квартал 2017 г'!DB232+'[1]2 квартал 2017'!DB232</f>
        <v>0</v>
      </c>
      <c r="DC233" s="26">
        <f>'[1]1 квартал 2017 г'!DC232+'[1]2 квартал 2017'!DC232</f>
        <v>0</v>
      </c>
      <c r="DD233" s="26" t="s">
        <v>66</v>
      </c>
      <c r="DE233" s="26" t="s">
        <v>67</v>
      </c>
      <c r="DF233" s="26">
        <f>'[1]1 квартал 2017 г'!DF232+'[1]2 квартал 2017'!DF232</f>
        <v>1E-3</v>
      </c>
      <c r="DG233" s="26">
        <f>'[1]1 квартал 2017 г'!DG232+'[1]2 квартал 2017'!DG232</f>
        <v>1.907</v>
      </c>
      <c r="DH233" s="26" t="s">
        <v>68</v>
      </c>
      <c r="DI233" s="26" t="s">
        <v>69</v>
      </c>
      <c r="DJ233" s="26">
        <f>'[1]1 квартал 2017 г'!DJ232+'[1]2 квартал 2017'!DJ232</f>
        <v>0</v>
      </c>
      <c r="DK233" s="26">
        <f>'[1]1 квартал 2017 г'!DK232+'[1]2 квартал 2017'!DK232</f>
        <v>0</v>
      </c>
      <c r="DL233" s="26" t="s">
        <v>70</v>
      </c>
      <c r="DM233" s="28">
        <f>'[1]1 квартал 2017 г'!DM232+'[1]2 квартал 2017'!DM232</f>
        <v>16.853000000000002</v>
      </c>
      <c r="DO233"/>
    </row>
    <row r="234" spans="1:119" customFormat="1" ht="15.75" x14ac:dyDescent="0.25">
      <c r="A234" s="19">
        <v>232</v>
      </c>
      <c r="B234" s="19">
        <v>2</v>
      </c>
      <c r="C234" s="20" t="s">
        <v>302</v>
      </c>
      <c r="D234" s="21" t="s">
        <v>42</v>
      </c>
      <c r="E234" s="30">
        <v>80.818930000000009</v>
      </c>
      <c r="F234" s="23">
        <v>72.089039999999997</v>
      </c>
      <c r="G234" s="23">
        <v>3.83338</v>
      </c>
      <c r="H234" s="23">
        <f t="shared" si="12"/>
        <v>75.922420000000002</v>
      </c>
      <c r="I234" s="24">
        <f t="shared" si="13"/>
        <v>156.74135000000001</v>
      </c>
      <c r="J234" s="25">
        <f t="shared" si="14"/>
        <v>144.63</v>
      </c>
      <c r="K234" s="25">
        <f t="shared" si="15"/>
        <v>12.111350000000016</v>
      </c>
      <c r="L234" s="26" t="s">
        <v>43</v>
      </c>
      <c r="M234" s="26" t="s">
        <v>44</v>
      </c>
      <c r="N234" s="26">
        <f>'[1]1 квартал 2017 г'!N233+'[1]2 квартал 2017'!N233</f>
        <v>0</v>
      </c>
      <c r="O234" s="27">
        <f>'[1]1 квартал 2017 г'!O233+'[1]2 квартал 2017'!O233</f>
        <v>0</v>
      </c>
      <c r="P234" s="26" t="s">
        <v>45</v>
      </c>
      <c r="Q234" s="26" t="s">
        <v>46</v>
      </c>
      <c r="R234" s="26">
        <f>'[1]1 квартал 2017 г'!R233+'[1]2 квартал 2017'!R233</f>
        <v>0</v>
      </c>
      <c r="S234" s="26">
        <f>'[1]1 квартал 2017 г'!S233+'[1]2 квартал 2017'!S233</f>
        <v>0</v>
      </c>
      <c r="T234" s="26" t="s">
        <v>45</v>
      </c>
      <c r="U234" s="26" t="s">
        <v>47</v>
      </c>
      <c r="V234" s="19">
        <f>'[1]1 квартал 2017 г'!V233+'[1]2 квартал 2017'!V233</f>
        <v>0</v>
      </c>
      <c r="W234" s="19">
        <f>'[1]1 квартал 2017 г'!W233+'[1]2 квартал 2017'!W233</f>
        <v>0</v>
      </c>
      <c r="X234" s="19" t="s">
        <v>45</v>
      </c>
      <c r="Y234" s="19" t="s">
        <v>48</v>
      </c>
      <c r="Z234" s="19">
        <f>'[1]1 квартал 2017 г'!Z233+'[1]2 квартал 2017'!Z233</f>
        <v>0</v>
      </c>
      <c r="AA234" s="19">
        <f>'[1]1 квартал 2017 г'!AA233+'[1]2 квартал 2017'!AA233</f>
        <v>0</v>
      </c>
      <c r="AB234" s="26" t="s">
        <v>45</v>
      </c>
      <c r="AC234" s="26" t="s">
        <v>46</v>
      </c>
      <c r="AD234" s="26">
        <f>'[1]1 квартал 2017 г'!AD233+'[1]2 квартал 2017'!AD233</f>
        <v>0</v>
      </c>
      <c r="AE234" s="26">
        <f>'[1]1 квартал 2017 г'!AE233+'[1]2 квартал 2017'!AE233</f>
        <v>0</v>
      </c>
      <c r="AF234" s="26" t="s">
        <v>49</v>
      </c>
      <c r="AG234" s="26" t="s">
        <v>44</v>
      </c>
      <c r="AH234" s="26">
        <f>'[1]1 квартал 2017 г'!AH233+'[1]2 квартал 2017'!AH233</f>
        <v>0</v>
      </c>
      <c r="AI234" s="26">
        <f>'[1]1 квартал 2017 г'!AI233+'[1]2 квартал 2017'!AI233</f>
        <v>0</v>
      </c>
      <c r="AJ234" s="26" t="s">
        <v>50</v>
      </c>
      <c r="AK234" s="26" t="s">
        <v>51</v>
      </c>
      <c r="AL234" s="26">
        <f>'[1]1 квартал 2017 г'!AL233+'[1]2 квартал 2017'!AL233</f>
        <v>0</v>
      </c>
      <c r="AM234" s="28">
        <f>'[1]1 квартал 2017 г'!AM233+'[1]2 квартал 2017'!AM233</f>
        <v>0</v>
      </c>
      <c r="AN234" s="26" t="s">
        <v>52</v>
      </c>
      <c r="AO234" s="26" t="s">
        <v>53</v>
      </c>
      <c r="AP234" s="26">
        <f>'[1]1 квартал 2017 г'!AP233+'[1]2 квартал 2017'!AP233</f>
        <v>0</v>
      </c>
      <c r="AQ234" s="26">
        <f>'[1]1 квартал 2017 г'!AQ233+'[1]2 квартал 2017'!AQ233</f>
        <v>0</v>
      </c>
      <c r="AR234" s="26" t="s">
        <v>54</v>
      </c>
      <c r="AS234" s="26" t="s">
        <v>55</v>
      </c>
      <c r="AT234" s="26">
        <f>'[1]1 квартал 2017 г'!AT233+'[1]2 квартал 2017'!AT233</f>
        <v>0</v>
      </c>
      <c r="AU234" s="26">
        <f>'[1]1 квартал 2017 г'!AU233+'[1]2 квартал 2017'!AU233</f>
        <v>0</v>
      </c>
      <c r="AV234" s="19"/>
      <c r="AW234" s="19"/>
      <c r="AX234" s="26">
        <f>'[1]1 квартал 2017 г'!AX233+'[1]2 квартал 2017'!AX233</f>
        <v>0</v>
      </c>
      <c r="AY234" s="26">
        <f>'[1]1 квартал 2017 г'!AY233+'[1]2 квартал 2017'!AY233</f>
        <v>0</v>
      </c>
      <c r="AZ234" s="26" t="s">
        <v>56</v>
      </c>
      <c r="BA234" s="26" t="s">
        <v>53</v>
      </c>
      <c r="BB234" s="26">
        <f>'[1]1 квартал 2017 г'!BB233+'[1]2 квартал 2017'!BB233</f>
        <v>0</v>
      </c>
      <c r="BC234" s="26">
        <f>'[1]1 квартал 2017 г'!BC233+'[1]2 квартал 2017'!BC233</f>
        <v>0</v>
      </c>
      <c r="BD234" s="26" t="s">
        <v>56</v>
      </c>
      <c r="BE234" s="26" t="s">
        <v>48</v>
      </c>
      <c r="BF234" s="26">
        <f>'[1]1 квартал 2017 г'!BF233+'[1]2 квартал 2017'!BF233</f>
        <v>0</v>
      </c>
      <c r="BG234" s="26">
        <f>'[1]1 квартал 2017 г'!BG233+'[1]2 квартал 2017'!BG233</f>
        <v>0</v>
      </c>
      <c r="BH234" s="26" t="s">
        <v>56</v>
      </c>
      <c r="BI234" s="26" t="s">
        <v>53</v>
      </c>
      <c r="BJ234" s="26">
        <f>'[1]1 квартал 2017 г'!BJ233+'[1]2 квартал 2017'!BJ233</f>
        <v>0</v>
      </c>
      <c r="BK234" s="28">
        <f>'[1]1 квартал 2017 г'!BK233+'[1]2 квартал 2017'!BK233</f>
        <v>0</v>
      </c>
      <c r="BL234" s="26" t="s">
        <v>57</v>
      </c>
      <c r="BM234" s="26" t="s">
        <v>58</v>
      </c>
      <c r="BN234" s="26">
        <f>'[1]1 квартал 2017 г'!BN233+'[1]2 квартал 2017'!BN233</f>
        <v>0</v>
      </c>
      <c r="BO234" s="26">
        <f>'[1]1 квартал 2017 г'!BO233+'[1]2 квартал 2017'!BO233</f>
        <v>0</v>
      </c>
      <c r="BP234" s="26" t="s">
        <v>59</v>
      </c>
      <c r="BQ234" s="26" t="s">
        <v>58</v>
      </c>
      <c r="BR234" s="26">
        <f>'[1]1 квартал 2017 г'!BR233+'[1]2 квартал 2017'!BR233</f>
        <v>0</v>
      </c>
      <c r="BS234" s="26">
        <f>'[1]1 квартал 2017 г'!BS233+'[1]2 квартал 2017'!BS233</f>
        <v>0</v>
      </c>
      <c r="BT234" s="26" t="s">
        <v>60</v>
      </c>
      <c r="BU234" s="26" t="s">
        <v>61</v>
      </c>
      <c r="BV234" s="26">
        <f>'[1]1 квартал 2017 г'!BV233+'[1]2 квартал 2017'!BV233</f>
        <v>0</v>
      </c>
      <c r="BW234" s="26">
        <f>'[1]1 квартал 2017 г'!BW233+'[1]2 квартал 2017'!BW233</f>
        <v>0</v>
      </c>
      <c r="BX234" s="26" t="s">
        <v>60</v>
      </c>
      <c r="BY234" s="26" t="s">
        <v>55</v>
      </c>
      <c r="BZ234" s="26">
        <f>'[1]1 квартал 2017 г'!BZ233+'[1]2 квартал 2017'!BZ233</f>
        <v>3.5999999999999997E-2</v>
      </c>
      <c r="CA234" s="26">
        <f>'[1]1 квартал 2017 г'!CA233+'[1]2 квартал 2017'!CA233</f>
        <v>59.658999999999999</v>
      </c>
      <c r="CB234" s="26" t="s">
        <v>60</v>
      </c>
      <c r="CC234" s="26" t="s">
        <v>62</v>
      </c>
      <c r="CD234" s="26">
        <f>'[1]1 квартал 2017 г'!CD233+'[1]2 квартал 2017'!CD233</f>
        <v>0</v>
      </c>
      <c r="CE234" s="26">
        <f>'[1]1 квартал 2017 г'!CE233+'[1]2 квартал 2017'!CE233</f>
        <v>0</v>
      </c>
      <c r="CF234" s="26" t="s">
        <v>60</v>
      </c>
      <c r="CG234" s="26" t="s">
        <v>62</v>
      </c>
      <c r="CH234" s="26">
        <f>'[1]1 квартал 2017 г'!CH233+'[1]2 квартал 2017'!CH233</f>
        <v>8.0000000000000002E-3</v>
      </c>
      <c r="CI234" s="26">
        <f>'[1]1 квартал 2017 г'!CI233+'[1]2 квартал 2017'!CI233</f>
        <v>73.411000000000001</v>
      </c>
      <c r="CJ234" s="26" t="s">
        <v>60</v>
      </c>
      <c r="CK234" s="26" t="s">
        <v>53</v>
      </c>
      <c r="CL234" s="26">
        <f>'[1]1 квартал 2017 г'!CL233+'[1]2 квартал 2017'!CL233</f>
        <v>0</v>
      </c>
      <c r="CM234" s="26">
        <f>'[1]1 квартал 2017 г'!CM233+'[1]2 квартал 2017'!CM233</f>
        <v>0</v>
      </c>
      <c r="CN234" s="26" t="s">
        <v>63</v>
      </c>
      <c r="CO234" s="26" t="s">
        <v>53</v>
      </c>
      <c r="CP234" s="26">
        <f>'[1]1 квартал 2017 г'!CP233+'[1]2 квартал 2017'!CP233</f>
        <v>5</v>
      </c>
      <c r="CQ234" s="26">
        <f>'[1]1 квартал 2017 г'!CQ233+'[1]2 квартал 2017'!CQ233</f>
        <v>4.8259999999999996</v>
      </c>
      <c r="CR234" s="26" t="s">
        <v>64</v>
      </c>
      <c r="CS234" s="26" t="s">
        <v>65</v>
      </c>
      <c r="CT234" s="26">
        <f>'[1]1 квартал 2017 г'!CT233+'[1]2 квартал 2017'!CT233</f>
        <v>0</v>
      </c>
      <c r="CU234" s="26">
        <f>'[1]1 квартал 2017 г'!CU233+'[1]2 квартал 2017'!CU233</f>
        <v>0</v>
      </c>
      <c r="CV234" s="26" t="s">
        <v>64</v>
      </c>
      <c r="CW234" s="26" t="s">
        <v>53</v>
      </c>
      <c r="CX234" s="26">
        <f>'[1]1 квартал 2017 г'!CX233+'[1]2 квартал 2017'!CX233</f>
        <v>7</v>
      </c>
      <c r="CY234" s="26">
        <f>'[1]1 квартал 2017 г'!CY233+'[1]2 квартал 2017'!CY233</f>
        <v>6.734</v>
      </c>
      <c r="CZ234" s="26" t="s">
        <v>64</v>
      </c>
      <c r="DA234" s="26" t="s">
        <v>53</v>
      </c>
      <c r="DB234" s="26">
        <f>'[1]1 квартал 2017 г'!DB233+'[1]2 квартал 2017'!DB233</f>
        <v>0</v>
      </c>
      <c r="DC234" s="26">
        <f>'[1]1 квартал 2017 г'!DC233+'[1]2 квартал 2017'!DC233</f>
        <v>0</v>
      </c>
      <c r="DD234" s="26" t="s">
        <v>66</v>
      </c>
      <c r="DE234" s="26" t="s">
        <v>67</v>
      </c>
      <c r="DF234" s="26">
        <f>'[1]1 квартал 2017 г'!DF233+'[1]2 квартал 2017'!DF233</f>
        <v>0</v>
      </c>
      <c r="DG234" s="26">
        <f>'[1]1 квартал 2017 г'!DG233+'[1]2 квартал 2017'!DG233</f>
        <v>0</v>
      </c>
      <c r="DH234" s="26" t="s">
        <v>68</v>
      </c>
      <c r="DI234" s="26" t="s">
        <v>69</v>
      </c>
      <c r="DJ234" s="26">
        <f>'[1]1 квартал 2017 г'!DJ233+'[1]2 квартал 2017'!DJ233</f>
        <v>0</v>
      </c>
      <c r="DK234" s="26">
        <f>'[1]1 квартал 2017 г'!DK233+'[1]2 квартал 2017'!DK233</f>
        <v>0</v>
      </c>
      <c r="DL234" s="26" t="s">
        <v>70</v>
      </c>
      <c r="DM234" s="28">
        <f>'[1]1 квартал 2017 г'!DM233+'[1]2 квартал 2017'!DM233</f>
        <v>0</v>
      </c>
    </row>
    <row r="235" spans="1:119" customFormat="1" ht="15.75" x14ac:dyDescent="0.25">
      <c r="A235" s="19">
        <v>233</v>
      </c>
      <c r="B235" s="19">
        <v>2</v>
      </c>
      <c r="C235" s="20" t="s">
        <v>303</v>
      </c>
      <c r="D235" s="21" t="s">
        <v>42</v>
      </c>
      <c r="E235" s="30">
        <v>16.565339999999999</v>
      </c>
      <c r="F235" s="23">
        <v>25.302240000000001</v>
      </c>
      <c r="G235" s="23">
        <v>1.8290900000000001</v>
      </c>
      <c r="H235" s="23">
        <f t="shared" si="12"/>
        <v>27.131330000000002</v>
      </c>
      <c r="I235" s="24">
        <f t="shared" si="13"/>
        <v>43.696669999999997</v>
      </c>
      <c r="J235" s="25">
        <f t="shared" si="14"/>
        <v>12.257</v>
      </c>
      <c r="K235" s="25">
        <f t="shared" si="15"/>
        <v>31.43967</v>
      </c>
      <c r="L235" s="26" t="s">
        <v>43</v>
      </c>
      <c r="M235" s="26" t="s">
        <v>44</v>
      </c>
      <c r="N235" s="26">
        <f>'[1]1 квартал 2017 г'!N234+'[1]2 квартал 2017'!N234</f>
        <v>0</v>
      </c>
      <c r="O235" s="27">
        <f>'[1]1 квартал 2017 г'!O234+'[1]2 квартал 2017'!O234</f>
        <v>0</v>
      </c>
      <c r="P235" s="26" t="s">
        <v>45</v>
      </c>
      <c r="Q235" s="26" t="s">
        <v>46</v>
      </c>
      <c r="R235" s="26">
        <f>'[1]1 квартал 2017 г'!R234+'[1]2 квартал 2017'!R234</f>
        <v>0</v>
      </c>
      <c r="S235" s="26">
        <f>'[1]1 квартал 2017 г'!S234+'[1]2 квартал 2017'!S234</f>
        <v>0</v>
      </c>
      <c r="T235" s="26" t="s">
        <v>45</v>
      </c>
      <c r="U235" s="26" t="s">
        <v>47</v>
      </c>
      <c r="V235" s="19">
        <f>'[1]1 квартал 2017 г'!V234+'[1]2 квартал 2017'!V234</f>
        <v>0</v>
      </c>
      <c r="W235" s="19">
        <f>'[1]1 квартал 2017 г'!W234+'[1]2 квартал 2017'!W234</f>
        <v>0</v>
      </c>
      <c r="X235" s="19" t="s">
        <v>45</v>
      </c>
      <c r="Y235" s="19" t="s">
        <v>48</v>
      </c>
      <c r="Z235" s="19">
        <f>'[1]1 квартал 2017 г'!Z234+'[1]2 квартал 2017'!Z234</f>
        <v>0</v>
      </c>
      <c r="AA235" s="19">
        <f>'[1]1 квартал 2017 г'!AA234+'[1]2 квартал 2017'!AA234</f>
        <v>0</v>
      </c>
      <c r="AB235" s="26" t="s">
        <v>45</v>
      </c>
      <c r="AC235" s="26" t="s">
        <v>46</v>
      </c>
      <c r="AD235" s="26">
        <f>'[1]1 квартал 2017 г'!AD234+'[1]2 квартал 2017'!AD234</f>
        <v>0</v>
      </c>
      <c r="AE235" s="26">
        <f>'[1]1 квартал 2017 г'!AE234+'[1]2 квартал 2017'!AE234</f>
        <v>0</v>
      </c>
      <c r="AF235" s="26" t="s">
        <v>49</v>
      </c>
      <c r="AG235" s="26" t="s">
        <v>44</v>
      </c>
      <c r="AH235" s="26">
        <f>'[1]1 квартал 2017 г'!AH234+'[1]2 квартал 2017'!AH234</f>
        <v>0</v>
      </c>
      <c r="AI235" s="26">
        <f>'[1]1 квартал 2017 г'!AI234+'[1]2 квартал 2017'!AI234</f>
        <v>0</v>
      </c>
      <c r="AJ235" s="26" t="s">
        <v>50</v>
      </c>
      <c r="AK235" s="26" t="s">
        <v>51</v>
      </c>
      <c r="AL235" s="26">
        <f>'[1]1 квартал 2017 г'!AL234+'[1]2 квартал 2017'!AL234</f>
        <v>0</v>
      </c>
      <c r="AM235" s="28">
        <f>'[1]1 квартал 2017 г'!AM234+'[1]2 квартал 2017'!AM234</f>
        <v>0</v>
      </c>
      <c r="AN235" s="26" t="s">
        <v>52</v>
      </c>
      <c r="AO235" s="26" t="s">
        <v>53</v>
      </c>
      <c r="AP235" s="26">
        <f>'[1]1 квартал 2017 г'!AP234+'[1]2 квартал 2017'!AP234</f>
        <v>17</v>
      </c>
      <c r="AQ235" s="26">
        <f>'[1]1 квартал 2017 г'!AQ234+'[1]2 квартал 2017'!AQ234</f>
        <v>12.257</v>
      </c>
      <c r="AR235" s="26" t="s">
        <v>54</v>
      </c>
      <c r="AS235" s="26" t="s">
        <v>55</v>
      </c>
      <c r="AT235" s="26">
        <f>'[1]1 квартал 2017 г'!AT234+'[1]2 квартал 2017'!AT234</f>
        <v>0</v>
      </c>
      <c r="AU235" s="26">
        <f>'[1]1 квартал 2017 г'!AU234+'[1]2 квартал 2017'!AU234</f>
        <v>0</v>
      </c>
      <c r="AV235" s="19"/>
      <c r="AW235" s="19"/>
      <c r="AX235" s="26">
        <f>'[1]1 квартал 2017 г'!AX234+'[1]2 квартал 2017'!AX234</f>
        <v>0</v>
      </c>
      <c r="AY235" s="26">
        <f>'[1]1 квартал 2017 г'!AY234+'[1]2 квартал 2017'!AY234</f>
        <v>0</v>
      </c>
      <c r="AZ235" s="26" t="s">
        <v>56</v>
      </c>
      <c r="BA235" s="26" t="s">
        <v>53</v>
      </c>
      <c r="BB235" s="26">
        <f>'[1]1 квартал 2017 г'!BB234+'[1]2 квартал 2017'!BB234</f>
        <v>0</v>
      </c>
      <c r="BC235" s="26">
        <f>'[1]1 квартал 2017 г'!BC234+'[1]2 квартал 2017'!BC234</f>
        <v>0</v>
      </c>
      <c r="BD235" s="26" t="s">
        <v>56</v>
      </c>
      <c r="BE235" s="26" t="s">
        <v>48</v>
      </c>
      <c r="BF235" s="26">
        <f>'[1]1 квартал 2017 г'!BF234+'[1]2 квартал 2017'!BF234</f>
        <v>0</v>
      </c>
      <c r="BG235" s="26">
        <f>'[1]1 квартал 2017 г'!BG234+'[1]2 квартал 2017'!BG234</f>
        <v>0</v>
      </c>
      <c r="BH235" s="26" t="s">
        <v>56</v>
      </c>
      <c r="BI235" s="26" t="s">
        <v>53</v>
      </c>
      <c r="BJ235" s="26">
        <f>'[1]1 квартал 2017 г'!BJ234+'[1]2 квартал 2017'!BJ234</f>
        <v>0</v>
      </c>
      <c r="BK235" s="28">
        <f>'[1]1 квартал 2017 г'!BK234+'[1]2 квартал 2017'!BK234</f>
        <v>0</v>
      </c>
      <c r="BL235" s="26" t="s">
        <v>57</v>
      </c>
      <c r="BM235" s="26" t="s">
        <v>58</v>
      </c>
      <c r="BN235" s="26">
        <f>'[1]1 квартал 2017 г'!BN234+'[1]2 квартал 2017'!BN234</f>
        <v>0</v>
      </c>
      <c r="BO235" s="26">
        <f>'[1]1 квартал 2017 г'!BO234+'[1]2 квартал 2017'!BO234</f>
        <v>0</v>
      </c>
      <c r="BP235" s="26" t="s">
        <v>59</v>
      </c>
      <c r="BQ235" s="26" t="s">
        <v>58</v>
      </c>
      <c r="BR235" s="26">
        <f>'[1]1 квартал 2017 г'!BR234+'[1]2 квартал 2017'!BR234</f>
        <v>0</v>
      </c>
      <c r="BS235" s="26">
        <f>'[1]1 квартал 2017 г'!BS234+'[1]2 квартал 2017'!BS234</f>
        <v>0</v>
      </c>
      <c r="BT235" s="26" t="s">
        <v>60</v>
      </c>
      <c r="BU235" s="26" t="s">
        <v>61</v>
      </c>
      <c r="BV235" s="26">
        <f>'[1]1 квартал 2017 г'!BV234+'[1]2 квартал 2017'!BV234</f>
        <v>0</v>
      </c>
      <c r="BW235" s="26">
        <f>'[1]1 квартал 2017 г'!BW234+'[1]2 квартал 2017'!BW234</f>
        <v>0</v>
      </c>
      <c r="BX235" s="26" t="s">
        <v>60</v>
      </c>
      <c r="BY235" s="26" t="s">
        <v>55</v>
      </c>
      <c r="BZ235" s="26">
        <f>'[1]1 квартал 2017 г'!BZ234+'[1]2 квартал 2017'!BZ234</f>
        <v>0</v>
      </c>
      <c r="CA235" s="26">
        <f>'[1]1 квартал 2017 г'!CA234+'[1]2 квартал 2017'!CA234</f>
        <v>0</v>
      </c>
      <c r="CB235" s="26" t="s">
        <v>60</v>
      </c>
      <c r="CC235" s="26" t="s">
        <v>62</v>
      </c>
      <c r="CD235" s="26">
        <f>'[1]1 квартал 2017 г'!CD234+'[1]2 квартал 2017'!CD234</f>
        <v>0</v>
      </c>
      <c r="CE235" s="26">
        <f>'[1]1 квартал 2017 г'!CE234+'[1]2 квартал 2017'!CE234</f>
        <v>0</v>
      </c>
      <c r="CF235" s="26" t="s">
        <v>60</v>
      </c>
      <c r="CG235" s="26" t="s">
        <v>62</v>
      </c>
      <c r="CH235" s="26">
        <f>'[1]1 квартал 2017 г'!CH234+'[1]2 квартал 2017'!CH234</f>
        <v>0</v>
      </c>
      <c r="CI235" s="26">
        <f>'[1]1 квартал 2017 г'!CI234+'[1]2 квартал 2017'!CI234</f>
        <v>0</v>
      </c>
      <c r="CJ235" s="26" t="s">
        <v>60</v>
      </c>
      <c r="CK235" s="26" t="s">
        <v>53</v>
      </c>
      <c r="CL235" s="26">
        <f>'[1]1 квартал 2017 г'!CL234+'[1]2 квартал 2017'!CL234</f>
        <v>0</v>
      </c>
      <c r="CM235" s="26">
        <f>'[1]1 квартал 2017 г'!CM234+'[1]2 квартал 2017'!CM234</f>
        <v>0</v>
      </c>
      <c r="CN235" s="26" t="s">
        <v>63</v>
      </c>
      <c r="CO235" s="26" t="s">
        <v>53</v>
      </c>
      <c r="CP235" s="26">
        <f>'[1]1 квартал 2017 г'!CP234+'[1]2 квартал 2017'!CP234</f>
        <v>0</v>
      </c>
      <c r="CQ235" s="26">
        <f>'[1]1 квартал 2017 г'!CQ234+'[1]2 квартал 2017'!CQ234</f>
        <v>0</v>
      </c>
      <c r="CR235" s="26" t="s">
        <v>64</v>
      </c>
      <c r="CS235" s="26" t="s">
        <v>65</v>
      </c>
      <c r="CT235" s="26">
        <f>'[1]1 квартал 2017 г'!CT234+'[1]2 квартал 2017'!CT234</f>
        <v>0</v>
      </c>
      <c r="CU235" s="26">
        <f>'[1]1 квартал 2017 г'!CU234+'[1]2 квартал 2017'!CU234</f>
        <v>0</v>
      </c>
      <c r="CV235" s="26" t="s">
        <v>64</v>
      </c>
      <c r="CW235" s="26" t="s">
        <v>53</v>
      </c>
      <c r="CX235" s="26">
        <f>'[1]1 квартал 2017 г'!CX234+'[1]2 квартал 2017'!CX234</f>
        <v>0</v>
      </c>
      <c r="CY235" s="26">
        <f>'[1]1 квартал 2017 г'!CY234+'[1]2 квартал 2017'!CY234</f>
        <v>0</v>
      </c>
      <c r="CZ235" s="26" t="s">
        <v>64</v>
      </c>
      <c r="DA235" s="26" t="s">
        <v>53</v>
      </c>
      <c r="DB235" s="26">
        <f>'[1]1 квартал 2017 г'!DB234+'[1]2 квартал 2017'!DB234</f>
        <v>0</v>
      </c>
      <c r="DC235" s="26">
        <f>'[1]1 квартал 2017 г'!DC234+'[1]2 квартал 2017'!DC234</f>
        <v>0</v>
      </c>
      <c r="DD235" s="26" t="s">
        <v>66</v>
      </c>
      <c r="DE235" s="26" t="s">
        <v>67</v>
      </c>
      <c r="DF235" s="26">
        <f>'[1]1 квартал 2017 г'!DF234+'[1]2 квартал 2017'!DF234</f>
        <v>0</v>
      </c>
      <c r="DG235" s="26">
        <f>'[1]1 квартал 2017 г'!DG234+'[1]2 квартал 2017'!DG234</f>
        <v>0</v>
      </c>
      <c r="DH235" s="26" t="s">
        <v>68</v>
      </c>
      <c r="DI235" s="26" t="s">
        <v>69</v>
      </c>
      <c r="DJ235" s="26">
        <f>'[1]1 квартал 2017 г'!DJ234+'[1]2 квартал 2017'!DJ234</f>
        <v>0</v>
      </c>
      <c r="DK235" s="26">
        <f>'[1]1 квартал 2017 г'!DK234+'[1]2 квартал 2017'!DK234</f>
        <v>0</v>
      </c>
      <c r="DL235" s="26" t="s">
        <v>70</v>
      </c>
      <c r="DM235" s="28">
        <f>'[1]1 квартал 2017 г'!DM234+'[1]2 квартал 2017'!DM234</f>
        <v>0</v>
      </c>
    </row>
    <row r="236" spans="1:119" customFormat="1" ht="15.75" x14ac:dyDescent="0.25">
      <c r="A236" s="19">
        <v>234</v>
      </c>
      <c r="B236" s="19">
        <v>2</v>
      </c>
      <c r="C236" s="20" t="s">
        <v>304</v>
      </c>
      <c r="D236" s="21" t="s">
        <v>42</v>
      </c>
      <c r="E236" s="30">
        <v>-801.74450999999999</v>
      </c>
      <c r="F236" s="23">
        <v>250.57596000000001</v>
      </c>
      <c r="G236" s="23">
        <v>30.568899999999999</v>
      </c>
      <c r="H236" s="23">
        <f t="shared" si="12"/>
        <v>281.14485999999999</v>
      </c>
      <c r="I236" s="24">
        <f t="shared" si="13"/>
        <v>-520.59965</v>
      </c>
      <c r="J236" s="25">
        <f t="shared" si="14"/>
        <v>664.21299999999997</v>
      </c>
      <c r="K236" s="25">
        <f t="shared" si="15"/>
        <v>-1184.8126499999998</v>
      </c>
      <c r="L236" s="26" t="s">
        <v>43</v>
      </c>
      <c r="M236" s="26" t="s">
        <v>44</v>
      </c>
      <c r="N236" s="26">
        <f>'[1]1 квартал 2017 г'!N235+'[1]2 квартал 2017'!N235</f>
        <v>0</v>
      </c>
      <c r="O236" s="27">
        <f>'[1]1 квартал 2017 г'!O235+'[1]2 квартал 2017'!O235</f>
        <v>0</v>
      </c>
      <c r="P236" s="26" t="s">
        <v>45</v>
      </c>
      <c r="Q236" s="26" t="s">
        <v>46</v>
      </c>
      <c r="R236" s="26">
        <f>'[1]1 квартал 2017 г'!R235+'[1]2 квартал 2017'!R235</f>
        <v>0</v>
      </c>
      <c r="S236" s="26">
        <f>'[1]1 квартал 2017 г'!S235+'[1]2 квартал 2017'!S235</f>
        <v>0</v>
      </c>
      <c r="T236" s="26" t="s">
        <v>45</v>
      </c>
      <c r="U236" s="26" t="s">
        <v>47</v>
      </c>
      <c r="V236" s="19">
        <f>'[1]1 квартал 2017 г'!V235+'[1]2 квартал 2017'!V235</f>
        <v>0</v>
      </c>
      <c r="W236" s="19">
        <f>'[1]1 квартал 2017 г'!W235+'[1]2 квартал 2017'!W235</f>
        <v>0</v>
      </c>
      <c r="X236" s="19" t="s">
        <v>45</v>
      </c>
      <c r="Y236" s="19" t="s">
        <v>48</v>
      </c>
      <c r="Z236" s="19">
        <f>'[1]1 квартал 2017 г'!Z235+'[1]2 квартал 2017'!Z235</f>
        <v>0</v>
      </c>
      <c r="AA236" s="19">
        <f>'[1]1 квартал 2017 г'!AA235+'[1]2 квартал 2017'!AA235</f>
        <v>0</v>
      </c>
      <c r="AB236" s="26" t="s">
        <v>45</v>
      </c>
      <c r="AC236" s="26" t="s">
        <v>46</v>
      </c>
      <c r="AD236" s="26">
        <f>'[1]1 квартал 2017 г'!AD235+'[1]2 квартал 2017'!AD235</f>
        <v>0</v>
      </c>
      <c r="AE236" s="26">
        <f>'[1]1 квартал 2017 г'!AE235+'[1]2 квартал 2017'!AE235</f>
        <v>0</v>
      </c>
      <c r="AF236" s="26" t="s">
        <v>49</v>
      </c>
      <c r="AG236" s="26" t="s">
        <v>44</v>
      </c>
      <c r="AH236" s="26">
        <f>'[1]1 квартал 2017 г'!AH235+'[1]2 квартал 2017'!AH235</f>
        <v>0</v>
      </c>
      <c r="AI236" s="26">
        <f>'[1]1 квартал 2017 г'!AI235+'[1]2 квартал 2017'!AI235</f>
        <v>0</v>
      </c>
      <c r="AJ236" s="26" t="s">
        <v>50</v>
      </c>
      <c r="AK236" s="26" t="s">
        <v>51</v>
      </c>
      <c r="AL236" s="26">
        <f>'[1]1 квартал 2017 г'!AL235+'[1]2 квартал 2017'!AL235</f>
        <v>0.126</v>
      </c>
      <c r="AM236" s="28">
        <f>'[1]1 квартал 2017 г'!AM235+'[1]2 квартал 2017'!AM235</f>
        <v>636.16999999999996</v>
      </c>
      <c r="AN236" s="26" t="s">
        <v>52</v>
      </c>
      <c r="AO236" s="26" t="s">
        <v>53</v>
      </c>
      <c r="AP236" s="26">
        <f>'[1]1 квартал 2017 г'!AP235+'[1]2 квартал 2017'!AP235</f>
        <v>3</v>
      </c>
      <c r="AQ236" s="26">
        <f>'[1]1 квартал 2017 г'!AQ235+'[1]2 квартал 2017'!AQ235</f>
        <v>3.2679999999999998</v>
      </c>
      <c r="AR236" s="26" t="s">
        <v>54</v>
      </c>
      <c r="AS236" s="26" t="s">
        <v>55</v>
      </c>
      <c r="AT236" s="26">
        <f>'[1]1 квартал 2017 г'!AT235+'[1]2 квартал 2017'!AT235</f>
        <v>0</v>
      </c>
      <c r="AU236" s="26">
        <f>'[1]1 квартал 2017 г'!AU235+'[1]2 квартал 2017'!AU235</f>
        <v>0</v>
      </c>
      <c r="AV236" s="19"/>
      <c r="AW236" s="19"/>
      <c r="AX236" s="26">
        <f>'[1]1 квартал 2017 г'!AX235+'[1]2 квартал 2017'!AX235</f>
        <v>0</v>
      </c>
      <c r="AY236" s="26">
        <f>'[1]1 квартал 2017 г'!AY235+'[1]2 квартал 2017'!AY235</f>
        <v>0</v>
      </c>
      <c r="AZ236" s="26" t="s">
        <v>56</v>
      </c>
      <c r="BA236" s="26" t="s">
        <v>53</v>
      </c>
      <c r="BB236" s="26">
        <f>'[1]1 квартал 2017 г'!BB235+'[1]2 квартал 2017'!BB235</f>
        <v>0</v>
      </c>
      <c r="BC236" s="26">
        <f>'[1]1 квартал 2017 г'!BC235+'[1]2 квартал 2017'!BC235</f>
        <v>0</v>
      </c>
      <c r="BD236" s="26" t="s">
        <v>56</v>
      </c>
      <c r="BE236" s="26" t="s">
        <v>48</v>
      </c>
      <c r="BF236" s="26">
        <f>'[1]1 квартал 2017 г'!BF235+'[1]2 квартал 2017'!BF235</f>
        <v>0</v>
      </c>
      <c r="BG236" s="26">
        <f>'[1]1 квартал 2017 г'!BG235+'[1]2 квартал 2017'!BG235</f>
        <v>0</v>
      </c>
      <c r="BH236" s="26" t="s">
        <v>56</v>
      </c>
      <c r="BI236" s="26" t="s">
        <v>53</v>
      </c>
      <c r="BJ236" s="26">
        <f>'[1]1 квартал 2017 г'!BJ235+'[1]2 квартал 2017'!BJ235</f>
        <v>0</v>
      </c>
      <c r="BK236" s="28">
        <f>'[1]1 квартал 2017 г'!BK235+'[1]2 квартал 2017'!BK235</f>
        <v>0</v>
      </c>
      <c r="BL236" s="26" t="s">
        <v>57</v>
      </c>
      <c r="BM236" s="26" t="s">
        <v>58</v>
      </c>
      <c r="BN236" s="26">
        <f>'[1]1 квартал 2017 г'!BN235+'[1]2 квартал 2017'!BN235</f>
        <v>0</v>
      </c>
      <c r="BO236" s="26">
        <f>'[1]1 квартал 2017 г'!BO235+'[1]2 квартал 2017'!BO235</f>
        <v>0</v>
      </c>
      <c r="BP236" s="26" t="s">
        <v>59</v>
      </c>
      <c r="BQ236" s="26" t="s">
        <v>58</v>
      </c>
      <c r="BR236" s="26">
        <f>'[1]1 квартал 2017 г'!BR235+'[1]2 квартал 2017'!BR235</f>
        <v>0</v>
      </c>
      <c r="BS236" s="26">
        <f>'[1]1 квартал 2017 г'!BS235+'[1]2 квартал 2017'!BS235</f>
        <v>0</v>
      </c>
      <c r="BT236" s="26" t="s">
        <v>60</v>
      </c>
      <c r="BU236" s="26" t="s">
        <v>61</v>
      </c>
      <c r="BV236" s="26">
        <f>'[1]1 квартал 2017 г'!BV235+'[1]2 квартал 2017'!BV235</f>
        <v>0</v>
      </c>
      <c r="BW236" s="26">
        <f>'[1]1 квартал 2017 г'!BW235+'[1]2 квартал 2017'!BW235</f>
        <v>0</v>
      </c>
      <c r="BX236" s="26" t="s">
        <v>60</v>
      </c>
      <c r="BY236" s="26" t="s">
        <v>55</v>
      </c>
      <c r="BZ236" s="26">
        <f>'[1]1 квартал 2017 г'!BZ235+'[1]2 квартал 2017'!BZ235</f>
        <v>0</v>
      </c>
      <c r="CA236" s="26">
        <f>'[1]1 квартал 2017 г'!CA235+'[1]2 квартал 2017'!CA235</f>
        <v>0</v>
      </c>
      <c r="CB236" s="26" t="s">
        <v>60</v>
      </c>
      <c r="CC236" s="26" t="s">
        <v>62</v>
      </c>
      <c r="CD236" s="26">
        <f>'[1]1 квартал 2017 г'!CD235+'[1]2 квартал 2017'!CD235</f>
        <v>0</v>
      </c>
      <c r="CE236" s="26">
        <f>'[1]1 квартал 2017 г'!CE235+'[1]2 квартал 2017'!CE235</f>
        <v>0</v>
      </c>
      <c r="CF236" s="26" t="s">
        <v>60</v>
      </c>
      <c r="CG236" s="26" t="s">
        <v>62</v>
      </c>
      <c r="CH236" s="26">
        <f>'[1]1 квартал 2017 г'!CH235+'[1]2 квартал 2017'!CH235</f>
        <v>0.02</v>
      </c>
      <c r="CI236" s="26">
        <f>'[1]1 квартал 2017 г'!CI235+'[1]2 квартал 2017'!CI235</f>
        <v>22.739000000000001</v>
      </c>
      <c r="CJ236" s="26" t="s">
        <v>60</v>
      </c>
      <c r="CK236" s="26" t="s">
        <v>53</v>
      </c>
      <c r="CL236" s="26">
        <f>'[1]1 квартал 2017 г'!CL235+'[1]2 квартал 2017'!CL235</f>
        <v>0</v>
      </c>
      <c r="CM236" s="26">
        <f>'[1]1 квартал 2017 г'!CM235+'[1]2 квартал 2017'!CM235</f>
        <v>0</v>
      </c>
      <c r="CN236" s="26" t="s">
        <v>63</v>
      </c>
      <c r="CO236" s="26" t="s">
        <v>53</v>
      </c>
      <c r="CP236" s="26">
        <f>'[1]1 квартал 2017 г'!CP235+'[1]2 квартал 2017'!CP235</f>
        <v>4</v>
      </c>
      <c r="CQ236" s="26">
        <f>'[1]1 квартал 2017 г'!CQ235+'[1]2 квартал 2017'!CQ235</f>
        <v>2.036</v>
      </c>
      <c r="CR236" s="26" t="s">
        <v>64</v>
      </c>
      <c r="CS236" s="26" t="s">
        <v>65</v>
      </c>
      <c r="CT236" s="26">
        <f>'[1]1 квартал 2017 г'!CT235+'[1]2 квартал 2017'!CT235</f>
        <v>0</v>
      </c>
      <c r="CU236" s="26">
        <f>'[1]1 квартал 2017 г'!CU235+'[1]2 квартал 2017'!CU235</f>
        <v>0</v>
      </c>
      <c r="CV236" s="26" t="s">
        <v>64</v>
      </c>
      <c r="CW236" s="26" t="s">
        <v>53</v>
      </c>
      <c r="CX236" s="26">
        <f>'[1]1 квартал 2017 г'!CX235+'[1]2 квартал 2017'!CX235</f>
        <v>0</v>
      </c>
      <c r="CY236" s="26">
        <f>'[1]1 квартал 2017 г'!CY235+'[1]2 квартал 2017'!CY235</f>
        <v>0</v>
      </c>
      <c r="CZ236" s="26" t="s">
        <v>64</v>
      </c>
      <c r="DA236" s="26" t="s">
        <v>53</v>
      </c>
      <c r="DB236" s="26">
        <f>'[1]1 квартал 2017 г'!DB235+'[1]2 квартал 2017'!DB235</f>
        <v>0</v>
      </c>
      <c r="DC236" s="26">
        <f>'[1]1 квартал 2017 г'!DC235+'[1]2 квартал 2017'!DC235</f>
        <v>0</v>
      </c>
      <c r="DD236" s="26" t="s">
        <v>66</v>
      </c>
      <c r="DE236" s="26" t="s">
        <v>67</v>
      </c>
      <c r="DF236" s="26">
        <f>'[1]1 квартал 2017 г'!DF235+'[1]2 квартал 2017'!DF235</f>
        <v>0</v>
      </c>
      <c r="DG236" s="26">
        <f>'[1]1 квартал 2017 г'!DG235+'[1]2 квартал 2017'!DG235</f>
        <v>0</v>
      </c>
      <c r="DH236" s="26" t="s">
        <v>68</v>
      </c>
      <c r="DI236" s="26" t="s">
        <v>69</v>
      </c>
      <c r="DJ236" s="26">
        <f>'[1]1 квартал 2017 г'!DJ235+'[1]2 квартал 2017'!DJ235</f>
        <v>0</v>
      </c>
      <c r="DK236" s="26">
        <f>'[1]1 квартал 2017 г'!DK235+'[1]2 квартал 2017'!DK235</f>
        <v>0</v>
      </c>
      <c r="DL236" s="26" t="s">
        <v>70</v>
      </c>
      <c r="DM236" s="28">
        <f>'[1]1 квартал 2017 г'!DM235+'[1]2 квартал 2017'!DM235</f>
        <v>0</v>
      </c>
    </row>
    <row r="237" spans="1:119" customFormat="1" ht="15.75" x14ac:dyDescent="0.25">
      <c r="A237" s="19">
        <v>235</v>
      </c>
      <c r="B237" s="19">
        <v>2</v>
      </c>
      <c r="C237" s="20" t="s">
        <v>305</v>
      </c>
      <c r="D237" s="21" t="s">
        <v>42</v>
      </c>
      <c r="E237" s="30">
        <v>-74.957939999999994</v>
      </c>
      <c r="F237" s="23">
        <v>27.99708</v>
      </c>
      <c r="G237" s="23"/>
      <c r="H237" s="23">
        <f t="shared" si="12"/>
        <v>27.99708</v>
      </c>
      <c r="I237" s="24">
        <f t="shared" si="13"/>
        <v>-46.960859999999997</v>
      </c>
      <c r="J237" s="25">
        <f t="shared" si="14"/>
        <v>140.23499999999999</v>
      </c>
      <c r="K237" s="25">
        <f t="shared" si="15"/>
        <v>-187.19585999999998</v>
      </c>
      <c r="L237" s="26" t="s">
        <v>43</v>
      </c>
      <c r="M237" s="26" t="s">
        <v>44</v>
      </c>
      <c r="N237" s="26">
        <f>'[1]1 квартал 2017 г'!N236+'[1]2 квартал 2017'!N236</f>
        <v>0</v>
      </c>
      <c r="O237" s="27">
        <f>'[1]1 квартал 2017 г'!O236+'[1]2 квартал 2017'!O236</f>
        <v>0</v>
      </c>
      <c r="P237" s="26" t="s">
        <v>45</v>
      </c>
      <c r="Q237" s="26" t="s">
        <v>46</v>
      </c>
      <c r="R237" s="26">
        <f>'[1]1 квартал 2017 г'!R236+'[1]2 квартал 2017'!R236</f>
        <v>0</v>
      </c>
      <c r="S237" s="26">
        <f>'[1]1 квартал 2017 г'!S236+'[1]2 квартал 2017'!S236</f>
        <v>0</v>
      </c>
      <c r="T237" s="26" t="s">
        <v>45</v>
      </c>
      <c r="U237" s="26" t="s">
        <v>47</v>
      </c>
      <c r="V237" s="19">
        <f>'[1]1 квартал 2017 г'!V236+'[1]2 квартал 2017'!V236</f>
        <v>0</v>
      </c>
      <c r="W237" s="19">
        <f>'[1]1 квартал 2017 г'!W236+'[1]2 квартал 2017'!W236</f>
        <v>0</v>
      </c>
      <c r="X237" s="19" t="s">
        <v>45</v>
      </c>
      <c r="Y237" s="19" t="s">
        <v>48</v>
      </c>
      <c r="Z237" s="19">
        <f>'[1]1 квартал 2017 г'!Z236+'[1]2 квартал 2017'!Z236</f>
        <v>0</v>
      </c>
      <c r="AA237" s="19">
        <f>'[1]1 квартал 2017 г'!AA236+'[1]2 квартал 2017'!AA236</f>
        <v>0</v>
      </c>
      <c r="AB237" s="26" t="s">
        <v>45</v>
      </c>
      <c r="AC237" s="26" t="s">
        <v>46</v>
      </c>
      <c r="AD237" s="26">
        <f>'[1]1 квартал 2017 г'!AD236+'[1]2 квартал 2017'!AD236</f>
        <v>0</v>
      </c>
      <c r="AE237" s="26">
        <f>'[1]1 квартал 2017 г'!AE236+'[1]2 квартал 2017'!AE236</f>
        <v>0</v>
      </c>
      <c r="AF237" s="26" t="s">
        <v>49</v>
      </c>
      <c r="AG237" s="26" t="s">
        <v>44</v>
      </c>
      <c r="AH237" s="26">
        <f>'[1]1 квартал 2017 г'!AH236+'[1]2 квартал 2017'!AH236</f>
        <v>0</v>
      </c>
      <c r="AI237" s="26">
        <f>'[1]1 квартал 2017 г'!AI236+'[1]2 квартал 2017'!AI236</f>
        <v>0</v>
      </c>
      <c r="AJ237" s="26" t="s">
        <v>50</v>
      </c>
      <c r="AK237" s="26" t="s">
        <v>51</v>
      </c>
      <c r="AL237" s="26">
        <f>'[1]1 квартал 2017 г'!AL236+'[1]2 квартал 2017'!AL236</f>
        <v>0</v>
      </c>
      <c r="AM237" s="28">
        <f>'[1]1 квартал 2017 г'!AM236+'[1]2 квартал 2017'!AM236</f>
        <v>0</v>
      </c>
      <c r="AN237" s="26" t="s">
        <v>52</v>
      </c>
      <c r="AO237" s="26" t="s">
        <v>53</v>
      </c>
      <c r="AP237" s="26">
        <f>'[1]1 квартал 2017 г'!AP236+'[1]2 квартал 2017'!AP236</f>
        <v>0</v>
      </c>
      <c r="AQ237" s="26">
        <f>'[1]1 квартал 2017 г'!AQ236+'[1]2 квартал 2017'!AQ236</f>
        <v>0</v>
      </c>
      <c r="AR237" s="26" t="s">
        <v>54</v>
      </c>
      <c r="AS237" s="26" t="s">
        <v>55</v>
      </c>
      <c r="AT237" s="26">
        <f>'[1]1 квартал 2017 г'!AT236+'[1]2 квартал 2017'!AT236</f>
        <v>0</v>
      </c>
      <c r="AU237" s="26">
        <f>'[1]1 квартал 2017 г'!AU236+'[1]2 квартал 2017'!AU236</f>
        <v>0</v>
      </c>
      <c r="AV237" s="19"/>
      <c r="AW237" s="19"/>
      <c r="AX237" s="26">
        <f>'[1]1 квартал 2017 г'!AX236+'[1]2 квартал 2017'!AX236</f>
        <v>0</v>
      </c>
      <c r="AY237" s="26">
        <f>'[1]1 квартал 2017 г'!AY236+'[1]2 квартал 2017'!AY236</f>
        <v>0</v>
      </c>
      <c r="AZ237" s="26" t="s">
        <v>56</v>
      </c>
      <c r="BA237" s="26" t="s">
        <v>53</v>
      </c>
      <c r="BB237" s="26">
        <f>'[1]1 квартал 2017 г'!BB236+'[1]2 квартал 2017'!BB236</f>
        <v>0</v>
      </c>
      <c r="BC237" s="26">
        <f>'[1]1 квартал 2017 г'!BC236+'[1]2 квартал 2017'!BC236</f>
        <v>0</v>
      </c>
      <c r="BD237" s="26" t="s">
        <v>56</v>
      </c>
      <c r="BE237" s="26" t="s">
        <v>48</v>
      </c>
      <c r="BF237" s="26">
        <f>'[1]1 квартал 2017 г'!BF236+'[1]2 квартал 2017'!BF236</f>
        <v>0</v>
      </c>
      <c r="BG237" s="26">
        <f>'[1]1 квартал 2017 г'!BG236+'[1]2 квартал 2017'!BG236</f>
        <v>0</v>
      </c>
      <c r="BH237" s="26" t="s">
        <v>56</v>
      </c>
      <c r="BI237" s="26" t="s">
        <v>53</v>
      </c>
      <c r="BJ237" s="26">
        <f>'[1]1 квартал 2017 г'!BJ236+'[1]2 квартал 2017'!BJ236</f>
        <v>0</v>
      </c>
      <c r="BK237" s="28">
        <f>'[1]1 квартал 2017 г'!BK236+'[1]2 квартал 2017'!BK236</f>
        <v>0</v>
      </c>
      <c r="BL237" s="26" t="s">
        <v>57</v>
      </c>
      <c r="BM237" s="26" t="s">
        <v>58</v>
      </c>
      <c r="BN237" s="26">
        <f>'[1]1 квартал 2017 г'!BN236+'[1]2 квартал 2017'!BN236</f>
        <v>0</v>
      </c>
      <c r="BO237" s="26">
        <f>'[1]1 квартал 2017 г'!BO236+'[1]2 квартал 2017'!BO236</f>
        <v>0</v>
      </c>
      <c r="BP237" s="26" t="s">
        <v>59</v>
      </c>
      <c r="BQ237" s="26" t="s">
        <v>58</v>
      </c>
      <c r="BR237" s="26">
        <f>'[1]1 квартал 2017 г'!BR236+'[1]2 квартал 2017'!BR236</f>
        <v>0</v>
      </c>
      <c r="BS237" s="26">
        <f>'[1]1 квартал 2017 г'!BS236+'[1]2 квартал 2017'!BS236</f>
        <v>0</v>
      </c>
      <c r="BT237" s="26" t="s">
        <v>60</v>
      </c>
      <c r="BU237" s="26" t="s">
        <v>61</v>
      </c>
      <c r="BV237" s="26">
        <f>'[1]1 квартал 2017 г'!BV236+'[1]2 квартал 2017'!BV236</f>
        <v>0</v>
      </c>
      <c r="BW237" s="26">
        <f>'[1]1 квартал 2017 г'!BW236+'[1]2 квартал 2017'!BW236</f>
        <v>0</v>
      </c>
      <c r="BX237" s="26" t="s">
        <v>60</v>
      </c>
      <c r="BY237" s="26" t="s">
        <v>55</v>
      </c>
      <c r="BZ237" s="26">
        <f>'[1]1 квартал 2017 г'!BZ236+'[1]2 квартал 2017'!BZ236</f>
        <v>6.0000000000000001E-3</v>
      </c>
      <c r="CA237" s="26">
        <f>'[1]1 квартал 2017 г'!CA236+'[1]2 квартал 2017'!CA236</f>
        <v>6.3710000000000004</v>
      </c>
      <c r="CB237" s="26" t="s">
        <v>60</v>
      </c>
      <c r="CC237" s="26" t="s">
        <v>62</v>
      </c>
      <c r="CD237" s="26">
        <f>'[1]1 квартал 2017 г'!CD236+'[1]2 квартал 2017'!CD236</f>
        <v>0</v>
      </c>
      <c r="CE237" s="26">
        <f>'[1]1 квартал 2017 г'!CE236+'[1]2 квартал 2017'!CE236</f>
        <v>0</v>
      </c>
      <c r="CF237" s="26" t="s">
        <v>60</v>
      </c>
      <c r="CG237" s="26" t="s">
        <v>62</v>
      </c>
      <c r="CH237" s="26">
        <f>'[1]1 квартал 2017 г'!CH236+'[1]2 квартал 2017'!CH236</f>
        <v>0.02</v>
      </c>
      <c r="CI237" s="26">
        <f>'[1]1 квартал 2017 г'!CI236+'[1]2 квартал 2017'!CI236</f>
        <v>132.12799999999999</v>
      </c>
      <c r="CJ237" s="26" t="s">
        <v>60</v>
      </c>
      <c r="CK237" s="26" t="s">
        <v>53</v>
      </c>
      <c r="CL237" s="26">
        <f>'[1]1 квартал 2017 г'!CL236+'[1]2 квартал 2017'!CL236</f>
        <v>0</v>
      </c>
      <c r="CM237" s="26">
        <f>'[1]1 квартал 2017 г'!CM236+'[1]2 квартал 2017'!CM236</f>
        <v>0</v>
      </c>
      <c r="CN237" s="26" t="s">
        <v>63</v>
      </c>
      <c r="CO237" s="26" t="s">
        <v>53</v>
      </c>
      <c r="CP237" s="26">
        <f>'[1]1 квартал 2017 г'!CP236+'[1]2 квартал 2017'!CP236</f>
        <v>5</v>
      </c>
      <c r="CQ237" s="26">
        <f>'[1]1 квартал 2017 г'!CQ236+'[1]2 квартал 2017'!CQ236</f>
        <v>1.736</v>
      </c>
      <c r="CR237" s="26" t="s">
        <v>64</v>
      </c>
      <c r="CS237" s="26" t="s">
        <v>65</v>
      </c>
      <c r="CT237" s="26">
        <f>'[1]1 квартал 2017 г'!CT236+'[1]2 квартал 2017'!CT236</f>
        <v>0</v>
      </c>
      <c r="CU237" s="26">
        <f>'[1]1 квартал 2017 г'!CU236+'[1]2 квартал 2017'!CU236</f>
        <v>0</v>
      </c>
      <c r="CV237" s="26" t="s">
        <v>64</v>
      </c>
      <c r="CW237" s="26" t="s">
        <v>53</v>
      </c>
      <c r="CX237" s="26">
        <f>'[1]1 квартал 2017 г'!CX236+'[1]2 квартал 2017'!CX236</f>
        <v>0</v>
      </c>
      <c r="CY237" s="26">
        <f>'[1]1 квартал 2017 г'!CY236+'[1]2 квартал 2017'!CY236</f>
        <v>0</v>
      </c>
      <c r="CZ237" s="26" t="s">
        <v>64</v>
      </c>
      <c r="DA237" s="26" t="s">
        <v>53</v>
      </c>
      <c r="DB237" s="26">
        <f>'[1]1 квартал 2017 г'!DB236+'[1]2 квартал 2017'!DB236</f>
        <v>0</v>
      </c>
      <c r="DC237" s="26">
        <f>'[1]1 квартал 2017 г'!DC236+'[1]2 квартал 2017'!DC236</f>
        <v>0</v>
      </c>
      <c r="DD237" s="26" t="s">
        <v>66</v>
      </c>
      <c r="DE237" s="26" t="s">
        <v>67</v>
      </c>
      <c r="DF237" s="26">
        <f>'[1]1 квартал 2017 г'!DF236+'[1]2 квартал 2017'!DF236</f>
        <v>0</v>
      </c>
      <c r="DG237" s="26">
        <f>'[1]1 квартал 2017 г'!DG236+'[1]2 квартал 2017'!DG236</f>
        <v>0</v>
      </c>
      <c r="DH237" s="26" t="s">
        <v>68</v>
      </c>
      <c r="DI237" s="26" t="s">
        <v>69</v>
      </c>
      <c r="DJ237" s="26">
        <f>'[1]1 квартал 2017 г'!DJ236+'[1]2 квартал 2017'!DJ236</f>
        <v>0</v>
      </c>
      <c r="DK237" s="26">
        <f>'[1]1 квартал 2017 г'!DK236+'[1]2 квартал 2017'!DK236</f>
        <v>0</v>
      </c>
      <c r="DL237" s="26" t="s">
        <v>70</v>
      </c>
      <c r="DM237" s="28">
        <f>'[1]1 квартал 2017 г'!DM236+'[1]2 квартал 2017'!DM236</f>
        <v>0</v>
      </c>
    </row>
    <row r="238" spans="1:119" customFormat="1" ht="15.75" x14ac:dyDescent="0.25">
      <c r="A238" s="19">
        <v>236</v>
      </c>
      <c r="B238" s="19">
        <v>2</v>
      </c>
      <c r="C238" s="20" t="s">
        <v>306</v>
      </c>
      <c r="D238" s="21" t="s">
        <v>42</v>
      </c>
      <c r="E238" s="30">
        <v>35.089200000000062</v>
      </c>
      <c r="F238" s="23">
        <v>177.02160000000001</v>
      </c>
      <c r="G238" s="23">
        <v>8.7950400000000002</v>
      </c>
      <c r="H238" s="23">
        <f t="shared" si="12"/>
        <v>185.81664000000001</v>
      </c>
      <c r="I238" s="24">
        <f t="shared" si="13"/>
        <v>220.90584000000007</v>
      </c>
      <c r="J238" s="25">
        <f t="shared" si="14"/>
        <v>67.399999999999991</v>
      </c>
      <c r="K238" s="25">
        <f t="shared" si="15"/>
        <v>153.50584000000009</v>
      </c>
      <c r="L238" s="26" t="s">
        <v>43</v>
      </c>
      <c r="M238" s="26" t="s">
        <v>44</v>
      </c>
      <c r="N238" s="26">
        <f>'[1]1 квартал 2017 г'!N237+'[1]2 квартал 2017'!N237</f>
        <v>0</v>
      </c>
      <c r="O238" s="27">
        <f>'[1]1 квартал 2017 г'!O237+'[1]2 квартал 2017'!O237</f>
        <v>0</v>
      </c>
      <c r="P238" s="26" t="s">
        <v>45</v>
      </c>
      <c r="Q238" s="26" t="s">
        <v>46</v>
      </c>
      <c r="R238" s="26">
        <f>'[1]1 квартал 2017 г'!R237+'[1]2 квартал 2017'!R237</f>
        <v>0</v>
      </c>
      <c r="S238" s="26">
        <f>'[1]1 квартал 2017 г'!S237+'[1]2 квартал 2017'!S237</f>
        <v>0</v>
      </c>
      <c r="T238" s="26" t="s">
        <v>45</v>
      </c>
      <c r="U238" s="26" t="s">
        <v>47</v>
      </c>
      <c r="V238" s="19">
        <f>'[1]1 квартал 2017 г'!V237+'[1]2 квартал 2017'!V237</f>
        <v>0</v>
      </c>
      <c r="W238" s="19">
        <f>'[1]1 квартал 2017 г'!W237+'[1]2 квартал 2017'!W237</f>
        <v>0</v>
      </c>
      <c r="X238" s="19" t="s">
        <v>45</v>
      </c>
      <c r="Y238" s="19" t="s">
        <v>48</v>
      </c>
      <c r="Z238" s="19">
        <f>'[1]1 квартал 2017 г'!Z237+'[1]2 квартал 2017'!Z237</f>
        <v>0</v>
      </c>
      <c r="AA238" s="19">
        <f>'[1]1 квартал 2017 г'!AA237+'[1]2 квартал 2017'!AA237</f>
        <v>0</v>
      </c>
      <c r="AB238" s="26" t="s">
        <v>45</v>
      </c>
      <c r="AC238" s="26" t="s">
        <v>46</v>
      </c>
      <c r="AD238" s="26">
        <f>'[1]1 квартал 2017 г'!AD237+'[1]2 квартал 2017'!AD237</f>
        <v>0</v>
      </c>
      <c r="AE238" s="26">
        <f>'[1]1 квартал 2017 г'!AE237+'[1]2 квартал 2017'!AE237</f>
        <v>0</v>
      </c>
      <c r="AF238" s="26" t="s">
        <v>49</v>
      </c>
      <c r="AG238" s="26" t="s">
        <v>44</v>
      </c>
      <c r="AH238" s="26">
        <f>'[1]1 квартал 2017 г'!AH237+'[1]2 квартал 2017'!AH237</f>
        <v>0</v>
      </c>
      <c r="AI238" s="26">
        <f>'[1]1 квартал 2017 г'!AI237+'[1]2 квартал 2017'!AI237</f>
        <v>0</v>
      </c>
      <c r="AJ238" s="26" t="s">
        <v>50</v>
      </c>
      <c r="AK238" s="26" t="s">
        <v>51</v>
      </c>
      <c r="AL238" s="26">
        <f>'[1]1 квартал 2017 г'!AL237+'[1]2 квартал 2017'!AL237</f>
        <v>0</v>
      </c>
      <c r="AM238" s="28">
        <f>'[1]1 квартал 2017 г'!AM237+'[1]2 квартал 2017'!AM237</f>
        <v>0</v>
      </c>
      <c r="AN238" s="26" t="s">
        <v>52</v>
      </c>
      <c r="AO238" s="26" t="s">
        <v>53</v>
      </c>
      <c r="AP238" s="26">
        <f>'[1]1 квартал 2017 г'!AP237+'[1]2 квартал 2017'!AP237</f>
        <v>0</v>
      </c>
      <c r="AQ238" s="26">
        <f>'[1]1 квартал 2017 г'!AQ237+'[1]2 квартал 2017'!AQ237</f>
        <v>0</v>
      </c>
      <c r="AR238" s="26" t="s">
        <v>54</v>
      </c>
      <c r="AS238" s="26" t="s">
        <v>55</v>
      </c>
      <c r="AT238" s="26">
        <f>'[1]1 квартал 2017 г'!AT237+'[1]2 квартал 2017'!AT237</f>
        <v>0</v>
      </c>
      <c r="AU238" s="26">
        <f>'[1]1 квартал 2017 г'!AU237+'[1]2 квартал 2017'!AU237</f>
        <v>0</v>
      </c>
      <c r="AV238" s="19"/>
      <c r="AW238" s="19"/>
      <c r="AX238" s="26">
        <f>'[1]1 квартал 2017 г'!AX237+'[1]2 квартал 2017'!AX237</f>
        <v>0</v>
      </c>
      <c r="AY238" s="26">
        <f>'[1]1 квартал 2017 г'!AY237+'[1]2 квартал 2017'!AY237</f>
        <v>0</v>
      </c>
      <c r="AZ238" s="26" t="s">
        <v>56</v>
      </c>
      <c r="BA238" s="26" t="s">
        <v>53</v>
      </c>
      <c r="BB238" s="26">
        <f>'[1]1 квартал 2017 г'!BB237+'[1]2 квартал 2017'!BB237</f>
        <v>0</v>
      </c>
      <c r="BC238" s="26">
        <f>'[1]1 квартал 2017 г'!BC237+'[1]2 квартал 2017'!BC237</f>
        <v>0</v>
      </c>
      <c r="BD238" s="26" t="s">
        <v>56</v>
      </c>
      <c r="BE238" s="26" t="s">
        <v>48</v>
      </c>
      <c r="BF238" s="26">
        <f>'[1]1 квартал 2017 г'!BF237+'[1]2 квартал 2017'!BF237</f>
        <v>0</v>
      </c>
      <c r="BG238" s="26">
        <f>'[1]1 квартал 2017 г'!BG237+'[1]2 квартал 2017'!BG237</f>
        <v>0</v>
      </c>
      <c r="BH238" s="26" t="s">
        <v>56</v>
      </c>
      <c r="BI238" s="26" t="s">
        <v>53</v>
      </c>
      <c r="BJ238" s="26">
        <f>'[1]1 квартал 2017 г'!BJ237+'[1]2 квартал 2017'!BJ237</f>
        <v>0</v>
      </c>
      <c r="BK238" s="28">
        <f>'[1]1 квартал 2017 г'!BK237+'[1]2 квартал 2017'!BK237</f>
        <v>0</v>
      </c>
      <c r="BL238" s="26" t="s">
        <v>57</v>
      </c>
      <c r="BM238" s="26" t="s">
        <v>58</v>
      </c>
      <c r="BN238" s="26">
        <f>'[1]1 квартал 2017 г'!BN237+'[1]2 квартал 2017'!BN237</f>
        <v>0</v>
      </c>
      <c r="BO238" s="26">
        <f>'[1]1 квартал 2017 г'!BO237+'[1]2 квартал 2017'!BO237</f>
        <v>0</v>
      </c>
      <c r="BP238" s="26" t="s">
        <v>59</v>
      </c>
      <c r="BQ238" s="26" t="s">
        <v>58</v>
      </c>
      <c r="BR238" s="26">
        <f>'[1]1 квартал 2017 г'!BR237+'[1]2 квартал 2017'!BR237</f>
        <v>0</v>
      </c>
      <c r="BS238" s="26">
        <f>'[1]1 квартал 2017 г'!BS237+'[1]2 квартал 2017'!BS237</f>
        <v>0</v>
      </c>
      <c r="BT238" s="26" t="s">
        <v>60</v>
      </c>
      <c r="BU238" s="26" t="s">
        <v>61</v>
      </c>
      <c r="BV238" s="26">
        <f>'[1]1 квартал 2017 г'!BV237+'[1]2 квартал 2017'!BV237</f>
        <v>0</v>
      </c>
      <c r="BW238" s="26">
        <f>'[1]1 квартал 2017 г'!BW237+'[1]2 квартал 2017'!BW237</f>
        <v>0</v>
      </c>
      <c r="BX238" s="26" t="s">
        <v>60</v>
      </c>
      <c r="BY238" s="26" t="s">
        <v>55</v>
      </c>
      <c r="BZ238" s="26">
        <f>'[1]1 квартал 2017 г'!BZ237+'[1]2 квартал 2017'!BZ237</f>
        <v>0</v>
      </c>
      <c r="CA238" s="26">
        <f>'[1]1 квартал 2017 г'!CA237+'[1]2 квартал 2017'!CA237</f>
        <v>0</v>
      </c>
      <c r="CB238" s="26" t="s">
        <v>60</v>
      </c>
      <c r="CC238" s="26" t="s">
        <v>62</v>
      </c>
      <c r="CD238" s="26">
        <f>'[1]1 квартал 2017 г'!CD237+'[1]2 квартал 2017'!CD237</f>
        <v>3.9E-2</v>
      </c>
      <c r="CE238" s="26">
        <f>'[1]1 квартал 2017 г'!CE237+'[1]2 квартал 2017'!CE237</f>
        <v>50.287999999999997</v>
      </c>
      <c r="CF238" s="26" t="s">
        <v>60</v>
      </c>
      <c r="CG238" s="26" t="s">
        <v>62</v>
      </c>
      <c r="CH238" s="26">
        <f>'[1]1 квартал 2017 г'!CH237+'[1]2 квартал 2017'!CH237</f>
        <v>0</v>
      </c>
      <c r="CI238" s="26">
        <f>'[1]1 квартал 2017 г'!CI237+'[1]2 квартал 2017'!CI237</f>
        <v>0</v>
      </c>
      <c r="CJ238" s="26" t="s">
        <v>60</v>
      </c>
      <c r="CK238" s="26" t="s">
        <v>53</v>
      </c>
      <c r="CL238" s="26">
        <f>'[1]1 квартал 2017 г'!CL237+'[1]2 квартал 2017'!CL237</f>
        <v>0</v>
      </c>
      <c r="CM238" s="26">
        <f>'[1]1 квартал 2017 г'!CM237+'[1]2 квартал 2017'!CM237</f>
        <v>0</v>
      </c>
      <c r="CN238" s="26" t="s">
        <v>63</v>
      </c>
      <c r="CO238" s="26" t="s">
        <v>53</v>
      </c>
      <c r="CP238" s="26">
        <f>'[1]1 квартал 2017 г'!CP237+'[1]2 квартал 2017'!CP237</f>
        <v>8</v>
      </c>
      <c r="CQ238" s="26">
        <f>'[1]1 квартал 2017 г'!CQ237+'[1]2 квартал 2017'!CQ237</f>
        <v>6.0179999999999998</v>
      </c>
      <c r="CR238" s="26" t="s">
        <v>64</v>
      </c>
      <c r="CS238" s="26" t="s">
        <v>65</v>
      </c>
      <c r="CT238" s="26">
        <f>'[1]1 квартал 2017 г'!CT237+'[1]2 квартал 2017'!CT237</f>
        <v>0</v>
      </c>
      <c r="CU238" s="26">
        <f>'[1]1 квартал 2017 г'!CU237+'[1]2 квартал 2017'!CU237</f>
        <v>0</v>
      </c>
      <c r="CV238" s="26" t="s">
        <v>64</v>
      </c>
      <c r="CW238" s="26" t="s">
        <v>53</v>
      </c>
      <c r="CX238" s="26">
        <f>'[1]1 квартал 2017 г'!CX237+'[1]2 квартал 2017'!CX237</f>
        <v>0</v>
      </c>
      <c r="CY238" s="26">
        <f>'[1]1 квартал 2017 г'!CY237+'[1]2 квартал 2017'!CY237</f>
        <v>0</v>
      </c>
      <c r="CZ238" s="26" t="s">
        <v>64</v>
      </c>
      <c r="DA238" s="26" t="s">
        <v>53</v>
      </c>
      <c r="DB238" s="26">
        <f>'[1]1 квартал 2017 г'!DB237+'[1]2 квартал 2017'!DB237</f>
        <v>0</v>
      </c>
      <c r="DC238" s="26">
        <f>'[1]1 квартал 2017 г'!DC237+'[1]2 квартал 2017'!DC237</f>
        <v>0</v>
      </c>
      <c r="DD238" s="26" t="s">
        <v>66</v>
      </c>
      <c r="DE238" s="26" t="s">
        <v>67</v>
      </c>
      <c r="DF238" s="26">
        <f>'[1]1 квартал 2017 г'!DF237+'[1]2 квартал 2017'!DF237</f>
        <v>0</v>
      </c>
      <c r="DG238" s="26">
        <f>'[1]1 квартал 2017 г'!DG237+'[1]2 квартал 2017'!DG237</f>
        <v>0</v>
      </c>
      <c r="DH238" s="26" t="s">
        <v>68</v>
      </c>
      <c r="DI238" s="26" t="s">
        <v>69</v>
      </c>
      <c r="DJ238" s="26">
        <f>'[1]1 квартал 2017 г'!DJ237+'[1]2 квартал 2017'!DJ237</f>
        <v>0</v>
      </c>
      <c r="DK238" s="26">
        <f>'[1]1 квартал 2017 г'!DK237+'[1]2 квартал 2017'!DK237</f>
        <v>0</v>
      </c>
      <c r="DL238" s="26" t="s">
        <v>70</v>
      </c>
      <c r="DM238" s="28">
        <f>'[1]1 квартал 2017 г'!DM237+'[1]2 квартал 2017'!DM237</f>
        <v>11.093999999999999</v>
      </c>
    </row>
    <row r="239" spans="1:119" customFormat="1" ht="15.75" x14ac:dyDescent="0.25">
      <c r="A239" s="19">
        <v>237</v>
      </c>
      <c r="B239" s="19">
        <v>2</v>
      </c>
      <c r="C239" s="20" t="s">
        <v>307</v>
      </c>
      <c r="D239" s="21" t="s">
        <v>42</v>
      </c>
      <c r="E239" s="30">
        <v>541.38800000000003</v>
      </c>
      <c r="F239" s="23">
        <v>257.02199999999999</v>
      </c>
      <c r="G239" s="23">
        <v>24.443899999999999</v>
      </c>
      <c r="H239" s="23">
        <f t="shared" si="12"/>
        <v>281.46589999999998</v>
      </c>
      <c r="I239" s="24">
        <f t="shared" si="13"/>
        <v>822.85390000000007</v>
      </c>
      <c r="J239" s="25">
        <f t="shared" si="14"/>
        <v>33.382999999999996</v>
      </c>
      <c r="K239" s="25">
        <f t="shared" si="15"/>
        <v>789.47090000000003</v>
      </c>
      <c r="L239" s="26" t="s">
        <v>43</v>
      </c>
      <c r="M239" s="26" t="s">
        <v>44</v>
      </c>
      <c r="N239" s="26">
        <f>'[1]1 квартал 2017 г'!N238+'[1]2 квартал 2017'!N238</f>
        <v>0</v>
      </c>
      <c r="O239" s="27">
        <f>'[1]1 квартал 2017 г'!O238+'[1]2 квартал 2017'!O238</f>
        <v>0</v>
      </c>
      <c r="P239" s="26" t="s">
        <v>45</v>
      </c>
      <c r="Q239" s="26" t="s">
        <v>46</v>
      </c>
      <c r="R239" s="26">
        <f>'[1]1 квартал 2017 г'!R238+'[1]2 квартал 2017'!R238</f>
        <v>0</v>
      </c>
      <c r="S239" s="26">
        <f>'[1]1 квартал 2017 г'!S238+'[1]2 квартал 2017'!S238</f>
        <v>0</v>
      </c>
      <c r="T239" s="26" t="s">
        <v>45</v>
      </c>
      <c r="U239" s="26" t="s">
        <v>47</v>
      </c>
      <c r="V239" s="19">
        <f>'[1]1 квартал 2017 г'!V238+'[1]2 квартал 2017'!V238</f>
        <v>0</v>
      </c>
      <c r="W239" s="19">
        <f>'[1]1 квартал 2017 г'!W238+'[1]2 квартал 2017'!W238</f>
        <v>0</v>
      </c>
      <c r="X239" s="19" t="s">
        <v>45</v>
      </c>
      <c r="Y239" s="19" t="s">
        <v>48</v>
      </c>
      <c r="Z239" s="19">
        <f>'[1]1 квартал 2017 г'!Z238+'[1]2 квартал 2017'!Z238</f>
        <v>0</v>
      </c>
      <c r="AA239" s="19">
        <f>'[1]1 квартал 2017 г'!AA238+'[1]2 квартал 2017'!AA238</f>
        <v>0</v>
      </c>
      <c r="AB239" s="26" t="s">
        <v>45</v>
      </c>
      <c r="AC239" s="26" t="s">
        <v>46</v>
      </c>
      <c r="AD239" s="26">
        <f>'[1]1 квартал 2017 г'!AD238+'[1]2 квартал 2017'!AD238</f>
        <v>4</v>
      </c>
      <c r="AE239" s="26">
        <f>'[1]1 квартал 2017 г'!AE238+'[1]2 квартал 2017'!AE238</f>
        <v>15.263999999999999</v>
      </c>
      <c r="AF239" s="26" t="s">
        <v>49</v>
      </c>
      <c r="AG239" s="26" t="s">
        <v>44</v>
      </c>
      <c r="AH239" s="26">
        <f>'[1]1 квартал 2017 г'!AH238+'[1]2 квартал 2017'!AH238</f>
        <v>0</v>
      </c>
      <c r="AI239" s="26">
        <f>'[1]1 квартал 2017 г'!AI238+'[1]2 квартал 2017'!AI238</f>
        <v>0</v>
      </c>
      <c r="AJ239" s="26" t="s">
        <v>50</v>
      </c>
      <c r="AK239" s="26" t="s">
        <v>51</v>
      </c>
      <c r="AL239" s="26">
        <f>'[1]1 квартал 2017 г'!AL238+'[1]2 квартал 2017'!AL238</f>
        <v>0</v>
      </c>
      <c r="AM239" s="28">
        <f>'[1]1 квартал 2017 г'!AM238+'[1]2 квартал 2017'!AM238</f>
        <v>0</v>
      </c>
      <c r="AN239" s="26" t="s">
        <v>52</v>
      </c>
      <c r="AO239" s="26" t="s">
        <v>53</v>
      </c>
      <c r="AP239" s="26">
        <f>'[1]1 квартал 2017 г'!AP238+'[1]2 квартал 2017'!AP238</f>
        <v>0</v>
      </c>
      <c r="AQ239" s="26">
        <f>'[1]1 квартал 2017 г'!AQ238+'[1]2 квартал 2017'!AQ238</f>
        <v>0</v>
      </c>
      <c r="AR239" s="26" t="s">
        <v>54</v>
      </c>
      <c r="AS239" s="26" t="s">
        <v>55</v>
      </c>
      <c r="AT239" s="26">
        <f>'[1]1 квартал 2017 г'!AT238+'[1]2 квартал 2017'!AT238</f>
        <v>0</v>
      </c>
      <c r="AU239" s="26">
        <f>'[1]1 квартал 2017 г'!AU238+'[1]2 квартал 2017'!AU238</f>
        <v>0</v>
      </c>
      <c r="AV239" s="19"/>
      <c r="AW239" s="19"/>
      <c r="AX239" s="26">
        <f>'[1]1 квартал 2017 г'!AX238+'[1]2 квартал 2017'!AX238</f>
        <v>0</v>
      </c>
      <c r="AY239" s="26">
        <f>'[1]1 квартал 2017 г'!AY238+'[1]2 квартал 2017'!AY238</f>
        <v>0</v>
      </c>
      <c r="AZ239" s="26" t="s">
        <v>56</v>
      </c>
      <c r="BA239" s="26" t="s">
        <v>53</v>
      </c>
      <c r="BB239" s="26">
        <f>'[1]1 квартал 2017 г'!BB238+'[1]2 квартал 2017'!BB238</f>
        <v>0</v>
      </c>
      <c r="BC239" s="26">
        <f>'[1]1 квартал 2017 г'!BC238+'[1]2 квартал 2017'!BC238</f>
        <v>0</v>
      </c>
      <c r="BD239" s="26" t="s">
        <v>56</v>
      </c>
      <c r="BE239" s="26" t="s">
        <v>48</v>
      </c>
      <c r="BF239" s="26">
        <f>'[1]1 квартал 2017 г'!BF238+'[1]2 квартал 2017'!BF238</f>
        <v>0</v>
      </c>
      <c r="BG239" s="26">
        <f>'[1]1 квартал 2017 г'!BG238+'[1]2 квартал 2017'!BG238</f>
        <v>0</v>
      </c>
      <c r="BH239" s="26" t="s">
        <v>56</v>
      </c>
      <c r="BI239" s="26" t="s">
        <v>53</v>
      </c>
      <c r="BJ239" s="26">
        <f>'[1]1 квартал 2017 г'!BJ238+'[1]2 квартал 2017'!BJ238</f>
        <v>0</v>
      </c>
      <c r="BK239" s="28">
        <f>'[1]1 квартал 2017 г'!BK238+'[1]2 квартал 2017'!BK238</f>
        <v>0</v>
      </c>
      <c r="BL239" s="26" t="s">
        <v>57</v>
      </c>
      <c r="BM239" s="26" t="s">
        <v>58</v>
      </c>
      <c r="BN239" s="26">
        <f>'[1]1 квартал 2017 г'!BN238+'[1]2 квартал 2017'!BN238</f>
        <v>0</v>
      </c>
      <c r="BO239" s="26">
        <f>'[1]1 квартал 2017 г'!BO238+'[1]2 квартал 2017'!BO238</f>
        <v>0</v>
      </c>
      <c r="BP239" s="26" t="s">
        <v>59</v>
      </c>
      <c r="BQ239" s="26" t="s">
        <v>58</v>
      </c>
      <c r="BR239" s="26">
        <f>'[1]1 квартал 2017 г'!BR238+'[1]2 квартал 2017'!BR238</f>
        <v>0</v>
      </c>
      <c r="BS239" s="26">
        <f>'[1]1 квартал 2017 г'!BS238+'[1]2 квартал 2017'!BS238</f>
        <v>0</v>
      </c>
      <c r="BT239" s="26" t="s">
        <v>60</v>
      </c>
      <c r="BU239" s="26" t="s">
        <v>61</v>
      </c>
      <c r="BV239" s="26">
        <f>'[1]1 квартал 2017 г'!BV238+'[1]2 квартал 2017'!BV238</f>
        <v>0</v>
      </c>
      <c r="BW239" s="26">
        <f>'[1]1 квартал 2017 г'!BW238+'[1]2 квартал 2017'!BW238</f>
        <v>0</v>
      </c>
      <c r="BX239" s="26" t="s">
        <v>60</v>
      </c>
      <c r="BY239" s="26" t="s">
        <v>55</v>
      </c>
      <c r="BZ239" s="26">
        <f>'[1]1 квартал 2017 г'!BZ238+'[1]2 квартал 2017'!BZ238</f>
        <v>0</v>
      </c>
      <c r="CA239" s="26">
        <f>'[1]1 квартал 2017 г'!CA238+'[1]2 квартал 2017'!CA238</f>
        <v>0</v>
      </c>
      <c r="CB239" s="26" t="s">
        <v>60</v>
      </c>
      <c r="CC239" s="26" t="s">
        <v>62</v>
      </c>
      <c r="CD239" s="26">
        <f>'[1]1 квартал 2017 г'!CD238+'[1]2 квартал 2017'!CD238</f>
        <v>8.0000000000000002E-3</v>
      </c>
      <c r="CE239" s="26">
        <f>'[1]1 квартал 2017 г'!CE238+'[1]2 квартал 2017'!CE238</f>
        <v>8.3019999999999996</v>
      </c>
      <c r="CF239" s="26" t="s">
        <v>60</v>
      </c>
      <c r="CG239" s="26" t="s">
        <v>62</v>
      </c>
      <c r="CH239" s="26">
        <f>'[1]1 квартал 2017 г'!CH238+'[1]2 квартал 2017'!CH238</f>
        <v>0</v>
      </c>
      <c r="CI239" s="26">
        <f>'[1]1 квартал 2017 г'!CI238+'[1]2 квартал 2017'!CI238</f>
        <v>0</v>
      </c>
      <c r="CJ239" s="26" t="s">
        <v>60</v>
      </c>
      <c r="CK239" s="26" t="s">
        <v>53</v>
      </c>
      <c r="CL239" s="26">
        <f>'[1]1 квартал 2017 г'!CL238+'[1]2 квартал 2017'!CL238</f>
        <v>0</v>
      </c>
      <c r="CM239" s="26">
        <f>'[1]1 квартал 2017 г'!CM238+'[1]2 квартал 2017'!CM238</f>
        <v>0</v>
      </c>
      <c r="CN239" s="26" t="s">
        <v>63</v>
      </c>
      <c r="CO239" s="26" t="s">
        <v>53</v>
      </c>
      <c r="CP239" s="26">
        <f>'[1]1 квартал 2017 г'!CP238+'[1]2 квартал 2017'!CP238</f>
        <v>3</v>
      </c>
      <c r="CQ239" s="26">
        <f>'[1]1 квартал 2017 г'!CQ238+'[1]2 квартал 2017'!CQ238</f>
        <v>0.97</v>
      </c>
      <c r="CR239" s="26" t="s">
        <v>64</v>
      </c>
      <c r="CS239" s="26" t="s">
        <v>65</v>
      </c>
      <c r="CT239" s="26">
        <f>'[1]1 квартал 2017 г'!CT238+'[1]2 квартал 2017'!CT238</f>
        <v>0</v>
      </c>
      <c r="CU239" s="26">
        <f>'[1]1 квартал 2017 г'!CU238+'[1]2 квартал 2017'!CU238</f>
        <v>0</v>
      </c>
      <c r="CV239" s="26" t="s">
        <v>64</v>
      </c>
      <c r="CW239" s="26" t="s">
        <v>53</v>
      </c>
      <c r="CX239" s="26">
        <f>'[1]1 квартал 2017 г'!CX238+'[1]2 квартал 2017'!CX238</f>
        <v>0</v>
      </c>
      <c r="CY239" s="26">
        <f>'[1]1 квартал 2017 г'!CY238+'[1]2 квартал 2017'!CY238</f>
        <v>0</v>
      </c>
      <c r="CZ239" s="26" t="s">
        <v>64</v>
      </c>
      <c r="DA239" s="26" t="s">
        <v>53</v>
      </c>
      <c r="DB239" s="26">
        <f>'[1]1 квартал 2017 г'!DB238+'[1]2 квартал 2017'!DB238</f>
        <v>0</v>
      </c>
      <c r="DC239" s="26">
        <f>'[1]1 квартал 2017 г'!DC238+'[1]2 квартал 2017'!DC238</f>
        <v>0</v>
      </c>
      <c r="DD239" s="26" t="s">
        <v>66</v>
      </c>
      <c r="DE239" s="26" t="s">
        <v>67</v>
      </c>
      <c r="DF239" s="26">
        <f>'[1]1 квартал 2017 г'!DF238+'[1]2 квартал 2017'!DF238</f>
        <v>0</v>
      </c>
      <c r="DG239" s="26">
        <f>'[1]1 квартал 2017 г'!DG238+'[1]2 квартал 2017'!DG238</f>
        <v>0</v>
      </c>
      <c r="DH239" s="26" t="s">
        <v>68</v>
      </c>
      <c r="DI239" s="26" t="s">
        <v>69</v>
      </c>
      <c r="DJ239" s="26">
        <f>'[1]1 квартал 2017 г'!DJ238+'[1]2 квартал 2017'!DJ238</f>
        <v>0</v>
      </c>
      <c r="DK239" s="26">
        <f>'[1]1 квартал 2017 г'!DK238+'[1]2 квартал 2017'!DK238</f>
        <v>0</v>
      </c>
      <c r="DL239" s="26" t="s">
        <v>70</v>
      </c>
      <c r="DM239" s="28">
        <f>'[1]1 квартал 2017 г'!DM238+'[1]2 квартал 2017'!DM238</f>
        <v>8.8469999999999995</v>
      </c>
    </row>
    <row r="240" spans="1:119" customFormat="1" ht="15.75" x14ac:dyDescent="0.25">
      <c r="A240" s="19">
        <v>238</v>
      </c>
      <c r="B240" s="19">
        <v>2</v>
      </c>
      <c r="C240" s="20" t="s">
        <v>308</v>
      </c>
      <c r="D240" s="21" t="s">
        <v>42</v>
      </c>
      <c r="E240" s="30">
        <v>-33.000539999999887</v>
      </c>
      <c r="F240" s="23">
        <v>557.88480000000004</v>
      </c>
      <c r="G240" s="23">
        <v>187.75133</v>
      </c>
      <c r="H240" s="23">
        <f t="shared" si="12"/>
        <v>745.63613000000009</v>
      </c>
      <c r="I240" s="24">
        <f t="shared" si="13"/>
        <v>712.63559000000021</v>
      </c>
      <c r="J240" s="25">
        <f t="shared" si="14"/>
        <v>107.05799999999999</v>
      </c>
      <c r="K240" s="25">
        <f t="shared" si="15"/>
        <v>605.57759000000021</v>
      </c>
      <c r="L240" s="26" t="s">
        <v>43</v>
      </c>
      <c r="M240" s="26" t="s">
        <v>44</v>
      </c>
      <c r="N240" s="26">
        <f>'[1]1 квартал 2017 г'!N239+'[1]2 квартал 2017'!N239</f>
        <v>4.0000000000000001E-3</v>
      </c>
      <c r="O240" s="27">
        <f>'[1]1 квартал 2017 г'!O239+'[1]2 квартал 2017'!O239</f>
        <v>6.56</v>
      </c>
      <c r="P240" s="26" t="s">
        <v>45</v>
      </c>
      <c r="Q240" s="26" t="s">
        <v>46</v>
      </c>
      <c r="R240" s="26">
        <f>'[1]1 квартал 2017 г'!R239+'[1]2 квартал 2017'!R239</f>
        <v>0</v>
      </c>
      <c r="S240" s="26">
        <f>'[1]1 квартал 2017 г'!S239+'[1]2 квартал 2017'!S239</f>
        <v>0</v>
      </c>
      <c r="T240" s="26" t="s">
        <v>45</v>
      </c>
      <c r="U240" s="26" t="s">
        <v>47</v>
      </c>
      <c r="V240" s="19">
        <f>'[1]1 квартал 2017 г'!V239+'[1]2 квартал 2017'!V239</f>
        <v>0</v>
      </c>
      <c r="W240" s="19">
        <f>'[1]1 квартал 2017 г'!W239+'[1]2 квартал 2017'!W239</f>
        <v>0</v>
      </c>
      <c r="X240" s="19" t="s">
        <v>45</v>
      </c>
      <c r="Y240" s="19" t="s">
        <v>48</v>
      </c>
      <c r="Z240" s="19">
        <f>'[1]1 квартал 2017 г'!Z239+'[1]2 квартал 2017'!Z239</f>
        <v>0</v>
      </c>
      <c r="AA240" s="19">
        <f>'[1]1 квартал 2017 г'!AA239+'[1]2 квартал 2017'!AA239</f>
        <v>0</v>
      </c>
      <c r="AB240" s="26" t="s">
        <v>45</v>
      </c>
      <c r="AC240" s="26" t="s">
        <v>46</v>
      </c>
      <c r="AD240" s="26">
        <f>'[1]1 квартал 2017 г'!AD239+'[1]2 квартал 2017'!AD239</f>
        <v>2</v>
      </c>
      <c r="AE240" s="26">
        <f>'[1]1 квартал 2017 г'!AE239+'[1]2 квартал 2017'!AE239</f>
        <v>10.073</v>
      </c>
      <c r="AF240" s="26" t="s">
        <v>49</v>
      </c>
      <c r="AG240" s="26" t="s">
        <v>44</v>
      </c>
      <c r="AH240" s="26">
        <f>'[1]1 квартал 2017 г'!AH239+'[1]2 квартал 2017'!AH239</f>
        <v>0</v>
      </c>
      <c r="AI240" s="26">
        <f>'[1]1 квартал 2017 г'!AI239+'[1]2 квартал 2017'!AI239</f>
        <v>0</v>
      </c>
      <c r="AJ240" s="26" t="s">
        <v>50</v>
      </c>
      <c r="AK240" s="26" t="s">
        <v>51</v>
      </c>
      <c r="AL240" s="26">
        <f>'[1]1 квартал 2017 г'!AL239+'[1]2 квартал 2017'!AL239</f>
        <v>0</v>
      </c>
      <c r="AM240" s="28">
        <f>'[1]1 квартал 2017 г'!AM239+'[1]2 квартал 2017'!AM239</f>
        <v>0</v>
      </c>
      <c r="AN240" s="26" t="s">
        <v>52</v>
      </c>
      <c r="AO240" s="26" t="s">
        <v>53</v>
      </c>
      <c r="AP240" s="26">
        <f>'[1]1 квартал 2017 г'!AP239+'[1]2 квартал 2017'!AP239</f>
        <v>2</v>
      </c>
      <c r="AQ240" s="26">
        <f>'[1]1 квартал 2017 г'!AQ239+'[1]2 квартал 2017'!AQ239</f>
        <v>2.214</v>
      </c>
      <c r="AR240" s="26" t="s">
        <v>54</v>
      </c>
      <c r="AS240" s="26" t="s">
        <v>55</v>
      </c>
      <c r="AT240" s="26">
        <f>'[1]1 квартал 2017 г'!AT239+'[1]2 квартал 2017'!AT239</f>
        <v>0</v>
      </c>
      <c r="AU240" s="26">
        <f>'[1]1 квартал 2017 г'!AU239+'[1]2 квартал 2017'!AU239</f>
        <v>0</v>
      </c>
      <c r="AV240" s="19"/>
      <c r="AW240" s="19"/>
      <c r="AX240" s="26">
        <f>'[1]1 квартал 2017 г'!AX239+'[1]2 квартал 2017'!AX239</f>
        <v>0</v>
      </c>
      <c r="AY240" s="26">
        <f>'[1]1 квартал 2017 г'!AY239+'[1]2 квартал 2017'!AY239</f>
        <v>0</v>
      </c>
      <c r="AZ240" s="26" t="s">
        <v>56</v>
      </c>
      <c r="BA240" s="26" t="s">
        <v>53</v>
      </c>
      <c r="BB240" s="26">
        <f>'[1]1 квартал 2017 г'!BB239+'[1]2 квартал 2017'!BB239</f>
        <v>0</v>
      </c>
      <c r="BC240" s="26">
        <f>'[1]1 квартал 2017 г'!BC239+'[1]2 квартал 2017'!BC239</f>
        <v>0</v>
      </c>
      <c r="BD240" s="26" t="s">
        <v>56</v>
      </c>
      <c r="BE240" s="26" t="s">
        <v>48</v>
      </c>
      <c r="BF240" s="26">
        <f>'[1]1 квартал 2017 г'!BF239+'[1]2 квартал 2017'!BF239</f>
        <v>0</v>
      </c>
      <c r="BG240" s="26">
        <f>'[1]1 квартал 2017 г'!BG239+'[1]2 квартал 2017'!BG239</f>
        <v>0</v>
      </c>
      <c r="BH240" s="26" t="s">
        <v>56</v>
      </c>
      <c r="BI240" s="26" t="s">
        <v>53</v>
      </c>
      <c r="BJ240" s="26">
        <f>'[1]1 квартал 2017 г'!BJ239+'[1]2 квартал 2017'!BJ239</f>
        <v>0</v>
      </c>
      <c r="BK240" s="28">
        <f>'[1]1 квартал 2017 г'!BK239+'[1]2 квартал 2017'!BK239</f>
        <v>0</v>
      </c>
      <c r="BL240" s="26" t="s">
        <v>57</v>
      </c>
      <c r="BM240" s="26" t="s">
        <v>58</v>
      </c>
      <c r="BN240" s="26">
        <f>'[1]1 квартал 2017 г'!BN239+'[1]2 квартал 2017'!BN239</f>
        <v>0</v>
      </c>
      <c r="BO240" s="26">
        <f>'[1]1 квартал 2017 г'!BO239+'[1]2 квартал 2017'!BO239</f>
        <v>0</v>
      </c>
      <c r="BP240" s="26" t="s">
        <v>59</v>
      </c>
      <c r="BQ240" s="26" t="s">
        <v>58</v>
      </c>
      <c r="BR240" s="26">
        <f>'[1]1 квартал 2017 г'!BR239+'[1]2 квартал 2017'!BR239</f>
        <v>0</v>
      </c>
      <c r="BS240" s="26">
        <f>'[1]1 квартал 2017 г'!BS239+'[1]2 квартал 2017'!BS239</f>
        <v>0</v>
      </c>
      <c r="BT240" s="26" t="s">
        <v>60</v>
      </c>
      <c r="BU240" s="26" t="s">
        <v>61</v>
      </c>
      <c r="BV240" s="26">
        <f>'[1]1 квартал 2017 г'!BV239+'[1]2 квартал 2017'!BV239</f>
        <v>0</v>
      </c>
      <c r="BW240" s="26">
        <f>'[1]1 квартал 2017 г'!BW239+'[1]2 квартал 2017'!BW239</f>
        <v>0</v>
      </c>
      <c r="BX240" s="26" t="s">
        <v>60</v>
      </c>
      <c r="BY240" s="26" t="s">
        <v>55</v>
      </c>
      <c r="BZ240" s="26">
        <f>'[1]1 квартал 2017 г'!BZ239+'[1]2 квартал 2017'!BZ239</f>
        <v>5.0000000000000001E-3</v>
      </c>
      <c r="CA240" s="26">
        <f>'[1]1 квартал 2017 г'!CA239+'[1]2 квартал 2017'!CA239</f>
        <v>5.6429999999999998</v>
      </c>
      <c r="CB240" s="26" t="s">
        <v>60</v>
      </c>
      <c r="CC240" s="26" t="s">
        <v>62</v>
      </c>
      <c r="CD240" s="26">
        <f>'[1]1 квартал 2017 г'!CD239+'[1]2 квартал 2017'!CD239</f>
        <v>4.9000000000000002E-2</v>
      </c>
      <c r="CE240" s="26">
        <f>'[1]1 квартал 2017 г'!CE239+'[1]2 квартал 2017'!CE239</f>
        <v>58.617999999999995</v>
      </c>
      <c r="CF240" s="26" t="s">
        <v>60</v>
      </c>
      <c r="CG240" s="26" t="s">
        <v>62</v>
      </c>
      <c r="CH240" s="26">
        <f>'[1]1 квартал 2017 г'!CH239+'[1]2 квартал 2017'!CH239</f>
        <v>0</v>
      </c>
      <c r="CI240" s="26">
        <f>'[1]1 квартал 2017 г'!CI239+'[1]2 квартал 2017'!CI239</f>
        <v>0</v>
      </c>
      <c r="CJ240" s="26" t="s">
        <v>60</v>
      </c>
      <c r="CK240" s="26" t="s">
        <v>53</v>
      </c>
      <c r="CL240" s="26">
        <f>'[1]1 квартал 2017 г'!CL239+'[1]2 квартал 2017'!CL239</f>
        <v>0</v>
      </c>
      <c r="CM240" s="26">
        <f>'[1]1 квартал 2017 г'!CM239+'[1]2 квартал 2017'!CM239</f>
        <v>0</v>
      </c>
      <c r="CN240" s="26" t="s">
        <v>63</v>
      </c>
      <c r="CO240" s="26" t="s">
        <v>53</v>
      </c>
      <c r="CP240" s="26">
        <f>'[1]1 квартал 2017 г'!CP239+'[1]2 квартал 2017'!CP239</f>
        <v>11</v>
      </c>
      <c r="CQ240" s="26">
        <f>'[1]1 квартал 2017 г'!CQ239+'[1]2 квартал 2017'!CQ239</f>
        <v>5.2540000000000004</v>
      </c>
      <c r="CR240" s="26" t="s">
        <v>64</v>
      </c>
      <c r="CS240" s="26" t="s">
        <v>65</v>
      </c>
      <c r="CT240" s="26">
        <f>'[1]1 квартал 2017 г'!CT239+'[1]2 квартал 2017'!CT239</f>
        <v>0</v>
      </c>
      <c r="CU240" s="26">
        <f>'[1]1 квартал 2017 г'!CU239+'[1]2 квартал 2017'!CU239</f>
        <v>0</v>
      </c>
      <c r="CV240" s="26" t="s">
        <v>64</v>
      </c>
      <c r="CW240" s="26" t="s">
        <v>53</v>
      </c>
      <c r="CX240" s="26">
        <f>'[1]1 квартал 2017 г'!CX239+'[1]2 квартал 2017'!CX239</f>
        <v>1</v>
      </c>
      <c r="CY240" s="26">
        <f>'[1]1 квартал 2017 г'!CY239+'[1]2 квартал 2017'!CY239</f>
        <v>0.96199999999999997</v>
      </c>
      <c r="CZ240" s="26" t="s">
        <v>64</v>
      </c>
      <c r="DA240" s="26" t="s">
        <v>53</v>
      </c>
      <c r="DB240" s="26">
        <f>'[1]1 квартал 2017 г'!DB239+'[1]2 квартал 2017'!DB239</f>
        <v>0</v>
      </c>
      <c r="DC240" s="26">
        <f>'[1]1 квартал 2017 г'!DC239+'[1]2 квартал 2017'!DC239</f>
        <v>0</v>
      </c>
      <c r="DD240" s="26" t="s">
        <v>66</v>
      </c>
      <c r="DE240" s="26" t="s">
        <v>67</v>
      </c>
      <c r="DF240" s="26">
        <f>'[1]1 квартал 2017 г'!DF239+'[1]2 квартал 2017'!DF239</f>
        <v>0</v>
      </c>
      <c r="DG240" s="26">
        <f>'[1]1 квартал 2017 г'!DG239+'[1]2 квартал 2017'!DG239</f>
        <v>0</v>
      </c>
      <c r="DH240" s="26" t="s">
        <v>68</v>
      </c>
      <c r="DI240" s="26" t="s">
        <v>69</v>
      </c>
      <c r="DJ240" s="26">
        <f>'[1]1 квартал 2017 г'!DJ239+'[1]2 квартал 2017'!DJ239</f>
        <v>0</v>
      </c>
      <c r="DK240" s="26">
        <f>'[1]1 квартал 2017 г'!DK239+'[1]2 квартал 2017'!DK239</f>
        <v>0</v>
      </c>
      <c r="DL240" s="26" t="s">
        <v>70</v>
      </c>
      <c r="DM240" s="28">
        <f>'[1]1 квартал 2017 г'!DM239+'[1]2 квартал 2017'!DM239</f>
        <v>17.734000000000002</v>
      </c>
    </row>
    <row r="241" spans="1:119" customFormat="1" ht="15.75" x14ac:dyDescent="0.25">
      <c r="A241" s="19">
        <v>239</v>
      </c>
      <c r="B241" s="19">
        <v>2</v>
      </c>
      <c r="C241" s="20" t="s">
        <v>309</v>
      </c>
      <c r="D241" s="21" t="s">
        <v>42</v>
      </c>
      <c r="E241" s="30">
        <v>365.98020999999994</v>
      </c>
      <c r="F241" s="23">
        <v>423.18516</v>
      </c>
      <c r="G241" s="23">
        <f>16.52486+13.9249</f>
        <v>30.449759999999998</v>
      </c>
      <c r="H241" s="23">
        <f t="shared" si="12"/>
        <v>453.63491999999997</v>
      </c>
      <c r="I241" s="24">
        <f t="shared" si="13"/>
        <v>819.61512999999991</v>
      </c>
      <c r="J241" s="25">
        <f t="shared" si="14"/>
        <v>299.63400000000001</v>
      </c>
      <c r="K241" s="25">
        <f t="shared" si="15"/>
        <v>519.98112999999989</v>
      </c>
      <c r="L241" s="26" t="s">
        <v>43</v>
      </c>
      <c r="M241" s="26" t="s">
        <v>44</v>
      </c>
      <c r="N241" s="26">
        <f>'[1]1 квартал 2017 г'!N240+'[1]2 квартал 2017'!N240</f>
        <v>0</v>
      </c>
      <c r="O241" s="27">
        <f>'[1]1 квартал 2017 г'!O240+'[1]2 квартал 2017'!O240</f>
        <v>0</v>
      </c>
      <c r="P241" s="26" t="s">
        <v>45</v>
      </c>
      <c r="Q241" s="26" t="s">
        <v>46</v>
      </c>
      <c r="R241" s="26">
        <f>'[1]1 квартал 2017 г'!R240+'[1]2 квартал 2017'!R240</f>
        <v>0</v>
      </c>
      <c r="S241" s="26">
        <f>'[1]1 квартал 2017 г'!S240+'[1]2 квартал 2017'!S240</f>
        <v>0</v>
      </c>
      <c r="T241" s="26" t="s">
        <v>45</v>
      </c>
      <c r="U241" s="26" t="s">
        <v>47</v>
      </c>
      <c r="V241" s="19">
        <f>'[1]1 квартал 2017 г'!V240+'[1]2 квартал 2017'!V240</f>
        <v>0</v>
      </c>
      <c r="W241" s="19">
        <f>'[1]1 квартал 2017 г'!W240+'[1]2 квартал 2017'!W240</f>
        <v>0</v>
      </c>
      <c r="X241" s="19" t="s">
        <v>45</v>
      </c>
      <c r="Y241" s="19" t="s">
        <v>48</v>
      </c>
      <c r="Z241" s="19">
        <f>'[1]1 квартал 2017 г'!Z240+'[1]2 квартал 2017'!Z240</f>
        <v>0</v>
      </c>
      <c r="AA241" s="19">
        <f>'[1]1 квартал 2017 г'!AA240+'[1]2 квартал 2017'!AA240</f>
        <v>0</v>
      </c>
      <c r="AB241" s="26" t="s">
        <v>45</v>
      </c>
      <c r="AC241" s="26" t="s">
        <v>46</v>
      </c>
      <c r="AD241" s="26">
        <f>'[1]1 квартал 2017 г'!AD240+'[1]2 квартал 2017'!AD240</f>
        <v>0</v>
      </c>
      <c r="AE241" s="26">
        <f>'[1]1 квартал 2017 г'!AE240+'[1]2 квартал 2017'!AE240</f>
        <v>88.251999999999995</v>
      </c>
      <c r="AF241" s="26" t="s">
        <v>49</v>
      </c>
      <c r="AG241" s="26" t="s">
        <v>44</v>
      </c>
      <c r="AH241" s="26">
        <f>'[1]1 квартал 2017 г'!AH240+'[1]2 квартал 2017'!AH240</f>
        <v>0</v>
      </c>
      <c r="AI241" s="26">
        <f>'[1]1 квартал 2017 г'!AI240+'[1]2 квартал 2017'!AI240</f>
        <v>0</v>
      </c>
      <c r="AJ241" s="26" t="s">
        <v>50</v>
      </c>
      <c r="AK241" s="26" t="s">
        <v>51</v>
      </c>
      <c r="AL241" s="26">
        <f>'[1]1 квартал 2017 г'!AL240+'[1]2 квартал 2017'!AL240</f>
        <v>0</v>
      </c>
      <c r="AM241" s="28">
        <f>'[1]1 квартал 2017 г'!AM240+'[1]2 квартал 2017'!AM240</f>
        <v>0</v>
      </c>
      <c r="AN241" s="26" t="s">
        <v>52</v>
      </c>
      <c r="AO241" s="26" t="s">
        <v>53</v>
      </c>
      <c r="AP241" s="26">
        <f>'[1]1 квартал 2017 г'!AP240+'[1]2 квартал 2017'!AP240</f>
        <v>4</v>
      </c>
      <c r="AQ241" s="26">
        <f>'[1]1 квартал 2017 г'!AQ240+'[1]2 квартал 2017'!AQ240</f>
        <v>4.4290000000000003</v>
      </c>
      <c r="AR241" s="26" t="s">
        <v>54</v>
      </c>
      <c r="AS241" s="26" t="s">
        <v>55</v>
      </c>
      <c r="AT241" s="26">
        <f>'[1]1 квартал 2017 г'!AT240+'[1]2 квартал 2017'!AT240</f>
        <v>0</v>
      </c>
      <c r="AU241" s="26">
        <f>'[1]1 квартал 2017 г'!AU240+'[1]2 квартал 2017'!AU240</f>
        <v>0</v>
      </c>
      <c r="AV241" s="19"/>
      <c r="AW241" s="19"/>
      <c r="AX241" s="26">
        <f>'[1]1 квартал 2017 г'!AX240+'[1]2 квартал 2017'!AX240</f>
        <v>0</v>
      </c>
      <c r="AY241" s="26">
        <f>'[1]1 квартал 2017 г'!AY240+'[1]2 квартал 2017'!AY240</f>
        <v>0</v>
      </c>
      <c r="AZ241" s="26" t="s">
        <v>56</v>
      </c>
      <c r="BA241" s="26" t="s">
        <v>53</v>
      </c>
      <c r="BB241" s="26">
        <f>'[1]1 квартал 2017 г'!BB240+'[1]2 квартал 2017'!BB240</f>
        <v>0</v>
      </c>
      <c r="BC241" s="26">
        <f>'[1]1 квартал 2017 г'!BC240+'[1]2 квартал 2017'!BC240</f>
        <v>0</v>
      </c>
      <c r="BD241" s="26" t="s">
        <v>56</v>
      </c>
      <c r="BE241" s="26" t="s">
        <v>48</v>
      </c>
      <c r="BF241" s="26">
        <f>'[1]1 квартал 2017 г'!BF240+'[1]2 квартал 2017'!BF240</f>
        <v>0</v>
      </c>
      <c r="BG241" s="26">
        <f>'[1]1 квартал 2017 г'!BG240+'[1]2 квартал 2017'!BG240</f>
        <v>0</v>
      </c>
      <c r="BH241" s="26" t="s">
        <v>56</v>
      </c>
      <c r="BI241" s="26" t="s">
        <v>53</v>
      </c>
      <c r="BJ241" s="26">
        <f>'[1]1 квартал 2017 г'!BJ240+'[1]2 квартал 2017'!BJ240</f>
        <v>0</v>
      </c>
      <c r="BK241" s="28">
        <f>'[1]1 квартал 2017 г'!BK240+'[1]2 квартал 2017'!BK240</f>
        <v>0</v>
      </c>
      <c r="BL241" s="26" t="s">
        <v>57</v>
      </c>
      <c r="BM241" s="26" t="s">
        <v>58</v>
      </c>
      <c r="BN241" s="26">
        <f>'[1]1 квартал 2017 г'!BN240+'[1]2 квартал 2017'!BN240</f>
        <v>0</v>
      </c>
      <c r="BO241" s="26">
        <f>'[1]1 квартал 2017 г'!BO240+'[1]2 квартал 2017'!BO240</f>
        <v>0</v>
      </c>
      <c r="BP241" s="26" t="s">
        <v>59</v>
      </c>
      <c r="BQ241" s="26" t="s">
        <v>58</v>
      </c>
      <c r="BR241" s="26">
        <f>'[1]1 квартал 2017 г'!BR240+'[1]2 квартал 2017'!BR240</f>
        <v>0</v>
      </c>
      <c r="BS241" s="26">
        <f>'[1]1 квартал 2017 г'!BS240+'[1]2 квартал 2017'!BS240</f>
        <v>0</v>
      </c>
      <c r="BT241" s="26" t="s">
        <v>60</v>
      </c>
      <c r="BU241" s="26" t="s">
        <v>61</v>
      </c>
      <c r="BV241" s="26">
        <f>'[1]1 квартал 2017 г'!BV240+'[1]2 квартал 2017'!BV240</f>
        <v>0</v>
      </c>
      <c r="BW241" s="26">
        <f>'[1]1 квартал 2017 г'!BW240+'[1]2 квартал 2017'!BW240</f>
        <v>0</v>
      </c>
      <c r="BX241" s="26" t="s">
        <v>60</v>
      </c>
      <c r="BY241" s="26" t="s">
        <v>55</v>
      </c>
      <c r="BZ241" s="26">
        <f>'[1]1 квартал 2017 г'!BZ240+'[1]2 квартал 2017'!BZ240</f>
        <v>0</v>
      </c>
      <c r="CA241" s="26">
        <f>'[1]1 квартал 2017 г'!CA240+'[1]2 квартал 2017'!CA240</f>
        <v>0</v>
      </c>
      <c r="CB241" s="26" t="s">
        <v>60</v>
      </c>
      <c r="CC241" s="26" t="s">
        <v>62</v>
      </c>
      <c r="CD241" s="26">
        <f>'[1]1 квартал 2017 г'!CD240+'[1]2 квартал 2017'!CD240</f>
        <v>0</v>
      </c>
      <c r="CE241" s="26">
        <f>'[1]1 квартал 2017 г'!CE240+'[1]2 квартал 2017'!CE240</f>
        <v>0</v>
      </c>
      <c r="CF241" s="26" t="s">
        <v>60</v>
      </c>
      <c r="CG241" s="26" t="s">
        <v>62</v>
      </c>
      <c r="CH241" s="26">
        <f>'[1]1 квартал 2017 г'!CH240+'[1]2 квартал 2017'!CH240</f>
        <v>0</v>
      </c>
      <c r="CI241" s="26">
        <f>'[1]1 квартал 2017 г'!CI240+'[1]2 квартал 2017'!CI240</f>
        <v>0</v>
      </c>
      <c r="CJ241" s="26" t="s">
        <v>60</v>
      </c>
      <c r="CK241" s="26" t="s">
        <v>53</v>
      </c>
      <c r="CL241" s="26">
        <f>'[1]1 квартал 2017 г'!CL240+'[1]2 квартал 2017'!CL240</f>
        <v>0</v>
      </c>
      <c r="CM241" s="26">
        <f>'[1]1 квартал 2017 г'!CM240+'[1]2 квартал 2017'!CM240</f>
        <v>0</v>
      </c>
      <c r="CN241" s="26" t="s">
        <v>63</v>
      </c>
      <c r="CO241" s="26" t="s">
        <v>53</v>
      </c>
      <c r="CP241" s="26">
        <f>'[1]1 квартал 2017 г'!CP240+'[1]2 квартал 2017'!CP240</f>
        <v>0</v>
      </c>
      <c r="CQ241" s="26">
        <f>'[1]1 квартал 2017 г'!CQ240+'[1]2 квартал 2017'!CQ240</f>
        <v>0</v>
      </c>
      <c r="CR241" s="26" t="s">
        <v>64</v>
      </c>
      <c r="CS241" s="26" t="s">
        <v>65</v>
      </c>
      <c r="CT241" s="26">
        <f>'[1]1 квартал 2017 г'!CT240+'[1]2 квартал 2017'!CT240</f>
        <v>0</v>
      </c>
      <c r="CU241" s="26">
        <f>'[1]1 квартал 2017 г'!CU240+'[1]2 квартал 2017'!CU240</f>
        <v>0</v>
      </c>
      <c r="CV241" s="26" t="s">
        <v>64</v>
      </c>
      <c r="CW241" s="26" t="s">
        <v>53</v>
      </c>
      <c r="CX241" s="26">
        <f>'[1]1 квартал 2017 г'!CX240+'[1]2 квартал 2017'!CX240</f>
        <v>3</v>
      </c>
      <c r="CY241" s="26">
        <f>'[1]1 квартал 2017 г'!CY240+'[1]2 квартал 2017'!CY240</f>
        <v>3.0539999999999998</v>
      </c>
      <c r="CZ241" s="26" t="s">
        <v>64</v>
      </c>
      <c r="DA241" s="26" t="s">
        <v>53</v>
      </c>
      <c r="DB241" s="26">
        <f>'[1]1 квартал 2017 г'!DB240+'[1]2 квартал 2017'!DB240</f>
        <v>0</v>
      </c>
      <c r="DC241" s="26">
        <f>'[1]1 квартал 2017 г'!DC240+'[1]2 квартал 2017'!DC240</f>
        <v>0</v>
      </c>
      <c r="DD241" s="26" t="s">
        <v>66</v>
      </c>
      <c r="DE241" s="26" t="s">
        <v>67</v>
      </c>
      <c r="DF241" s="26">
        <f>'[1]1 квартал 2017 г'!DF240+'[1]2 квартал 2017'!DF240</f>
        <v>0</v>
      </c>
      <c r="DG241" s="26">
        <f>'[1]1 квартал 2017 г'!DG240+'[1]2 квартал 2017'!DG240</f>
        <v>0</v>
      </c>
      <c r="DH241" s="26" t="s">
        <v>68</v>
      </c>
      <c r="DI241" s="26" t="s">
        <v>69</v>
      </c>
      <c r="DJ241" s="26">
        <f>'[1]1 квартал 2017 г'!DJ240+'[1]2 квартал 2017'!DJ240</f>
        <v>2.4329999999999998</v>
      </c>
      <c r="DK241" s="26">
        <f>'[1]1 квартал 2017 г'!DK240+'[1]2 квартал 2017'!DK240</f>
        <v>194.64</v>
      </c>
      <c r="DL241" s="26" t="s">
        <v>70</v>
      </c>
      <c r="DM241" s="28">
        <f>'[1]1 квартал 2017 г'!DM240+'[1]2 квартал 2017'!DM240</f>
        <v>9.2590000000000003</v>
      </c>
    </row>
    <row r="242" spans="1:119" customFormat="1" ht="15.75" x14ac:dyDescent="0.25">
      <c r="A242" s="19">
        <v>240</v>
      </c>
      <c r="B242" s="19">
        <v>2</v>
      </c>
      <c r="C242" s="20" t="s">
        <v>310</v>
      </c>
      <c r="D242" s="21" t="s">
        <v>42</v>
      </c>
      <c r="E242" s="30">
        <v>-150.93068000000005</v>
      </c>
      <c r="F242" s="23">
        <v>376.53816</v>
      </c>
      <c r="G242" s="23">
        <v>70.044960000000003</v>
      </c>
      <c r="H242" s="23">
        <f t="shared" si="12"/>
        <v>446.58312000000001</v>
      </c>
      <c r="I242" s="24">
        <f t="shared" si="13"/>
        <v>295.65243999999996</v>
      </c>
      <c r="J242" s="25">
        <f t="shared" si="14"/>
        <v>282.06900000000002</v>
      </c>
      <c r="K242" s="25">
        <f t="shared" si="15"/>
        <v>13.583439999999939</v>
      </c>
      <c r="L242" s="26" t="s">
        <v>43</v>
      </c>
      <c r="M242" s="26" t="s">
        <v>44</v>
      </c>
      <c r="N242" s="26">
        <f>'[1]1 квартал 2017 г'!N241+'[1]2 квартал 2017'!N241</f>
        <v>0</v>
      </c>
      <c r="O242" s="27">
        <f>'[1]1 квартал 2017 г'!O241+'[1]2 квартал 2017'!O241</f>
        <v>0</v>
      </c>
      <c r="P242" s="26" t="s">
        <v>45</v>
      </c>
      <c r="Q242" s="26" t="s">
        <v>46</v>
      </c>
      <c r="R242" s="26">
        <f>'[1]1 квартал 2017 г'!R241+'[1]2 квартал 2017'!R241</f>
        <v>0</v>
      </c>
      <c r="S242" s="26">
        <f>'[1]1 квартал 2017 г'!S241+'[1]2 квартал 2017'!S241</f>
        <v>0</v>
      </c>
      <c r="T242" s="26" t="s">
        <v>45</v>
      </c>
      <c r="U242" s="26" t="s">
        <v>47</v>
      </c>
      <c r="V242" s="19">
        <f>'[1]1 квартал 2017 г'!V241+'[1]2 квартал 2017'!V241</f>
        <v>0</v>
      </c>
      <c r="W242" s="19">
        <f>'[1]1 квартал 2017 г'!W241+'[1]2 квартал 2017'!W241</f>
        <v>0</v>
      </c>
      <c r="X242" s="19" t="s">
        <v>45</v>
      </c>
      <c r="Y242" s="19" t="s">
        <v>48</v>
      </c>
      <c r="Z242" s="19">
        <f>'[1]1 квартал 2017 г'!Z241+'[1]2 квартал 2017'!Z241</f>
        <v>0</v>
      </c>
      <c r="AA242" s="19">
        <f>'[1]1 квартал 2017 г'!AA241+'[1]2 квартал 2017'!AA241</f>
        <v>0</v>
      </c>
      <c r="AB242" s="26" t="s">
        <v>45</v>
      </c>
      <c r="AC242" s="26" t="s">
        <v>46</v>
      </c>
      <c r="AD242" s="26">
        <f>'[1]1 квартал 2017 г'!AD241+'[1]2 квартал 2017'!AD241</f>
        <v>0</v>
      </c>
      <c r="AE242" s="26">
        <f>'[1]1 квартал 2017 г'!AE241+'[1]2 квартал 2017'!AE241</f>
        <v>0</v>
      </c>
      <c r="AF242" s="26" t="s">
        <v>49</v>
      </c>
      <c r="AG242" s="26" t="s">
        <v>44</v>
      </c>
      <c r="AH242" s="26">
        <f>'[1]1 квартал 2017 г'!AH241+'[1]2 квартал 2017'!AH241</f>
        <v>0</v>
      </c>
      <c r="AI242" s="26">
        <f>'[1]1 квартал 2017 г'!AI241+'[1]2 квартал 2017'!AI241</f>
        <v>0</v>
      </c>
      <c r="AJ242" s="26" t="s">
        <v>50</v>
      </c>
      <c r="AK242" s="26" t="s">
        <v>51</v>
      </c>
      <c r="AL242" s="26">
        <f>'[1]1 квартал 2017 г'!AL241+'[1]2 квартал 2017'!AL241</f>
        <v>0</v>
      </c>
      <c r="AM242" s="28">
        <f>'[1]1 квартал 2017 г'!AM241+'[1]2 квартал 2017'!AM241</f>
        <v>0</v>
      </c>
      <c r="AN242" s="26" t="s">
        <v>52</v>
      </c>
      <c r="AO242" s="26" t="s">
        <v>53</v>
      </c>
      <c r="AP242" s="26">
        <f>'[1]1 квартал 2017 г'!AP241+'[1]2 квартал 2017'!AP241</f>
        <v>34</v>
      </c>
      <c r="AQ242" s="26">
        <f>'[1]1 квартал 2017 г'!AQ241+'[1]2 квартал 2017'!AQ241</f>
        <v>20.093</v>
      </c>
      <c r="AR242" s="26" t="s">
        <v>54</v>
      </c>
      <c r="AS242" s="26" t="s">
        <v>55</v>
      </c>
      <c r="AT242" s="26">
        <f>'[1]1 квартал 2017 г'!AT241+'[1]2 квартал 2017'!AT241</f>
        <v>0</v>
      </c>
      <c r="AU242" s="26">
        <f>'[1]1 квартал 2017 г'!AU241+'[1]2 квартал 2017'!AU241</f>
        <v>0</v>
      </c>
      <c r="AV242" s="19"/>
      <c r="AW242" s="19"/>
      <c r="AX242" s="26">
        <f>'[1]1 квартал 2017 г'!AX241+'[1]2 квартал 2017'!AX241</f>
        <v>0</v>
      </c>
      <c r="AY242" s="26">
        <f>'[1]1 квартал 2017 г'!AY241+'[1]2 квартал 2017'!AY241</f>
        <v>0</v>
      </c>
      <c r="AZ242" s="26" t="s">
        <v>56</v>
      </c>
      <c r="BA242" s="26" t="s">
        <v>53</v>
      </c>
      <c r="BB242" s="26">
        <f>'[1]1 квартал 2017 г'!BB241+'[1]2 квартал 2017'!BB241</f>
        <v>0</v>
      </c>
      <c r="BC242" s="26">
        <f>'[1]1 квартал 2017 г'!BC241+'[1]2 квартал 2017'!BC241</f>
        <v>0</v>
      </c>
      <c r="BD242" s="26" t="s">
        <v>56</v>
      </c>
      <c r="BE242" s="26" t="s">
        <v>48</v>
      </c>
      <c r="BF242" s="26">
        <f>'[1]1 квартал 2017 г'!BF241+'[1]2 квартал 2017'!BF241</f>
        <v>0</v>
      </c>
      <c r="BG242" s="26">
        <f>'[1]1 квартал 2017 г'!BG241+'[1]2 квартал 2017'!BG241</f>
        <v>0</v>
      </c>
      <c r="BH242" s="26" t="s">
        <v>56</v>
      </c>
      <c r="BI242" s="26" t="s">
        <v>53</v>
      </c>
      <c r="BJ242" s="26">
        <f>'[1]1 квартал 2017 г'!BJ241+'[1]2 квартал 2017'!BJ241</f>
        <v>0</v>
      </c>
      <c r="BK242" s="28">
        <f>'[1]1 квартал 2017 г'!BK241+'[1]2 квартал 2017'!BK241</f>
        <v>0</v>
      </c>
      <c r="BL242" s="26" t="s">
        <v>57</v>
      </c>
      <c r="BM242" s="26" t="s">
        <v>58</v>
      </c>
      <c r="BN242" s="26">
        <f>'[1]1 квартал 2017 г'!BN241+'[1]2 квартал 2017'!BN241</f>
        <v>0</v>
      </c>
      <c r="BO242" s="26">
        <f>'[1]1 квартал 2017 г'!BO241+'[1]2 квартал 2017'!BO241</f>
        <v>0</v>
      </c>
      <c r="BP242" s="26" t="s">
        <v>59</v>
      </c>
      <c r="BQ242" s="26" t="s">
        <v>58</v>
      </c>
      <c r="BR242" s="26">
        <f>'[1]1 квартал 2017 г'!BR241+'[1]2 квартал 2017'!BR241</f>
        <v>0</v>
      </c>
      <c r="BS242" s="26">
        <f>'[1]1 квартал 2017 г'!BS241+'[1]2 квартал 2017'!BS241</f>
        <v>0</v>
      </c>
      <c r="BT242" s="26" t="s">
        <v>60</v>
      </c>
      <c r="BU242" s="26" t="s">
        <v>61</v>
      </c>
      <c r="BV242" s="26">
        <f>'[1]1 квартал 2017 г'!BV241+'[1]2 квартал 2017'!BV241</f>
        <v>0</v>
      </c>
      <c r="BW242" s="26">
        <f>'[1]1 квартал 2017 г'!BW241+'[1]2 квартал 2017'!BW241</f>
        <v>0</v>
      </c>
      <c r="BX242" s="26" t="s">
        <v>60</v>
      </c>
      <c r="BY242" s="26" t="s">
        <v>55</v>
      </c>
      <c r="BZ242" s="26">
        <f>'[1]1 квартал 2017 г'!BZ241+'[1]2 квартал 2017'!BZ241</f>
        <v>0</v>
      </c>
      <c r="CA242" s="26">
        <f>'[1]1 квартал 2017 г'!CA241+'[1]2 квартал 2017'!CA241</f>
        <v>0</v>
      </c>
      <c r="CB242" s="26" t="s">
        <v>60</v>
      </c>
      <c r="CC242" s="26" t="s">
        <v>62</v>
      </c>
      <c r="CD242" s="26">
        <f>'[1]1 квартал 2017 г'!CD241+'[1]2 квартал 2017'!CD241</f>
        <v>6.0999999999999999E-2</v>
      </c>
      <c r="CE242" s="26">
        <f>'[1]1 квартал 2017 г'!CE241+'[1]2 квартал 2017'!CE241</f>
        <v>251.529</v>
      </c>
      <c r="CF242" s="26" t="s">
        <v>60</v>
      </c>
      <c r="CG242" s="26" t="s">
        <v>62</v>
      </c>
      <c r="CH242" s="26">
        <f>'[1]1 квартал 2017 г'!CH241+'[1]2 квартал 2017'!CH241</f>
        <v>7.0000000000000001E-3</v>
      </c>
      <c r="CI242" s="26">
        <f>'[1]1 квартал 2017 г'!CI241+'[1]2 квартал 2017'!CI241</f>
        <v>8.1720000000000006</v>
      </c>
      <c r="CJ242" s="26" t="s">
        <v>60</v>
      </c>
      <c r="CK242" s="26" t="s">
        <v>53</v>
      </c>
      <c r="CL242" s="26">
        <f>'[1]1 квартал 2017 г'!CL241+'[1]2 квартал 2017'!CL241</f>
        <v>0</v>
      </c>
      <c r="CM242" s="26">
        <f>'[1]1 квартал 2017 г'!CM241+'[1]2 квартал 2017'!CM241</f>
        <v>0</v>
      </c>
      <c r="CN242" s="26" t="s">
        <v>63</v>
      </c>
      <c r="CO242" s="26" t="s">
        <v>53</v>
      </c>
      <c r="CP242" s="26">
        <f>'[1]1 квартал 2017 г'!CP241+'[1]2 квартал 2017'!CP241</f>
        <v>0</v>
      </c>
      <c r="CQ242" s="26">
        <f>'[1]1 квартал 2017 г'!CQ241+'[1]2 квартал 2017'!CQ241</f>
        <v>0</v>
      </c>
      <c r="CR242" s="26" t="s">
        <v>64</v>
      </c>
      <c r="CS242" s="26" t="s">
        <v>65</v>
      </c>
      <c r="CT242" s="26">
        <f>'[1]1 квартал 2017 г'!CT241+'[1]2 квартал 2017'!CT241</f>
        <v>0</v>
      </c>
      <c r="CU242" s="26">
        <f>'[1]1 квартал 2017 г'!CU241+'[1]2 квартал 2017'!CU241</f>
        <v>0</v>
      </c>
      <c r="CV242" s="26" t="s">
        <v>64</v>
      </c>
      <c r="CW242" s="26" t="s">
        <v>53</v>
      </c>
      <c r="CX242" s="26">
        <f>'[1]1 квартал 2017 г'!CX241+'[1]2 квартал 2017'!CX241</f>
        <v>0</v>
      </c>
      <c r="CY242" s="26">
        <f>'[1]1 квартал 2017 г'!CY241+'[1]2 квартал 2017'!CY241</f>
        <v>0</v>
      </c>
      <c r="CZ242" s="26" t="s">
        <v>64</v>
      </c>
      <c r="DA242" s="26" t="s">
        <v>53</v>
      </c>
      <c r="DB242" s="26">
        <f>'[1]1 квартал 2017 г'!DB241+'[1]2 квартал 2017'!DB241</f>
        <v>0</v>
      </c>
      <c r="DC242" s="26">
        <f>'[1]1 квартал 2017 г'!DC241+'[1]2 квартал 2017'!DC241</f>
        <v>0</v>
      </c>
      <c r="DD242" s="26" t="s">
        <v>66</v>
      </c>
      <c r="DE242" s="26" t="s">
        <v>67</v>
      </c>
      <c r="DF242" s="26">
        <f>'[1]1 квартал 2017 г'!DF241+'[1]2 квартал 2017'!DF241</f>
        <v>0</v>
      </c>
      <c r="DG242" s="26">
        <f>'[1]1 квартал 2017 г'!DG241+'[1]2 квартал 2017'!DG241</f>
        <v>0</v>
      </c>
      <c r="DH242" s="26" t="s">
        <v>68</v>
      </c>
      <c r="DI242" s="26" t="s">
        <v>69</v>
      </c>
      <c r="DJ242" s="26">
        <f>'[1]1 квартал 2017 г'!DJ241+'[1]2 квартал 2017'!DJ241</f>
        <v>0</v>
      </c>
      <c r="DK242" s="26">
        <f>'[1]1 квартал 2017 г'!DK241+'[1]2 квартал 2017'!DK241</f>
        <v>0</v>
      </c>
      <c r="DL242" s="26" t="s">
        <v>70</v>
      </c>
      <c r="DM242" s="28">
        <f>'[1]1 квартал 2017 г'!DM241+'[1]2 квартал 2017'!DM241</f>
        <v>2.2749999999999999</v>
      </c>
    </row>
    <row r="243" spans="1:119" s="31" customFormat="1" ht="15.75" x14ac:dyDescent="0.25">
      <c r="A243" s="19">
        <v>241</v>
      </c>
      <c r="B243" s="19">
        <v>2</v>
      </c>
      <c r="C243" s="20" t="s">
        <v>311</v>
      </c>
      <c r="D243" s="21" t="s">
        <v>42</v>
      </c>
      <c r="E243" s="30">
        <v>52.842410000000015</v>
      </c>
      <c r="F243" s="23">
        <v>85.484160000000003</v>
      </c>
      <c r="G243" s="23">
        <v>17.141570000000002</v>
      </c>
      <c r="H243" s="23">
        <f t="shared" si="12"/>
        <v>102.62573</v>
      </c>
      <c r="I243" s="24">
        <f t="shared" si="13"/>
        <v>155.46814000000001</v>
      </c>
      <c r="J243" s="25">
        <f t="shared" si="14"/>
        <v>91.227000000000004</v>
      </c>
      <c r="K243" s="25">
        <f t="shared" si="15"/>
        <v>64.241140000000001</v>
      </c>
      <c r="L243" s="26" t="s">
        <v>43</v>
      </c>
      <c r="M243" s="26" t="s">
        <v>44</v>
      </c>
      <c r="N243" s="26">
        <f>'[1]1 квартал 2017 г'!N242+'[1]2 квартал 2017'!N242</f>
        <v>0</v>
      </c>
      <c r="O243" s="27">
        <f>'[1]1 квартал 2017 г'!O242+'[1]2 квартал 2017'!O242</f>
        <v>0</v>
      </c>
      <c r="P243" s="26" t="s">
        <v>45</v>
      </c>
      <c r="Q243" s="26" t="s">
        <v>46</v>
      </c>
      <c r="R243" s="26">
        <f>'[1]1 квартал 2017 г'!R242+'[1]2 квартал 2017'!R242</f>
        <v>0</v>
      </c>
      <c r="S243" s="26">
        <f>'[1]1 квартал 2017 г'!S242+'[1]2 квартал 2017'!S242</f>
        <v>0</v>
      </c>
      <c r="T243" s="26" t="s">
        <v>45</v>
      </c>
      <c r="U243" s="26" t="s">
        <v>47</v>
      </c>
      <c r="V243" s="19">
        <f>'[1]1 квартал 2017 г'!V242+'[1]2 квартал 2017'!V242</f>
        <v>0</v>
      </c>
      <c r="W243" s="19">
        <f>'[1]1 квартал 2017 г'!W242+'[1]2 квартал 2017'!W242</f>
        <v>0</v>
      </c>
      <c r="X243" s="19" t="s">
        <v>45</v>
      </c>
      <c r="Y243" s="19" t="s">
        <v>48</v>
      </c>
      <c r="Z243" s="19">
        <f>'[1]1 квартал 2017 г'!Z242+'[1]2 квартал 2017'!Z242</f>
        <v>0</v>
      </c>
      <c r="AA243" s="19">
        <f>'[1]1 квартал 2017 г'!AA242+'[1]2 квартал 2017'!AA242</f>
        <v>0</v>
      </c>
      <c r="AB243" s="26" t="s">
        <v>45</v>
      </c>
      <c r="AC243" s="26" t="s">
        <v>46</v>
      </c>
      <c r="AD243" s="26">
        <f>'[1]1 квартал 2017 г'!AD242+'[1]2 квартал 2017'!AD242</f>
        <v>0</v>
      </c>
      <c r="AE243" s="26">
        <f>'[1]1 квартал 2017 г'!AE242+'[1]2 квартал 2017'!AE242</f>
        <v>0</v>
      </c>
      <c r="AF243" s="26" t="s">
        <v>49</v>
      </c>
      <c r="AG243" s="26" t="s">
        <v>44</v>
      </c>
      <c r="AH243" s="26">
        <f>'[1]1 квартал 2017 г'!AH242+'[1]2 квартал 2017'!AH242</f>
        <v>0</v>
      </c>
      <c r="AI243" s="26">
        <f>'[1]1 квартал 2017 г'!AI242+'[1]2 квартал 2017'!AI242</f>
        <v>0</v>
      </c>
      <c r="AJ243" s="26" t="s">
        <v>50</v>
      </c>
      <c r="AK243" s="26" t="s">
        <v>51</v>
      </c>
      <c r="AL243" s="26">
        <f>'[1]1 квартал 2017 г'!AL242+'[1]2 квартал 2017'!AL242</f>
        <v>0</v>
      </c>
      <c r="AM243" s="28">
        <f>'[1]1 квартал 2017 г'!AM242+'[1]2 квартал 2017'!AM242</f>
        <v>0</v>
      </c>
      <c r="AN243" s="26" t="s">
        <v>52</v>
      </c>
      <c r="AO243" s="26" t="s">
        <v>53</v>
      </c>
      <c r="AP243" s="26">
        <f>'[1]1 квартал 2017 г'!AP242+'[1]2 квартал 2017'!AP242</f>
        <v>7</v>
      </c>
      <c r="AQ243" s="26">
        <f>'[1]1 квартал 2017 г'!AQ242+'[1]2 квартал 2017'!AQ242</f>
        <v>6.62</v>
      </c>
      <c r="AR243" s="26" t="s">
        <v>54</v>
      </c>
      <c r="AS243" s="26" t="s">
        <v>55</v>
      </c>
      <c r="AT243" s="26">
        <f>'[1]1 квартал 2017 г'!AT242+'[1]2 квартал 2017'!AT242</f>
        <v>0</v>
      </c>
      <c r="AU243" s="26">
        <f>'[1]1 квартал 2017 г'!AU242+'[1]2 квартал 2017'!AU242</f>
        <v>0</v>
      </c>
      <c r="AV243" s="19"/>
      <c r="AW243" s="19"/>
      <c r="AX243" s="26">
        <f>'[1]1 квартал 2017 г'!AX242+'[1]2 квартал 2017'!AX242</f>
        <v>0</v>
      </c>
      <c r="AY243" s="26">
        <f>'[1]1 квартал 2017 г'!AY242+'[1]2 квартал 2017'!AY242</f>
        <v>0</v>
      </c>
      <c r="AZ243" s="26" t="s">
        <v>56</v>
      </c>
      <c r="BA243" s="26" t="s">
        <v>53</v>
      </c>
      <c r="BB243" s="26">
        <f>'[1]1 квартал 2017 г'!BB242+'[1]2 квартал 2017'!BB242</f>
        <v>0</v>
      </c>
      <c r="BC243" s="26">
        <f>'[1]1 квартал 2017 г'!BC242+'[1]2 квартал 2017'!BC242</f>
        <v>0</v>
      </c>
      <c r="BD243" s="26" t="s">
        <v>56</v>
      </c>
      <c r="BE243" s="26" t="s">
        <v>48</v>
      </c>
      <c r="BF243" s="26">
        <f>'[1]1 квартал 2017 г'!BF242+'[1]2 квартал 2017'!BF242</f>
        <v>0</v>
      </c>
      <c r="BG243" s="26">
        <f>'[1]1 квартал 2017 г'!BG242+'[1]2 квартал 2017'!BG242</f>
        <v>0</v>
      </c>
      <c r="BH243" s="26" t="s">
        <v>56</v>
      </c>
      <c r="BI243" s="26" t="s">
        <v>53</v>
      </c>
      <c r="BJ243" s="26">
        <f>'[1]1 квартал 2017 г'!BJ242+'[1]2 квартал 2017'!BJ242</f>
        <v>0</v>
      </c>
      <c r="BK243" s="28">
        <f>'[1]1 квартал 2017 г'!BK242+'[1]2 квартал 2017'!BK242</f>
        <v>0</v>
      </c>
      <c r="BL243" s="26" t="s">
        <v>57</v>
      </c>
      <c r="BM243" s="26" t="s">
        <v>58</v>
      </c>
      <c r="BN243" s="26">
        <f>'[1]1 квартал 2017 г'!BN242+'[1]2 квартал 2017'!BN242</f>
        <v>1.0999999999999999E-2</v>
      </c>
      <c r="BO243" s="26">
        <f>'[1]1 квартал 2017 г'!BO242+'[1]2 квартал 2017'!BO242</f>
        <v>4.7320000000000002</v>
      </c>
      <c r="BP243" s="26" t="s">
        <v>59</v>
      </c>
      <c r="BQ243" s="26" t="s">
        <v>58</v>
      </c>
      <c r="BR243" s="26">
        <f>'[1]1 квартал 2017 г'!BR242+'[1]2 квартал 2017'!BR242</f>
        <v>0</v>
      </c>
      <c r="BS243" s="26">
        <f>'[1]1 квартал 2017 г'!BS242+'[1]2 квартал 2017'!BS242</f>
        <v>0</v>
      </c>
      <c r="BT243" s="26" t="s">
        <v>60</v>
      </c>
      <c r="BU243" s="26" t="s">
        <v>61</v>
      </c>
      <c r="BV243" s="26">
        <f>'[1]1 квартал 2017 г'!BV242+'[1]2 квартал 2017'!BV242</f>
        <v>0</v>
      </c>
      <c r="BW243" s="26">
        <f>'[1]1 квартал 2017 г'!BW242+'[1]2 квартал 2017'!BW242</f>
        <v>0</v>
      </c>
      <c r="BX243" s="26" t="s">
        <v>60</v>
      </c>
      <c r="BY243" s="26" t="s">
        <v>55</v>
      </c>
      <c r="BZ243" s="26">
        <f>'[1]1 квартал 2017 г'!BZ242+'[1]2 квартал 2017'!BZ242</f>
        <v>0</v>
      </c>
      <c r="CA243" s="26">
        <f>'[1]1 квартал 2017 г'!CA242+'[1]2 квартал 2017'!CA242</f>
        <v>0</v>
      </c>
      <c r="CB243" s="26" t="s">
        <v>60</v>
      </c>
      <c r="CC243" s="26" t="s">
        <v>62</v>
      </c>
      <c r="CD243" s="26">
        <f>'[1]1 квартал 2017 г'!CD242+'[1]2 квартал 2017'!CD242</f>
        <v>0</v>
      </c>
      <c r="CE243" s="26">
        <f>'[1]1 квартал 2017 г'!CE242+'[1]2 квартал 2017'!CE242</f>
        <v>0</v>
      </c>
      <c r="CF243" s="26" t="s">
        <v>60</v>
      </c>
      <c r="CG243" s="26" t="s">
        <v>62</v>
      </c>
      <c r="CH243" s="26">
        <f>'[1]1 квартал 2017 г'!CH242+'[1]2 квартал 2017'!CH242</f>
        <v>0</v>
      </c>
      <c r="CI243" s="26">
        <f>'[1]1 квартал 2017 г'!CI242+'[1]2 квартал 2017'!CI242</f>
        <v>0</v>
      </c>
      <c r="CJ243" s="26" t="s">
        <v>60</v>
      </c>
      <c r="CK243" s="26" t="s">
        <v>53</v>
      </c>
      <c r="CL243" s="26">
        <f>'[1]1 квартал 2017 г'!CL242+'[1]2 квартал 2017'!CL242</f>
        <v>0</v>
      </c>
      <c r="CM243" s="26">
        <f>'[1]1 квартал 2017 г'!CM242+'[1]2 квартал 2017'!CM242</f>
        <v>0</v>
      </c>
      <c r="CN243" s="26" t="s">
        <v>63</v>
      </c>
      <c r="CO243" s="26" t="s">
        <v>53</v>
      </c>
      <c r="CP243" s="26">
        <f>'[1]1 квартал 2017 г'!CP242+'[1]2 квартал 2017'!CP242</f>
        <v>0</v>
      </c>
      <c r="CQ243" s="26">
        <f>'[1]1 квартал 2017 г'!CQ242+'[1]2 квартал 2017'!CQ242</f>
        <v>0</v>
      </c>
      <c r="CR243" s="26" t="s">
        <v>64</v>
      </c>
      <c r="CS243" s="26" t="s">
        <v>65</v>
      </c>
      <c r="CT243" s="26">
        <f>'[1]1 квартал 2017 г'!CT242+'[1]2 квартал 2017'!CT242</f>
        <v>0</v>
      </c>
      <c r="CU243" s="26">
        <f>'[1]1 квартал 2017 г'!CU242+'[1]2 квартал 2017'!CU242</f>
        <v>0</v>
      </c>
      <c r="CV243" s="26" t="s">
        <v>64</v>
      </c>
      <c r="CW243" s="26" t="s">
        <v>53</v>
      </c>
      <c r="CX243" s="26">
        <f>'[1]1 квартал 2017 г'!CX242+'[1]2 квартал 2017'!CX242</f>
        <v>4</v>
      </c>
      <c r="CY243" s="26">
        <f>'[1]1 квартал 2017 г'!CY242+'[1]2 квартал 2017'!CY242</f>
        <v>3.875</v>
      </c>
      <c r="CZ243" s="26" t="s">
        <v>64</v>
      </c>
      <c r="DA243" s="26" t="s">
        <v>53</v>
      </c>
      <c r="DB243" s="26">
        <f>'[1]1 квартал 2017 г'!DB242+'[1]2 квартал 2017'!DB242</f>
        <v>0</v>
      </c>
      <c r="DC243" s="26">
        <f>'[1]1 квартал 2017 г'!DC242+'[1]2 квартал 2017'!DC242</f>
        <v>0</v>
      </c>
      <c r="DD243" s="26" t="s">
        <v>66</v>
      </c>
      <c r="DE243" s="26" t="s">
        <v>67</v>
      </c>
      <c r="DF243" s="26">
        <f>'[1]1 квартал 2017 г'!DF242+'[1]2 квартал 2017'!DF242</f>
        <v>0</v>
      </c>
      <c r="DG243" s="26">
        <f>'[1]1 квартал 2017 г'!DG242+'[1]2 квартал 2017'!DG242</f>
        <v>0</v>
      </c>
      <c r="DH243" s="26" t="s">
        <v>68</v>
      </c>
      <c r="DI243" s="26" t="s">
        <v>69</v>
      </c>
      <c r="DJ243" s="26">
        <f>'[1]1 квартал 2017 г'!DJ242+'[1]2 квартал 2017'!DJ242</f>
        <v>0.95</v>
      </c>
      <c r="DK243" s="26">
        <f>'[1]1 квартал 2017 г'!DK242+'[1]2 квартал 2017'!DK242</f>
        <v>76</v>
      </c>
      <c r="DL243" s="26" t="s">
        <v>70</v>
      </c>
      <c r="DM243" s="28">
        <f>'[1]1 квартал 2017 г'!DM242+'[1]2 квартал 2017'!DM242</f>
        <v>0</v>
      </c>
      <c r="DO243"/>
    </row>
    <row r="244" spans="1:119" customFormat="1" ht="15.75" x14ac:dyDescent="0.25">
      <c r="A244" s="19">
        <v>242</v>
      </c>
      <c r="B244" s="19">
        <v>2</v>
      </c>
      <c r="C244" s="20" t="s">
        <v>312</v>
      </c>
      <c r="D244" s="21" t="s">
        <v>42</v>
      </c>
      <c r="E244" s="30">
        <v>-181.63710999999998</v>
      </c>
      <c r="F244" s="23">
        <v>147.48996</v>
      </c>
      <c r="G244" s="23">
        <f>10.43491+40.34506</f>
        <v>50.779969999999999</v>
      </c>
      <c r="H244" s="23">
        <f t="shared" si="12"/>
        <v>198.26992999999999</v>
      </c>
      <c r="I244" s="24">
        <f t="shared" si="13"/>
        <v>16.632820000000009</v>
      </c>
      <c r="J244" s="25">
        <f t="shared" si="14"/>
        <v>9.1020000000000003</v>
      </c>
      <c r="K244" s="25">
        <f t="shared" si="15"/>
        <v>7.5308200000000092</v>
      </c>
      <c r="L244" s="26" t="s">
        <v>43</v>
      </c>
      <c r="M244" s="26" t="s">
        <v>44</v>
      </c>
      <c r="N244" s="26">
        <f>'[1]1 квартал 2017 г'!N243+'[1]2 квартал 2017'!N243</f>
        <v>0</v>
      </c>
      <c r="O244" s="27">
        <f>'[1]1 квартал 2017 г'!O243+'[1]2 квартал 2017'!O243</f>
        <v>0</v>
      </c>
      <c r="P244" s="26" t="s">
        <v>45</v>
      </c>
      <c r="Q244" s="26" t="s">
        <v>46</v>
      </c>
      <c r="R244" s="26">
        <f>'[1]1 квартал 2017 г'!R243+'[1]2 квартал 2017'!R243</f>
        <v>0</v>
      </c>
      <c r="S244" s="26">
        <f>'[1]1 квартал 2017 г'!S243+'[1]2 квартал 2017'!S243</f>
        <v>0</v>
      </c>
      <c r="T244" s="26" t="s">
        <v>45</v>
      </c>
      <c r="U244" s="26" t="s">
        <v>47</v>
      </c>
      <c r="V244" s="19">
        <f>'[1]1 квартал 2017 г'!V243+'[1]2 квартал 2017'!V243</f>
        <v>0</v>
      </c>
      <c r="W244" s="19">
        <f>'[1]1 квартал 2017 г'!W243+'[1]2 квартал 2017'!W243</f>
        <v>0</v>
      </c>
      <c r="X244" s="19" t="s">
        <v>45</v>
      </c>
      <c r="Y244" s="19" t="s">
        <v>48</v>
      </c>
      <c r="Z244" s="19">
        <f>'[1]1 квартал 2017 г'!Z243+'[1]2 квартал 2017'!Z243</f>
        <v>0</v>
      </c>
      <c r="AA244" s="19">
        <f>'[1]1 квартал 2017 г'!AA243+'[1]2 квартал 2017'!AA243</f>
        <v>0</v>
      </c>
      <c r="AB244" s="26" t="s">
        <v>45</v>
      </c>
      <c r="AC244" s="26" t="s">
        <v>46</v>
      </c>
      <c r="AD244" s="26">
        <f>'[1]1 квартал 2017 г'!AD243+'[1]2 квартал 2017'!AD243</f>
        <v>0</v>
      </c>
      <c r="AE244" s="26">
        <f>'[1]1 квартал 2017 г'!AE243+'[1]2 квартал 2017'!AE243</f>
        <v>0</v>
      </c>
      <c r="AF244" s="26" t="s">
        <v>49</v>
      </c>
      <c r="AG244" s="26" t="s">
        <v>44</v>
      </c>
      <c r="AH244" s="26">
        <f>'[1]1 квартал 2017 г'!AH243+'[1]2 квартал 2017'!AH243</f>
        <v>0</v>
      </c>
      <c r="AI244" s="26">
        <f>'[1]1 квартал 2017 г'!AI243+'[1]2 квартал 2017'!AI243</f>
        <v>0</v>
      </c>
      <c r="AJ244" s="26" t="s">
        <v>50</v>
      </c>
      <c r="AK244" s="26" t="s">
        <v>51</v>
      </c>
      <c r="AL244" s="26">
        <f>'[1]1 квартал 2017 г'!AL243+'[1]2 квартал 2017'!AL243</f>
        <v>0</v>
      </c>
      <c r="AM244" s="28">
        <f>'[1]1 квартал 2017 г'!AM243+'[1]2 квартал 2017'!AM243</f>
        <v>0</v>
      </c>
      <c r="AN244" s="26" t="s">
        <v>52</v>
      </c>
      <c r="AO244" s="26" t="s">
        <v>53</v>
      </c>
      <c r="AP244" s="26">
        <f>'[1]1 квартал 2017 г'!AP243+'[1]2 квартал 2017'!AP243</f>
        <v>0</v>
      </c>
      <c r="AQ244" s="26">
        <f>'[1]1 квартал 2017 г'!AQ243+'[1]2 квартал 2017'!AQ243</f>
        <v>0</v>
      </c>
      <c r="AR244" s="26" t="s">
        <v>54</v>
      </c>
      <c r="AS244" s="26" t="s">
        <v>55</v>
      </c>
      <c r="AT244" s="26">
        <f>'[1]1 квартал 2017 г'!AT243+'[1]2 квартал 2017'!AT243</f>
        <v>0</v>
      </c>
      <c r="AU244" s="26">
        <f>'[1]1 квартал 2017 г'!AU243+'[1]2 квартал 2017'!AU243</f>
        <v>0</v>
      </c>
      <c r="AV244" s="19"/>
      <c r="AW244" s="19"/>
      <c r="AX244" s="26">
        <f>'[1]1 квартал 2017 г'!AX243+'[1]2 квартал 2017'!AX243</f>
        <v>0</v>
      </c>
      <c r="AY244" s="26">
        <f>'[1]1 квартал 2017 г'!AY243+'[1]2 квартал 2017'!AY243</f>
        <v>0</v>
      </c>
      <c r="AZ244" s="26" t="s">
        <v>56</v>
      </c>
      <c r="BA244" s="26" t="s">
        <v>53</v>
      </c>
      <c r="BB244" s="26">
        <f>'[1]1 квартал 2017 г'!BB243+'[1]2 квартал 2017'!BB243</f>
        <v>0</v>
      </c>
      <c r="BC244" s="26">
        <f>'[1]1 квартал 2017 г'!BC243+'[1]2 квартал 2017'!BC243</f>
        <v>0</v>
      </c>
      <c r="BD244" s="26" t="s">
        <v>56</v>
      </c>
      <c r="BE244" s="26" t="s">
        <v>48</v>
      </c>
      <c r="BF244" s="26">
        <f>'[1]1 квартал 2017 г'!BF243+'[1]2 квартал 2017'!BF243</f>
        <v>0</v>
      </c>
      <c r="BG244" s="26">
        <f>'[1]1 квартал 2017 г'!BG243+'[1]2 квартал 2017'!BG243</f>
        <v>0</v>
      </c>
      <c r="BH244" s="26" t="s">
        <v>56</v>
      </c>
      <c r="BI244" s="26" t="s">
        <v>53</v>
      </c>
      <c r="BJ244" s="26">
        <f>'[1]1 квартал 2017 г'!BJ243+'[1]2 квартал 2017'!BJ243</f>
        <v>0</v>
      </c>
      <c r="BK244" s="28">
        <f>'[1]1 квартал 2017 г'!BK243+'[1]2 квартал 2017'!BK243</f>
        <v>0</v>
      </c>
      <c r="BL244" s="26" t="s">
        <v>57</v>
      </c>
      <c r="BM244" s="26" t="s">
        <v>58</v>
      </c>
      <c r="BN244" s="26">
        <f>'[1]1 квартал 2017 г'!BN243+'[1]2 квартал 2017'!BN243</f>
        <v>0</v>
      </c>
      <c r="BO244" s="26">
        <f>'[1]1 квартал 2017 г'!BO243+'[1]2 квартал 2017'!BO243</f>
        <v>0</v>
      </c>
      <c r="BP244" s="26" t="s">
        <v>59</v>
      </c>
      <c r="BQ244" s="26" t="s">
        <v>58</v>
      </c>
      <c r="BR244" s="26">
        <f>'[1]1 квартал 2017 г'!BR243+'[1]2 квартал 2017'!BR243</f>
        <v>0</v>
      </c>
      <c r="BS244" s="26">
        <f>'[1]1 квартал 2017 г'!BS243+'[1]2 квартал 2017'!BS243</f>
        <v>0</v>
      </c>
      <c r="BT244" s="26" t="s">
        <v>60</v>
      </c>
      <c r="BU244" s="26" t="s">
        <v>61</v>
      </c>
      <c r="BV244" s="26">
        <f>'[1]1 квартал 2017 г'!BV243+'[1]2 квартал 2017'!BV243</f>
        <v>0</v>
      </c>
      <c r="BW244" s="26">
        <f>'[1]1 квартал 2017 г'!BW243+'[1]2 квартал 2017'!BW243</f>
        <v>0</v>
      </c>
      <c r="BX244" s="26" t="s">
        <v>60</v>
      </c>
      <c r="BY244" s="26" t="s">
        <v>55</v>
      </c>
      <c r="BZ244" s="26">
        <f>'[1]1 квартал 2017 г'!BZ243+'[1]2 квартал 2017'!BZ243</f>
        <v>0</v>
      </c>
      <c r="CA244" s="26">
        <f>'[1]1 квартал 2017 г'!CA243+'[1]2 квартал 2017'!CA243</f>
        <v>0</v>
      </c>
      <c r="CB244" s="26" t="s">
        <v>60</v>
      </c>
      <c r="CC244" s="26" t="s">
        <v>62</v>
      </c>
      <c r="CD244" s="26">
        <f>'[1]1 квартал 2017 г'!CD243+'[1]2 квартал 2017'!CD243</f>
        <v>0</v>
      </c>
      <c r="CE244" s="26">
        <f>'[1]1 квартал 2017 г'!CE243+'[1]2 квартал 2017'!CE243</f>
        <v>0</v>
      </c>
      <c r="CF244" s="26" t="s">
        <v>60</v>
      </c>
      <c r="CG244" s="26" t="s">
        <v>62</v>
      </c>
      <c r="CH244" s="26">
        <f>'[1]1 квартал 2017 г'!CH243+'[1]2 квартал 2017'!CH243</f>
        <v>0</v>
      </c>
      <c r="CI244" s="26">
        <f>'[1]1 квартал 2017 г'!CI243+'[1]2 квартал 2017'!CI243</f>
        <v>0</v>
      </c>
      <c r="CJ244" s="26" t="s">
        <v>60</v>
      </c>
      <c r="CK244" s="26" t="s">
        <v>53</v>
      </c>
      <c r="CL244" s="26">
        <f>'[1]1 квартал 2017 г'!CL243+'[1]2 квартал 2017'!CL243</f>
        <v>0</v>
      </c>
      <c r="CM244" s="26">
        <f>'[1]1 квартал 2017 г'!CM243+'[1]2 квартал 2017'!CM243</f>
        <v>0</v>
      </c>
      <c r="CN244" s="26" t="s">
        <v>63</v>
      </c>
      <c r="CO244" s="26" t="s">
        <v>53</v>
      </c>
      <c r="CP244" s="26">
        <f>'[1]1 квартал 2017 г'!CP243+'[1]2 квартал 2017'!CP243</f>
        <v>0</v>
      </c>
      <c r="CQ244" s="26">
        <f>'[1]1 квартал 2017 г'!CQ243+'[1]2 квартал 2017'!CQ243</f>
        <v>0</v>
      </c>
      <c r="CR244" s="26" t="s">
        <v>64</v>
      </c>
      <c r="CS244" s="26" t="s">
        <v>65</v>
      </c>
      <c r="CT244" s="26">
        <f>'[1]1 квартал 2017 г'!CT243+'[1]2 квартал 2017'!CT243</f>
        <v>0</v>
      </c>
      <c r="CU244" s="26">
        <f>'[1]1 квартал 2017 г'!CU243+'[1]2 квартал 2017'!CU243</f>
        <v>0</v>
      </c>
      <c r="CV244" s="26" t="s">
        <v>64</v>
      </c>
      <c r="CW244" s="26" t="s">
        <v>53</v>
      </c>
      <c r="CX244" s="26">
        <f>'[1]1 квартал 2017 г'!CX243+'[1]2 квартал 2017'!CX243</f>
        <v>1</v>
      </c>
      <c r="CY244" s="26">
        <f>'[1]1 квартал 2017 г'!CY243+'[1]2 квартал 2017'!CY243</f>
        <v>1.2370000000000001</v>
      </c>
      <c r="CZ244" s="26" t="s">
        <v>64</v>
      </c>
      <c r="DA244" s="26" t="s">
        <v>53</v>
      </c>
      <c r="DB244" s="26">
        <f>'[1]1 квартал 2017 г'!DB243+'[1]2 квартал 2017'!DB243</f>
        <v>0</v>
      </c>
      <c r="DC244" s="26">
        <f>'[1]1 квартал 2017 г'!DC243+'[1]2 квартал 2017'!DC243</f>
        <v>0</v>
      </c>
      <c r="DD244" s="26" t="s">
        <v>66</v>
      </c>
      <c r="DE244" s="26" t="s">
        <v>67</v>
      </c>
      <c r="DF244" s="26">
        <f>'[1]1 квартал 2017 г'!DF243+'[1]2 квартал 2017'!DF243</f>
        <v>0</v>
      </c>
      <c r="DG244" s="26">
        <f>'[1]1 квартал 2017 г'!DG243+'[1]2 квартал 2017'!DG243</f>
        <v>0</v>
      </c>
      <c r="DH244" s="26" t="s">
        <v>68</v>
      </c>
      <c r="DI244" s="26" t="s">
        <v>69</v>
      </c>
      <c r="DJ244" s="26">
        <f>'[1]1 квартал 2017 г'!DJ243+'[1]2 квартал 2017'!DJ243</f>
        <v>0</v>
      </c>
      <c r="DK244" s="26">
        <f>'[1]1 квартал 2017 г'!DK243+'[1]2 квартал 2017'!DK243</f>
        <v>0</v>
      </c>
      <c r="DL244" s="26" t="s">
        <v>70</v>
      </c>
      <c r="DM244" s="28">
        <f>'[1]1 квартал 2017 г'!DM243+'[1]2 квартал 2017'!DM243</f>
        <v>7.8650000000000002</v>
      </c>
    </row>
    <row r="245" spans="1:119" customFormat="1" ht="15.75" x14ac:dyDescent="0.25">
      <c r="A245" s="19">
        <v>243</v>
      </c>
      <c r="B245" s="19">
        <v>2</v>
      </c>
      <c r="C245" s="20" t="s">
        <v>313</v>
      </c>
      <c r="D245" s="21" t="s">
        <v>42</v>
      </c>
      <c r="E245" s="30">
        <v>106.63979</v>
      </c>
      <c r="F245" s="23">
        <v>55.91592</v>
      </c>
      <c r="G245" s="23"/>
      <c r="H245" s="23">
        <f t="shared" si="12"/>
        <v>55.91592</v>
      </c>
      <c r="I245" s="24">
        <f t="shared" si="13"/>
        <v>162.55571</v>
      </c>
      <c r="J245" s="25">
        <f t="shared" si="14"/>
        <v>22.72</v>
      </c>
      <c r="K245" s="25">
        <f t="shared" si="15"/>
        <v>139.83571000000001</v>
      </c>
      <c r="L245" s="26" t="s">
        <v>43</v>
      </c>
      <c r="M245" s="26" t="s">
        <v>44</v>
      </c>
      <c r="N245" s="26">
        <f>'[1]1 квартал 2017 г'!N244+'[1]2 квартал 2017'!N244</f>
        <v>0</v>
      </c>
      <c r="O245" s="27">
        <f>'[1]1 квартал 2017 г'!O244+'[1]2 квартал 2017'!O244</f>
        <v>0</v>
      </c>
      <c r="P245" s="26" t="s">
        <v>45</v>
      </c>
      <c r="Q245" s="26" t="s">
        <v>46</v>
      </c>
      <c r="R245" s="26">
        <f>'[1]1 квартал 2017 г'!R244+'[1]2 квартал 2017'!R244</f>
        <v>0</v>
      </c>
      <c r="S245" s="26">
        <f>'[1]1 квартал 2017 г'!S244+'[1]2 квартал 2017'!S244</f>
        <v>0</v>
      </c>
      <c r="T245" s="26" t="s">
        <v>45</v>
      </c>
      <c r="U245" s="26" t="s">
        <v>47</v>
      </c>
      <c r="V245" s="19">
        <f>'[1]1 квартал 2017 г'!V244+'[1]2 квартал 2017'!V244</f>
        <v>0</v>
      </c>
      <c r="W245" s="19">
        <f>'[1]1 квартал 2017 г'!W244+'[1]2 квартал 2017'!W244</f>
        <v>0</v>
      </c>
      <c r="X245" s="19" t="s">
        <v>45</v>
      </c>
      <c r="Y245" s="19" t="s">
        <v>48</v>
      </c>
      <c r="Z245" s="19">
        <f>'[1]1 квартал 2017 г'!Z244+'[1]2 квартал 2017'!Z244</f>
        <v>0</v>
      </c>
      <c r="AA245" s="19">
        <f>'[1]1 квартал 2017 г'!AA244+'[1]2 квартал 2017'!AA244</f>
        <v>0</v>
      </c>
      <c r="AB245" s="26" t="s">
        <v>45</v>
      </c>
      <c r="AC245" s="26" t="s">
        <v>46</v>
      </c>
      <c r="AD245" s="26">
        <f>'[1]1 квартал 2017 г'!AD244+'[1]2 квартал 2017'!AD244</f>
        <v>0</v>
      </c>
      <c r="AE245" s="26">
        <f>'[1]1 квартал 2017 г'!AE244+'[1]2 квартал 2017'!AE244</f>
        <v>0</v>
      </c>
      <c r="AF245" s="26" t="s">
        <v>49</v>
      </c>
      <c r="AG245" s="26" t="s">
        <v>44</v>
      </c>
      <c r="AH245" s="26">
        <f>'[1]1 квартал 2017 г'!AH244+'[1]2 квартал 2017'!AH244</f>
        <v>0</v>
      </c>
      <c r="AI245" s="26">
        <f>'[1]1 квартал 2017 г'!AI244+'[1]2 квартал 2017'!AI244</f>
        <v>0</v>
      </c>
      <c r="AJ245" s="26" t="s">
        <v>50</v>
      </c>
      <c r="AK245" s="26" t="s">
        <v>51</v>
      </c>
      <c r="AL245" s="26">
        <f>'[1]1 квартал 2017 г'!AL244+'[1]2 квартал 2017'!AL244</f>
        <v>0</v>
      </c>
      <c r="AM245" s="28">
        <f>'[1]1 квартал 2017 г'!AM244+'[1]2 квартал 2017'!AM244</f>
        <v>0</v>
      </c>
      <c r="AN245" s="26" t="s">
        <v>52</v>
      </c>
      <c r="AO245" s="26" t="s">
        <v>53</v>
      </c>
      <c r="AP245" s="26">
        <f>'[1]1 квартал 2017 г'!AP244+'[1]2 квартал 2017'!AP244</f>
        <v>0</v>
      </c>
      <c r="AQ245" s="26">
        <f>'[1]1 квартал 2017 г'!AQ244+'[1]2 квартал 2017'!AQ244</f>
        <v>0</v>
      </c>
      <c r="AR245" s="26" t="s">
        <v>54</v>
      </c>
      <c r="AS245" s="26" t="s">
        <v>55</v>
      </c>
      <c r="AT245" s="26">
        <f>'[1]1 квартал 2017 г'!AT244+'[1]2 квартал 2017'!AT244</f>
        <v>0</v>
      </c>
      <c r="AU245" s="26">
        <f>'[1]1 квартал 2017 г'!AU244+'[1]2 квартал 2017'!AU244</f>
        <v>0</v>
      </c>
      <c r="AV245" s="19"/>
      <c r="AW245" s="19"/>
      <c r="AX245" s="26">
        <f>'[1]1 квартал 2017 г'!AX244+'[1]2 квартал 2017'!AX244</f>
        <v>0</v>
      </c>
      <c r="AY245" s="26">
        <f>'[1]1 квартал 2017 г'!AY244+'[1]2 квартал 2017'!AY244</f>
        <v>0</v>
      </c>
      <c r="AZ245" s="26" t="s">
        <v>56</v>
      </c>
      <c r="BA245" s="26" t="s">
        <v>53</v>
      </c>
      <c r="BB245" s="26">
        <f>'[1]1 квартал 2017 г'!BB244+'[1]2 квартал 2017'!BB244</f>
        <v>0</v>
      </c>
      <c r="BC245" s="26">
        <f>'[1]1 квартал 2017 г'!BC244+'[1]2 квартал 2017'!BC244</f>
        <v>0</v>
      </c>
      <c r="BD245" s="26" t="s">
        <v>56</v>
      </c>
      <c r="BE245" s="26" t="s">
        <v>48</v>
      </c>
      <c r="BF245" s="26">
        <f>'[1]1 квартал 2017 г'!BF244+'[1]2 квартал 2017'!BF244</f>
        <v>0</v>
      </c>
      <c r="BG245" s="26">
        <f>'[1]1 квартал 2017 г'!BG244+'[1]2 квартал 2017'!BG244</f>
        <v>0</v>
      </c>
      <c r="BH245" s="26" t="s">
        <v>56</v>
      </c>
      <c r="BI245" s="26" t="s">
        <v>53</v>
      </c>
      <c r="BJ245" s="26">
        <f>'[1]1 квартал 2017 г'!BJ244+'[1]2 квартал 2017'!BJ244</f>
        <v>0</v>
      </c>
      <c r="BK245" s="28">
        <f>'[1]1 квартал 2017 г'!BK244+'[1]2 квартал 2017'!BK244</f>
        <v>0</v>
      </c>
      <c r="BL245" s="26" t="s">
        <v>57</v>
      </c>
      <c r="BM245" s="26" t="s">
        <v>58</v>
      </c>
      <c r="BN245" s="26">
        <f>'[1]1 квартал 2017 г'!BN244+'[1]2 квартал 2017'!BN244</f>
        <v>0</v>
      </c>
      <c r="BO245" s="26">
        <f>'[1]1 квартал 2017 г'!BO244+'[1]2 квартал 2017'!BO244</f>
        <v>0</v>
      </c>
      <c r="BP245" s="26" t="s">
        <v>59</v>
      </c>
      <c r="BQ245" s="26" t="s">
        <v>58</v>
      </c>
      <c r="BR245" s="26">
        <f>'[1]1 квартал 2017 г'!BR244+'[1]2 квартал 2017'!BR244</f>
        <v>0</v>
      </c>
      <c r="BS245" s="26">
        <f>'[1]1 квартал 2017 г'!BS244+'[1]2 квартал 2017'!BS244</f>
        <v>0</v>
      </c>
      <c r="BT245" s="26" t="s">
        <v>60</v>
      </c>
      <c r="BU245" s="26" t="s">
        <v>61</v>
      </c>
      <c r="BV245" s="26">
        <f>'[1]1 квартал 2017 г'!BV244+'[1]2 квартал 2017'!BV244</f>
        <v>0</v>
      </c>
      <c r="BW245" s="26">
        <f>'[1]1 квартал 2017 г'!BW244+'[1]2 квартал 2017'!BW244</f>
        <v>0</v>
      </c>
      <c r="BX245" s="26" t="s">
        <v>60</v>
      </c>
      <c r="BY245" s="26" t="s">
        <v>55</v>
      </c>
      <c r="BZ245" s="26">
        <f>'[1]1 квартал 2017 г'!BZ244+'[1]2 квартал 2017'!BZ244</f>
        <v>0</v>
      </c>
      <c r="CA245" s="26">
        <f>'[1]1 квартал 2017 г'!CA244+'[1]2 квартал 2017'!CA244</f>
        <v>0</v>
      </c>
      <c r="CB245" s="26" t="s">
        <v>60</v>
      </c>
      <c r="CC245" s="26" t="s">
        <v>62</v>
      </c>
      <c r="CD245" s="26">
        <f>'[1]1 квартал 2017 г'!CD244+'[1]2 квартал 2017'!CD244</f>
        <v>0</v>
      </c>
      <c r="CE245" s="26">
        <f>'[1]1 квартал 2017 г'!CE244+'[1]2 квартал 2017'!CE244</f>
        <v>0</v>
      </c>
      <c r="CF245" s="26" t="s">
        <v>60</v>
      </c>
      <c r="CG245" s="26" t="s">
        <v>62</v>
      </c>
      <c r="CH245" s="26">
        <f>'[1]1 квартал 2017 г'!CH244+'[1]2 квартал 2017'!CH244</f>
        <v>0</v>
      </c>
      <c r="CI245" s="26">
        <f>'[1]1 квартал 2017 г'!CI244+'[1]2 квартал 2017'!CI244</f>
        <v>0</v>
      </c>
      <c r="CJ245" s="26" t="s">
        <v>60</v>
      </c>
      <c r="CK245" s="26" t="s">
        <v>53</v>
      </c>
      <c r="CL245" s="26">
        <f>'[1]1 квартал 2017 г'!CL244+'[1]2 квартал 2017'!CL244</f>
        <v>0</v>
      </c>
      <c r="CM245" s="26">
        <f>'[1]1 квартал 2017 г'!CM244+'[1]2 квартал 2017'!CM244</f>
        <v>0</v>
      </c>
      <c r="CN245" s="26" t="s">
        <v>63</v>
      </c>
      <c r="CO245" s="26" t="s">
        <v>53</v>
      </c>
      <c r="CP245" s="26">
        <f>'[1]1 квартал 2017 г'!CP244+'[1]2 квартал 2017'!CP244</f>
        <v>0</v>
      </c>
      <c r="CQ245" s="26">
        <f>'[1]1 квартал 2017 г'!CQ244+'[1]2 квартал 2017'!CQ244</f>
        <v>0</v>
      </c>
      <c r="CR245" s="26" t="s">
        <v>64</v>
      </c>
      <c r="CS245" s="26" t="s">
        <v>65</v>
      </c>
      <c r="CT245" s="26">
        <f>'[1]1 квартал 2017 г'!CT244+'[1]2 квартал 2017'!CT244</f>
        <v>0</v>
      </c>
      <c r="CU245" s="26">
        <f>'[1]1 квартал 2017 г'!CU244+'[1]2 квартал 2017'!CU244</f>
        <v>0</v>
      </c>
      <c r="CV245" s="26" t="s">
        <v>64</v>
      </c>
      <c r="CW245" s="26" t="s">
        <v>53</v>
      </c>
      <c r="CX245" s="26">
        <f>'[1]1 квартал 2017 г'!CX244+'[1]2 квартал 2017'!CX244</f>
        <v>0</v>
      </c>
      <c r="CY245" s="26">
        <f>'[1]1 квартал 2017 г'!CY244+'[1]2 квартал 2017'!CY244</f>
        <v>0</v>
      </c>
      <c r="CZ245" s="26" t="s">
        <v>64</v>
      </c>
      <c r="DA245" s="26" t="s">
        <v>53</v>
      </c>
      <c r="DB245" s="26">
        <f>'[1]1 квартал 2017 г'!DB244+'[1]2 квартал 2017'!DB244</f>
        <v>0</v>
      </c>
      <c r="DC245" s="26">
        <f>'[1]1 квартал 2017 г'!DC244+'[1]2 квартал 2017'!DC244</f>
        <v>0</v>
      </c>
      <c r="DD245" s="26" t="s">
        <v>66</v>
      </c>
      <c r="DE245" s="26" t="s">
        <v>67</v>
      </c>
      <c r="DF245" s="26">
        <f>'[1]1 квартал 2017 г'!DF244+'[1]2 квартал 2017'!DF244</f>
        <v>0</v>
      </c>
      <c r="DG245" s="26">
        <f>'[1]1 квартал 2017 г'!DG244+'[1]2 квартал 2017'!DG244</f>
        <v>0</v>
      </c>
      <c r="DH245" s="26" t="s">
        <v>68</v>
      </c>
      <c r="DI245" s="26" t="s">
        <v>69</v>
      </c>
      <c r="DJ245" s="26">
        <f>'[1]1 квартал 2017 г'!DJ244+'[1]2 квартал 2017'!DJ244</f>
        <v>0.28399999999999997</v>
      </c>
      <c r="DK245" s="26">
        <f>'[1]1 квартал 2017 г'!DK244+'[1]2 квартал 2017'!DK244</f>
        <v>22.72</v>
      </c>
      <c r="DL245" s="26" t="s">
        <v>70</v>
      </c>
      <c r="DM245" s="28">
        <f>'[1]1 квартал 2017 г'!DM244+'[1]2 квартал 2017'!DM244</f>
        <v>0</v>
      </c>
    </row>
    <row r="246" spans="1:119" customFormat="1" ht="15.75" x14ac:dyDescent="0.25">
      <c r="A246" s="19">
        <v>244</v>
      </c>
      <c r="B246" s="19">
        <v>2</v>
      </c>
      <c r="C246" s="20" t="s">
        <v>314</v>
      </c>
      <c r="D246" s="21" t="s">
        <v>42</v>
      </c>
      <c r="E246" s="30">
        <v>133.63385</v>
      </c>
      <c r="F246" s="23">
        <v>59.426279999999998</v>
      </c>
      <c r="G246" s="23">
        <v>25.074619999999999</v>
      </c>
      <c r="H246" s="23">
        <f t="shared" si="12"/>
        <v>84.500900000000001</v>
      </c>
      <c r="I246" s="24">
        <f t="shared" si="13"/>
        <v>218.13475</v>
      </c>
      <c r="J246" s="25">
        <f t="shared" si="14"/>
        <v>28.08</v>
      </c>
      <c r="K246" s="25">
        <f t="shared" si="15"/>
        <v>190.05475000000001</v>
      </c>
      <c r="L246" s="26" t="s">
        <v>43</v>
      </c>
      <c r="M246" s="26" t="s">
        <v>44</v>
      </c>
      <c r="N246" s="26">
        <f>'[1]1 квартал 2017 г'!N245+'[1]2 квартал 2017'!N245</f>
        <v>0</v>
      </c>
      <c r="O246" s="27">
        <f>'[1]1 квартал 2017 г'!O245+'[1]2 квартал 2017'!O245</f>
        <v>0</v>
      </c>
      <c r="P246" s="26" t="s">
        <v>45</v>
      </c>
      <c r="Q246" s="26" t="s">
        <v>46</v>
      </c>
      <c r="R246" s="26">
        <f>'[1]1 квартал 2017 г'!R245+'[1]2 квартал 2017'!R245</f>
        <v>0</v>
      </c>
      <c r="S246" s="26">
        <f>'[1]1 квартал 2017 г'!S245+'[1]2 квартал 2017'!S245</f>
        <v>0</v>
      </c>
      <c r="T246" s="26" t="s">
        <v>45</v>
      </c>
      <c r="U246" s="26" t="s">
        <v>47</v>
      </c>
      <c r="V246" s="19">
        <f>'[1]1 квартал 2017 г'!V245+'[1]2 квартал 2017'!V245</f>
        <v>0</v>
      </c>
      <c r="W246" s="19">
        <f>'[1]1 квартал 2017 г'!W245+'[1]2 квартал 2017'!W245</f>
        <v>0</v>
      </c>
      <c r="X246" s="19" t="s">
        <v>45</v>
      </c>
      <c r="Y246" s="19" t="s">
        <v>48</v>
      </c>
      <c r="Z246" s="19">
        <f>'[1]1 квартал 2017 г'!Z245+'[1]2 квартал 2017'!Z245</f>
        <v>0</v>
      </c>
      <c r="AA246" s="19">
        <f>'[1]1 квартал 2017 г'!AA245+'[1]2 квартал 2017'!AA245</f>
        <v>0</v>
      </c>
      <c r="AB246" s="26" t="s">
        <v>45</v>
      </c>
      <c r="AC246" s="26" t="s">
        <v>46</v>
      </c>
      <c r="AD246" s="26">
        <f>'[1]1 квартал 2017 г'!AD245+'[1]2 квартал 2017'!AD245</f>
        <v>0</v>
      </c>
      <c r="AE246" s="26">
        <f>'[1]1 квартал 2017 г'!AE245+'[1]2 квартал 2017'!AE245</f>
        <v>0</v>
      </c>
      <c r="AF246" s="26" t="s">
        <v>49</v>
      </c>
      <c r="AG246" s="26" t="s">
        <v>44</v>
      </c>
      <c r="AH246" s="26">
        <f>'[1]1 квартал 2017 г'!AH245+'[1]2 квартал 2017'!AH245</f>
        <v>0</v>
      </c>
      <c r="AI246" s="26">
        <f>'[1]1 квартал 2017 г'!AI245+'[1]2 квартал 2017'!AI245</f>
        <v>0</v>
      </c>
      <c r="AJ246" s="26" t="s">
        <v>50</v>
      </c>
      <c r="AK246" s="26" t="s">
        <v>51</v>
      </c>
      <c r="AL246" s="26">
        <f>'[1]1 квартал 2017 г'!AL245+'[1]2 квартал 2017'!AL245</f>
        <v>0</v>
      </c>
      <c r="AM246" s="28">
        <f>'[1]1 квартал 2017 г'!AM245+'[1]2 квартал 2017'!AM245</f>
        <v>0</v>
      </c>
      <c r="AN246" s="26" t="s">
        <v>52</v>
      </c>
      <c r="AO246" s="26" t="s">
        <v>53</v>
      </c>
      <c r="AP246" s="26">
        <f>'[1]1 квартал 2017 г'!AP245+'[1]2 квартал 2017'!AP245</f>
        <v>0</v>
      </c>
      <c r="AQ246" s="26">
        <f>'[1]1 квартал 2017 г'!AQ245+'[1]2 квартал 2017'!AQ245</f>
        <v>0</v>
      </c>
      <c r="AR246" s="26" t="s">
        <v>54</v>
      </c>
      <c r="AS246" s="26" t="s">
        <v>55</v>
      </c>
      <c r="AT246" s="26">
        <f>'[1]1 квартал 2017 г'!AT245+'[1]2 квартал 2017'!AT245</f>
        <v>0</v>
      </c>
      <c r="AU246" s="26">
        <f>'[1]1 квартал 2017 г'!AU245+'[1]2 квартал 2017'!AU245</f>
        <v>0</v>
      </c>
      <c r="AV246" s="19"/>
      <c r="AW246" s="19"/>
      <c r="AX246" s="26">
        <f>'[1]1 квартал 2017 г'!AX245+'[1]2 квартал 2017'!AX245</f>
        <v>0</v>
      </c>
      <c r="AY246" s="26">
        <f>'[1]1 квартал 2017 г'!AY245+'[1]2 квартал 2017'!AY245</f>
        <v>0</v>
      </c>
      <c r="AZ246" s="26" t="s">
        <v>56</v>
      </c>
      <c r="BA246" s="26" t="s">
        <v>53</v>
      </c>
      <c r="BB246" s="26">
        <f>'[1]1 квартал 2017 г'!BB245+'[1]2 квартал 2017'!BB245</f>
        <v>0</v>
      </c>
      <c r="BC246" s="26">
        <f>'[1]1 квартал 2017 г'!BC245+'[1]2 квартал 2017'!BC245</f>
        <v>0</v>
      </c>
      <c r="BD246" s="26" t="s">
        <v>56</v>
      </c>
      <c r="BE246" s="26" t="s">
        <v>48</v>
      </c>
      <c r="BF246" s="26">
        <f>'[1]1 квартал 2017 г'!BF245+'[1]2 квартал 2017'!BF245</f>
        <v>0</v>
      </c>
      <c r="BG246" s="26">
        <f>'[1]1 квартал 2017 г'!BG245+'[1]2 квартал 2017'!BG245</f>
        <v>0</v>
      </c>
      <c r="BH246" s="26" t="s">
        <v>56</v>
      </c>
      <c r="BI246" s="26" t="s">
        <v>53</v>
      </c>
      <c r="BJ246" s="26">
        <f>'[1]1 квартал 2017 г'!BJ245+'[1]2 квартал 2017'!BJ245</f>
        <v>0</v>
      </c>
      <c r="BK246" s="28">
        <f>'[1]1 квартал 2017 г'!BK245+'[1]2 квартал 2017'!BK245</f>
        <v>0</v>
      </c>
      <c r="BL246" s="26" t="s">
        <v>57</v>
      </c>
      <c r="BM246" s="26" t="s">
        <v>58</v>
      </c>
      <c r="BN246" s="26">
        <f>'[1]1 квартал 2017 г'!BN245+'[1]2 квартал 2017'!BN245</f>
        <v>0</v>
      </c>
      <c r="BO246" s="26">
        <f>'[1]1 квартал 2017 г'!BO245+'[1]2 квартал 2017'!BO245</f>
        <v>0</v>
      </c>
      <c r="BP246" s="26" t="s">
        <v>59</v>
      </c>
      <c r="BQ246" s="26" t="s">
        <v>58</v>
      </c>
      <c r="BR246" s="26">
        <f>'[1]1 квартал 2017 г'!BR245+'[1]2 квартал 2017'!BR245</f>
        <v>0</v>
      </c>
      <c r="BS246" s="26">
        <f>'[1]1 квартал 2017 г'!BS245+'[1]2 квартал 2017'!BS245</f>
        <v>0</v>
      </c>
      <c r="BT246" s="26" t="s">
        <v>60</v>
      </c>
      <c r="BU246" s="26" t="s">
        <v>61</v>
      </c>
      <c r="BV246" s="26">
        <f>'[1]1 квартал 2017 г'!BV245+'[1]2 квартал 2017'!BV245</f>
        <v>0</v>
      </c>
      <c r="BW246" s="26">
        <f>'[1]1 квартал 2017 г'!BW245+'[1]2 квартал 2017'!BW245</f>
        <v>0</v>
      </c>
      <c r="BX246" s="26" t="s">
        <v>60</v>
      </c>
      <c r="BY246" s="26" t="s">
        <v>55</v>
      </c>
      <c r="BZ246" s="26">
        <f>'[1]1 квартал 2017 г'!BZ245+'[1]2 квартал 2017'!BZ245</f>
        <v>0</v>
      </c>
      <c r="CA246" s="26">
        <f>'[1]1 квартал 2017 г'!CA245+'[1]2 квартал 2017'!CA245</f>
        <v>0</v>
      </c>
      <c r="CB246" s="26" t="s">
        <v>60</v>
      </c>
      <c r="CC246" s="26" t="s">
        <v>62</v>
      </c>
      <c r="CD246" s="26">
        <f>'[1]1 квартал 2017 г'!CD245+'[1]2 квартал 2017'!CD245</f>
        <v>0</v>
      </c>
      <c r="CE246" s="26">
        <f>'[1]1 квартал 2017 г'!CE245+'[1]2 квартал 2017'!CE245</f>
        <v>0</v>
      </c>
      <c r="CF246" s="26" t="s">
        <v>60</v>
      </c>
      <c r="CG246" s="26" t="s">
        <v>62</v>
      </c>
      <c r="CH246" s="26">
        <f>'[1]1 квартал 2017 г'!CH245+'[1]2 квартал 2017'!CH245</f>
        <v>0</v>
      </c>
      <c r="CI246" s="26">
        <f>'[1]1 квартал 2017 г'!CI245+'[1]2 квартал 2017'!CI245</f>
        <v>0</v>
      </c>
      <c r="CJ246" s="26" t="s">
        <v>60</v>
      </c>
      <c r="CK246" s="26" t="s">
        <v>53</v>
      </c>
      <c r="CL246" s="26">
        <f>'[1]1 квартал 2017 г'!CL245+'[1]2 квартал 2017'!CL245</f>
        <v>0</v>
      </c>
      <c r="CM246" s="26">
        <f>'[1]1 квартал 2017 г'!CM245+'[1]2 квартал 2017'!CM245</f>
        <v>0</v>
      </c>
      <c r="CN246" s="26" t="s">
        <v>63</v>
      </c>
      <c r="CO246" s="26" t="s">
        <v>53</v>
      </c>
      <c r="CP246" s="26">
        <f>'[1]1 квартал 2017 г'!CP245+'[1]2 квартал 2017'!CP245</f>
        <v>0</v>
      </c>
      <c r="CQ246" s="26">
        <f>'[1]1 квартал 2017 г'!CQ245+'[1]2 квартал 2017'!CQ245</f>
        <v>0</v>
      </c>
      <c r="CR246" s="26" t="s">
        <v>64</v>
      </c>
      <c r="CS246" s="26" t="s">
        <v>65</v>
      </c>
      <c r="CT246" s="26">
        <f>'[1]1 квартал 2017 г'!CT245+'[1]2 квартал 2017'!CT245</f>
        <v>0</v>
      </c>
      <c r="CU246" s="26">
        <f>'[1]1 квартал 2017 г'!CU245+'[1]2 квартал 2017'!CU245</f>
        <v>0</v>
      </c>
      <c r="CV246" s="26" t="s">
        <v>64</v>
      </c>
      <c r="CW246" s="26" t="s">
        <v>53</v>
      </c>
      <c r="CX246" s="26">
        <f>'[1]1 квартал 2017 г'!CX245+'[1]2 квартал 2017'!CX245</f>
        <v>0</v>
      </c>
      <c r="CY246" s="26">
        <f>'[1]1 квартал 2017 г'!CY245+'[1]2 квартал 2017'!CY245</f>
        <v>0</v>
      </c>
      <c r="CZ246" s="26" t="s">
        <v>64</v>
      </c>
      <c r="DA246" s="26" t="s">
        <v>53</v>
      </c>
      <c r="DB246" s="26">
        <f>'[1]1 квартал 2017 г'!DB245+'[1]2 квартал 2017'!DB245</f>
        <v>0</v>
      </c>
      <c r="DC246" s="26">
        <f>'[1]1 квартал 2017 г'!DC245+'[1]2 квартал 2017'!DC245</f>
        <v>0</v>
      </c>
      <c r="DD246" s="26" t="s">
        <v>66</v>
      </c>
      <c r="DE246" s="26" t="s">
        <v>67</v>
      </c>
      <c r="DF246" s="26">
        <f>'[1]1 квартал 2017 г'!DF245+'[1]2 квартал 2017'!DF245</f>
        <v>0</v>
      </c>
      <c r="DG246" s="26">
        <f>'[1]1 квартал 2017 г'!DG245+'[1]2 квартал 2017'!DG245</f>
        <v>0</v>
      </c>
      <c r="DH246" s="26" t="s">
        <v>68</v>
      </c>
      <c r="DI246" s="26" t="s">
        <v>69</v>
      </c>
      <c r="DJ246" s="26">
        <f>'[1]1 квартал 2017 г'!DJ245+'[1]2 квартал 2017'!DJ245</f>
        <v>0.35099999999999998</v>
      </c>
      <c r="DK246" s="26">
        <f>'[1]1 квартал 2017 г'!DK245+'[1]2 квартал 2017'!DK245</f>
        <v>28.08</v>
      </c>
      <c r="DL246" s="26" t="s">
        <v>70</v>
      </c>
      <c r="DM246" s="28">
        <f>'[1]1 квартал 2017 г'!DM245+'[1]2 квартал 2017'!DM245</f>
        <v>0</v>
      </c>
    </row>
    <row r="247" spans="1:119" customFormat="1" ht="15.75" x14ac:dyDescent="0.25">
      <c r="A247" s="19">
        <v>245</v>
      </c>
      <c r="B247" s="19">
        <v>2</v>
      </c>
      <c r="C247" s="20" t="s">
        <v>315</v>
      </c>
      <c r="D247" s="21" t="s">
        <v>42</v>
      </c>
      <c r="E247" s="30">
        <v>-310.90037000000001</v>
      </c>
      <c r="F247" s="23">
        <v>49.784999999999997</v>
      </c>
      <c r="G247" s="23">
        <v>7.4880500000000003</v>
      </c>
      <c r="H247" s="23">
        <f t="shared" si="12"/>
        <v>57.273049999999998</v>
      </c>
      <c r="I247" s="24">
        <f t="shared" si="13"/>
        <v>-253.62732</v>
      </c>
      <c r="J247" s="25">
        <f t="shared" si="14"/>
        <v>16.341000000000001</v>
      </c>
      <c r="K247" s="25">
        <f t="shared" si="15"/>
        <v>-269.96832000000001</v>
      </c>
      <c r="L247" s="26" t="s">
        <v>43</v>
      </c>
      <c r="M247" s="26" t="s">
        <v>44</v>
      </c>
      <c r="N247" s="26">
        <f>'[1]1 квартал 2017 г'!N246+'[1]2 квартал 2017'!N246</f>
        <v>0</v>
      </c>
      <c r="O247" s="27">
        <f>'[1]1 квартал 2017 г'!O246+'[1]2 квартал 2017'!O246</f>
        <v>0</v>
      </c>
      <c r="P247" s="26" t="s">
        <v>45</v>
      </c>
      <c r="Q247" s="26" t="s">
        <v>46</v>
      </c>
      <c r="R247" s="26">
        <f>'[1]1 квартал 2017 г'!R246+'[1]2 квартал 2017'!R246</f>
        <v>0</v>
      </c>
      <c r="S247" s="26">
        <f>'[1]1 квартал 2017 г'!S246+'[1]2 квартал 2017'!S246</f>
        <v>0</v>
      </c>
      <c r="T247" s="26" t="s">
        <v>45</v>
      </c>
      <c r="U247" s="26" t="s">
        <v>47</v>
      </c>
      <c r="V247" s="19">
        <f>'[1]1 квартал 2017 г'!V246+'[1]2 квартал 2017'!V246</f>
        <v>0</v>
      </c>
      <c r="W247" s="19">
        <f>'[1]1 квартал 2017 г'!W246+'[1]2 квартал 2017'!W246</f>
        <v>0</v>
      </c>
      <c r="X247" s="19" t="s">
        <v>45</v>
      </c>
      <c r="Y247" s="19" t="s">
        <v>48</v>
      </c>
      <c r="Z247" s="19">
        <f>'[1]1 квартал 2017 г'!Z246+'[1]2 квартал 2017'!Z246</f>
        <v>0</v>
      </c>
      <c r="AA247" s="19">
        <f>'[1]1 квартал 2017 г'!AA246+'[1]2 квартал 2017'!AA246</f>
        <v>0</v>
      </c>
      <c r="AB247" s="26" t="s">
        <v>45</v>
      </c>
      <c r="AC247" s="26" t="s">
        <v>46</v>
      </c>
      <c r="AD247" s="26">
        <f>'[1]1 квартал 2017 г'!AD246+'[1]2 квартал 2017'!AD246</f>
        <v>0</v>
      </c>
      <c r="AE247" s="26">
        <f>'[1]1 квартал 2017 г'!AE246+'[1]2 квартал 2017'!AE246</f>
        <v>0</v>
      </c>
      <c r="AF247" s="26" t="s">
        <v>49</v>
      </c>
      <c r="AG247" s="26" t="s">
        <v>44</v>
      </c>
      <c r="AH247" s="26">
        <f>'[1]1 квартал 2017 г'!AH246+'[1]2 квартал 2017'!AH246</f>
        <v>0</v>
      </c>
      <c r="AI247" s="26">
        <f>'[1]1 квартал 2017 г'!AI246+'[1]2 квартал 2017'!AI246</f>
        <v>0</v>
      </c>
      <c r="AJ247" s="26" t="s">
        <v>50</v>
      </c>
      <c r="AK247" s="26" t="s">
        <v>51</v>
      </c>
      <c r="AL247" s="26">
        <f>'[1]1 квартал 2017 г'!AL246+'[1]2 квартал 2017'!AL246</f>
        <v>0</v>
      </c>
      <c r="AM247" s="28">
        <f>'[1]1 квартал 2017 г'!AM246+'[1]2 квартал 2017'!AM246</f>
        <v>0</v>
      </c>
      <c r="AN247" s="26" t="s">
        <v>52</v>
      </c>
      <c r="AO247" s="26" t="s">
        <v>53</v>
      </c>
      <c r="AP247" s="26">
        <f>'[1]1 квартал 2017 г'!AP246+'[1]2 квартал 2017'!AP246</f>
        <v>0</v>
      </c>
      <c r="AQ247" s="26">
        <f>'[1]1 квартал 2017 г'!AQ246+'[1]2 квартал 2017'!AQ246</f>
        <v>0</v>
      </c>
      <c r="AR247" s="26" t="s">
        <v>54</v>
      </c>
      <c r="AS247" s="26" t="s">
        <v>55</v>
      </c>
      <c r="AT247" s="26">
        <f>'[1]1 квартал 2017 г'!AT246+'[1]2 квартал 2017'!AT246</f>
        <v>0</v>
      </c>
      <c r="AU247" s="26">
        <f>'[1]1 квартал 2017 г'!AU246+'[1]2 квартал 2017'!AU246</f>
        <v>0</v>
      </c>
      <c r="AV247" s="19"/>
      <c r="AW247" s="19"/>
      <c r="AX247" s="26">
        <f>'[1]1 квартал 2017 г'!AX246+'[1]2 квартал 2017'!AX246</f>
        <v>0</v>
      </c>
      <c r="AY247" s="26">
        <f>'[1]1 квартал 2017 г'!AY246+'[1]2 квартал 2017'!AY246</f>
        <v>0</v>
      </c>
      <c r="AZ247" s="26" t="s">
        <v>56</v>
      </c>
      <c r="BA247" s="26" t="s">
        <v>53</v>
      </c>
      <c r="BB247" s="26">
        <f>'[1]1 квартал 2017 г'!BB246+'[1]2 квартал 2017'!BB246</f>
        <v>0</v>
      </c>
      <c r="BC247" s="26">
        <f>'[1]1 квартал 2017 г'!BC246+'[1]2 квартал 2017'!BC246</f>
        <v>0</v>
      </c>
      <c r="BD247" s="26" t="s">
        <v>56</v>
      </c>
      <c r="BE247" s="26" t="s">
        <v>48</v>
      </c>
      <c r="BF247" s="26">
        <f>'[1]1 квартал 2017 г'!BF246+'[1]2 квартал 2017'!BF246</f>
        <v>0</v>
      </c>
      <c r="BG247" s="26">
        <f>'[1]1 квартал 2017 г'!BG246+'[1]2 квартал 2017'!BG246</f>
        <v>0</v>
      </c>
      <c r="BH247" s="26" t="s">
        <v>56</v>
      </c>
      <c r="BI247" s="26" t="s">
        <v>53</v>
      </c>
      <c r="BJ247" s="26">
        <f>'[1]1 квартал 2017 г'!BJ246+'[1]2 квартал 2017'!BJ246</f>
        <v>0</v>
      </c>
      <c r="BK247" s="28">
        <f>'[1]1 квартал 2017 г'!BK246+'[1]2 квартал 2017'!BK246</f>
        <v>0</v>
      </c>
      <c r="BL247" s="26" t="s">
        <v>57</v>
      </c>
      <c r="BM247" s="26" t="s">
        <v>58</v>
      </c>
      <c r="BN247" s="26">
        <f>'[1]1 квартал 2017 г'!BN246+'[1]2 квартал 2017'!BN246</f>
        <v>0</v>
      </c>
      <c r="BO247" s="26">
        <f>'[1]1 квартал 2017 г'!BO246+'[1]2 квартал 2017'!BO246</f>
        <v>0</v>
      </c>
      <c r="BP247" s="26" t="s">
        <v>59</v>
      </c>
      <c r="BQ247" s="26" t="s">
        <v>58</v>
      </c>
      <c r="BR247" s="26">
        <f>'[1]1 квартал 2017 г'!BR246+'[1]2 квартал 2017'!BR246</f>
        <v>0</v>
      </c>
      <c r="BS247" s="26">
        <f>'[1]1 квартал 2017 г'!BS246+'[1]2 квартал 2017'!BS246</f>
        <v>0</v>
      </c>
      <c r="BT247" s="26" t="s">
        <v>60</v>
      </c>
      <c r="BU247" s="26" t="s">
        <v>61</v>
      </c>
      <c r="BV247" s="26">
        <f>'[1]1 квартал 2017 г'!BV246+'[1]2 квартал 2017'!BV246</f>
        <v>0</v>
      </c>
      <c r="BW247" s="26">
        <f>'[1]1 квартал 2017 г'!BW246+'[1]2 квартал 2017'!BW246</f>
        <v>0</v>
      </c>
      <c r="BX247" s="26" t="s">
        <v>60</v>
      </c>
      <c r="BY247" s="26" t="s">
        <v>55</v>
      </c>
      <c r="BZ247" s="26">
        <f>'[1]1 квартал 2017 г'!BZ246+'[1]2 квартал 2017'!BZ246</f>
        <v>0</v>
      </c>
      <c r="CA247" s="26">
        <f>'[1]1 квартал 2017 г'!CA246+'[1]2 квартал 2017'!CA246</f>
        <v>0</v>
      </c>
      <c r="CB247" s="26" t="s">
        <v>60</v>
      </c>
      <c r="CC247" s="26" t="s">
        <v>62</v>
      </c>
      <c r="CD247" s="26">
        <f>'[1]1 квартал 2017 г'!CD246+'[1]2 квартал 2017'!CD246</f>
        <v>0</v>
      </c>
      <c r="CE247" s="26">
        <f>'[1]1 квартал 2017 г'!CE246+'[1]2 квартал 2017'!CE246</f>
        <v>0</v>
      </c>
      <c r="CF247" s="26" t="s">
        <v>60</v>
      </c>
      <c r="CG247" s="26" t="s">
        <v>62</v>
      </c>
      <c r="CH247" s="26">
        <f>'[1]1 квартал 2017 г'!CH246+'[1]2 квартал 2017'!CH246</f>
        <v>0</v>
      </c>
      <c r="CI247" s="26">
        <f>'[1]1 квартал 2017 г'!CI246+'[1]2 квартал 2017'!CI246</f>
        <v>0</v>
      </c>
      <c r="CJ247" s="26" t="s">
        <v>60</v>
      </c>
      <c r="CK247" s="26" t="s">
        <v>53</v>
      </c>
      <c r="CL247" s="26">
        <f>'[1]1 квартал 2017 г'!CL246+'[1]2 квартал 2017'!CL246</f>
        <v>0</v>
      </c>
      <c r="CM247" s="26">
        <f>'[1]1 квартал 2017 г'!CM246+'[1]2 квартал 2017'!CM246</f>
        <v>0</v>
      </c>
      <c r="CN247" s="26" t="s">
        <v>63</v>
      </c>
      <c r="CO247" s="26" t="s">
        <v>53</v>
      </c>
      <c r="CP247" s="26">
        <f>'[1]1 квартал 2017 г'!CP246+'[1]2 квартал 2017'!CP246</f>
        <v>0</v>
      </c>
      <c r="CQ247" s="26">
        <f>'[1]1 квартал 2017 г'!CQ246+'[1]2 квартал 2017'!CQ246</f>
        <v>0</v>
      </c>
      <c r="CR247" s="26" t="s">
        <v>64</v>
      </c>
      <c r="CS247" s="26" t="s">
        <v>65</v>
      </c>
      <c r="CT247" s="26">
        <f>'[1]1 квартал 2017 г'!CT246+'[1]2 квартал 2017'!CT246</f>
        <v>0</v>
      </c>
      <c r="CU247" s="26">
        <f>'[1]1 квартал 2017 г'!CU246+'[1]2 квартал 2017'!CU246</f>
        <v>0</v>
      </c>
      <c r="CV247" s="26" t="s">
        <v>64</v>
      </c>
      <c r="CW247" s="26" t="s">
        <v>53</v>
      </c>
      <c r="CX247" s="26">
        <f>'[1]1 квартал 2017 г'!CX246+'[1]2 квартал 2017'!CX246</f>
        <v>13</v>
      </c>
      <c r="CY247" s="26">
        <f>'[1]1 квартал 2017 г'!CY246+'[1]2 квартал 2017'!CY246</f>
        <v>13.292</v>
      </c>
      <c r="CZ247" s="26" t="s">
        <v>64</v>
      </c>
      <c r="DA247" s="26" t="s">
        <v>53</v>
      </c>
      <c r="DB247" s="26">
        <f>'[1]1 квартал 2017 г'!DB246+'[1]2 квартал 2017'!DB246</f>
        <v>1</v>
      </c>
      <c r="DC247" s="26">
        <f>'[1]1 квартал 2017 г'!DC246+'[1]2 квартал 2017'!DC246</f>
        <v>3.0489999999999999</v>
      </c>
      <c r="DD247" s="26" t="s">
        <v>66</v>
      </c>
      <c r="DE247" s="26" t="s">
        <v>67</v>
      </c>
      <c r="DF247" s="26">
        <f>'[1]1 квартал 2017 г'!DF246+'[1]2 квартал 2017'!DF246</f>
        <v>0</v>
      </c>
      <c r="DG247" s="26">
        <f>'[1]1 квартал 2017 г'!DG246+'[1]2 квартал 2017'!DG246</f>
        <v>0</v>
      </c>
      <c r="DH247" s="26" t="s">
        <v>68</v>
      </c>
      <c r="DI247" s="26" t="s">
        <v>69</v>
      </c>
      <c r="DJ247" s="26">
        <f>'[1]1 квартал 2017 г'!DJ246+'[1]2 квартал 2017'!DJ246</f>
        <v>0</v>
      </c>
      <c r="DK247" s="26">
        <f>'[1]1 квартал 2017 г'!DK246+'[1]2 квартал 2017'!DK246</f>
        <v>0</v>
      </c>
      <c r="DL247" s="26" t="s">
        <v>70</v>
      </c>
      <c r="DM247" s="28">
        <f>'[1]1 квартал 2017 г'!DM246+'[1]2 квартал 2017'!DM246</f>
        <v>0</v>
      </c>
    </row>
    <row r="248" spans="1:119" customFormat="1" ht="15.75" x14ac:dyDescent="0.25">
      <c r="A248" s="19">
        <v>246</v>
      </c>
      <c r="B248" s="19">
        <v>2</v>
      </c>
      <c r="C248" s="20" t="s">
        <v>316</v>
      </c>
      <c r="D248" s="21" t="s">
        <v>42</v>
      </c>
      <c r="E248" s="30">
        <v>-60.499620000000007</v>
      </c>
      <c r="F248" s="23">
        <v>51.65652</v>
      </c>
      <c r="G248" s="23">
        <v>1.19136</v>
      </c>
      <c r="H248" s="23">
        <f t="shared" si="12"/>
        <v>52.847880000000004</v>
      </c>
      <c r="I248" s="24">
        <f t="shared" si="13"/>
        <v>-7.6517400000000038</v>
      </c>
      <c r="J248" s="25">
        <f t="shared" si="14"/>
        <v>0</v>
      </c>
      <c r="K248" s="25">
        <f t="shared" si="15"/>
        <v>-7.6517400000000038</v>
      </c>
      <c r="L248" s="26" t="s">
        <v>43</v>
      </c>
      <c r="M248" s="26" t="s">
        <v>44</v>
      </c>
      <c r="N248" s="26">
        <f>'[1]1 квартал 2017 г'!N247+'[1]2 квартал 2017'!N247</f>
        <v>0</v>
      </c>
      <c r="O248" s="27">
        <f>'[1]1 квартал 2017 г'!O247+'[1]2 квартал 2017'!O247</f>
        <v>0</v>
      </c>
      <c r="P248" s="26" t="s">
        <v>45</v>
      </c>
      <c r="Q248" s="26" t="s">
        <v>46</v>
      </c>
      <c r="R248" s="26">
        <f>'[1]1 квартал 2017 г'!R247+'[1]2 квартал 2017'!R247</f>
        <v>0</v>
      </c>
      <c r="S248" s="26">
        <f>'[1]1 квартал 2017 г'!S247+'[1]2 квартал 2017'!S247</f>
        <v>0</v>
      </c>
      <c r="T248" s="26" t="s">
        <v>45</v>
      </c>
      <c r="U248" s="26" t="s">
        <v>47</v>
      </c>
      <c r="V248" s="19">
        <f>'[1]1 квартал 2017 г'!V247+'[1]2 квартал 2017'!V247</f>
        <v>0</v>
      </c>
      <c r="W248" s="19">
        <f>'[1]1 квартал 2017 г'!W247+'[1]2 квартал 2017'!W247</f>
        <v>0</v>
      </c>
      <c r="X248" s="19" t="s">
        <v>45</v>
      </c>
      <c r="Y248" s="19" t="s">
        <v>48</v>
      </c>
      <c r="Z248" s="19">
        <f>'[1]1 квартал 2017 г'!Z247+'[1]2 квартал 2017'!Z247</f>
        <v>0</v>
      </c>
      <c r="AA248" s="19">
        <f>'[1]1 квартал 2017 г'!AA247+'[1]2 квартал 2017'!AA247</f>
        <v>0</v>
      </c>
      <c r="AB248" s="26" t="s">
        <v>45</v>
      </c>
      <c r="AC248" s="26" t="s">
        <v>46</v>
      </c>
      <c r="AD248" s="26">
        <f>'[1]1 квартал 2017 г'!AD247+'[1]2 квартал 2017'!AD247</f>
        <v>0</v>
      </c>
      <c r="AE248" s="26">
        <f>'[1]1 квартал 2017 г'!AE247+'[1]2 квартал 2017'!AE247</f>
        <v>0</v>
      </c>
      <c r="AF248" s="26" t="s">
        <v>49</v>
      </c>
      <c r="AG248" s="26" t="s">
        <v>44</v>
      </c>
      <c r="AH248" s="26">
        <f>'[1]1 квартал 2017 г'!AH247+'[1]2 квартал 2017'!AH247</f>
        <v>0</v>
      </c>
      <c r="AI248" s="26">
        <f>'[1]1 квартал 2017 г'!AI247+'[1]2 квартал 2017'!AI247</f>
        <v>0</v>
      </c>
      <c r="AJ248" s="26" t="s">
        <v>50</v>
      </c>
      <c r="AK248" s="26" t="s">
        <v>51</v>
      </c>
      <c r="AL248" s="26">
        <f>'[1]1 квартал 2017 г'!AL247+'[1]2 квартал 2017'!AL247</f>
        <v>0</v>
      </c>
      <c r="AM248" s="28">
        <f>'[1]1 квартал 2017 г'!AM247+'[1]2 квартал 2017'!AM247</f>
        <v>0</v>
      </c>
      <c r="AN248" s="26" t="s">
        <v>52</v>
      </c>
      <c r="AO248" s="26" t="s">
        <v>53</v>
      </c>
      <c r="AP248" s="26">
        <f>'[1]1 квартал 2017 г'!AP247+'[1]2 квартал 2017'!AP247</f>
        <v>0</v>
      </c>
      <c r="AQ248" s="26">
        <f>'[1]1 квартал 2017 г'!AQ247+'[1]2 квартал 2017'!AQ247</f>
        <v>0</v>
      </c>
      <c r="AR248" s="26" t="s">
        <v>54</v>
      </c>
      <c r="AS248" s="26" t="s">
        <v>55</v>
      </c>
      <c r="AT248" s="26">
        <f>'[1]1 квартал 2017 г'!AT247+'[1]2 квартал 2017'!AT247</f>
        <v>0</v>
      </c>
      <c r="AU248" s="26">
        <f>'[1]1 квартал 2017 г'!AU247+'[1]2 квартал 2017'!AU247</f>
        <v>0</v>
      </c>
      <c r="AV248" s="19"/>
      <c r="AW248" s="19"/>
      <c r="AX248" s="26">
        <f>'[1]1 квартал 2017 г'!AX247+'[1]2 квартал 2017'!AX247</f>
        <v>0</v>
      </c>
      <c r="AY248" s="26">
        <f>'[1]1 квартал 2017 г'!AY247+'[1]2 квартал 2017'!AY247</f>
        <v>0</v>
      </c>
      <c r="AZ248" s="26" t="s">
        <v>56</v>
      </c>
      <c r="BA248" s="26" t="s">
        <v>53</v>
      </c>
      <c r="BB248" s="26">
        <f>'[1]1 квартал 2017 г'!BB247+'[1]2 квартал 2017'!BB247</f>
        <v>0</v>
      </c>
      <c r="BC248" s="26">
        <f>'[1]1 квартал 2017 г'!BC247+'[1]2 квартал 2017'!BC247</f>
        <v>0</v>
      </c>
      <c r="BD248" s="26" t="s">
        <v>56</v>
      </c>
      <c r="BE248" s="26" t="s">
        <v>48</v>
      </c>
      <c r="BF248" s="26">
        <f>'[1]1 квартал 2017 г'!BF247+'[1]2 квартал 2017'!BF247</f>
        <v>0</v>
      </c>
      <c r="BG248" s="26">
        <f>'[1]1 квартал 2017 г'!BG247+'[1]2 квартал 2017'!BG247</f>
        <v>0</v>
      </c>
      <c r="BH248" s="26" t="s">
        <v>56</v>
      </c>
      <c r="BI248" s="26" t="s">
        <v>53</v>
      </c>
      <c r="BJ248" s="26">
        <f>'[1]1 квартал 2017 г'!BJ247+'[1]2 квартал 2017'!BJ247</f>
        <v>0</v>
      </c>
      <c r="BK248" s="28">
        <f>'[1]1 квартал 2017 г'!BK247+'[1]2 квартал 2017'!BK247</f>
        <v>0</v>
      </c>
      <c r="BL248" s="26" t="s">
        <v>57</v>
      </c>
      <c r="BM248" s="26" t="s">
        <v>58</v>
      </c>
      <c r="BN248" s="26">
        <f>'[1]1 квартал 2017 г'!BN247+'[1]2 квартал 2017'!BN247</f>
        <v>0</v>
      </c>
      <c r="BO248" s="26">
        <f>'[1]1 квартал 2017 г'!BO247+'[1]2 квартал 2017'!BO247</f>
        <v>0</v>
      </c>
      <c r="BP248" s="26" t="s">
        <v>59</v>
      </c>
      <c r="BQ248" s="26" t="s">
        <v>58</v>
      </c>
      <c r="BR248" s="26">
        <f>'[1]1 квартал 2017 г'!BR247+'[1]2 квартал 2017'!BR247</f>
        <v>0</v>
      </c>
      <c r="BS248" s="26">
        <f>'[1]1 квартал 2017 г'!BS247+'[1]2 квартал 2017'!BS247</f>
        <v>0</v>
      </c>
      <c r="BT248" s="26" t="s">
        <v>60</v>
      </c>
      <c r="BU248" s="26" t="s">
        <v>61</v>
      </c>
      <c r="BV248" s="26">
        <f>'[1]1 квартал 2017 г'!BV247+'[1]2 квартал 2017'!BV247</f>
        <v>0</v>
      </c>
      <c r="BW248" s="26">
        <f>'[1]1 квартал 2017 г'!BW247+'[1]2 квартал 2017'!BW247</f>
        <v>0</v>
      </c>
      <c r="BX248" s="26" t="s">
        <v>60</v>
      </c>
      <c r="BY248" s="26" t="s">
        <v>55</v>
      </c>
      <c r="BZ248" s="26">
        <f>'[1]1 квартал 2017 г'!BZ247+'[1]2 квартал 2017'!BZ247</f>
        <v>0</v>
      </c>
      <c r="CA248" s="26">
        <f>'[1]1 квартал 2017 г'!CA247+'[1]2 квартал 2017'!CA247</f>
        <v>0</v>
      </c>
      <c r="CB248" s="26" t="s">
        <v>60</v>
      </c>
      <c r="CC248" s="26" t="s">
        <v>62</v>
      </c>
      <c r="CD248" s="26">
        <f>'[1]1 квартал 2017 г'!CD247+'[1]2 квартал 2017'!CD247</f>
        <v>0</v>
      </c>
      <c r="CE248" s="26">
        <f>'[1]1 квартал 2017 г'!CE247+'[1]2 квартал 2017'!CE247</f>
        <v>0</v>
      </c>
      <c r="CF248" s="26" t="s">
        <v>60</v>
      </c>
      <c r="CG248" s="26" t="s">
        <v>62</v>
      </c>
      <c r="CH248" s="26">
        <f>'[1]1 квартал 2017 г'!CH247+'[1]2 квартал 2017'!CH247</f>
        <v>0</v>
      </c>
      <c r="CI248" s="26">
        <f>'[1]1 квартал 2017 г'!CI247+'[1]2 квартал 2017'!CI247</f>
        <v>0</v>
      </c>
      <c r="CJ248" s="26" t="s">
        <v>60</v>
      </c>
      <c r="CK248" s="26" t="s">
        <v>53</v>
      </c>
      <c r="CL248" s="26">
        <f>'[1]1 квартал 2017 г'!CL247+'[1]2 квартал 2017'!CL247</f>
        <v>0</v>
      </c>
      <c r="CM248" s="26">
        <f>'[1]1 квартал 2017 г'!CM247+'[1]2 квартал 2017'!CM247</f>
        <v>0</v>
      </c>
      <c r="CN248" s="26" t="s">
        <v>63</v>
      </c>
      <c r="CO248" s="26" t="s">
        <v>53</v>
      </c>
      <c r="CP248" s="26">
        <f>'[1]1 квартал 2017 г'!CP247+'[1]2 квартал 2017'!CP247</f>
        <v>0</v>
      </c>
      <c r="CQ248" s="26">
        <f>'[1]1 квартал 2017 г'!CQ247+'[1]2 квартал 2017'!CQ247</f>
        <v>0</v>
      </c>
      <c r="CR248" s="26" t="s">
        <v>64</v>
      </c>
      <c r="CS248" s="26" t="s">
        <v>65</v>
      </c>
      <c r="CT248" s="26">
        <f>'[1]1 квартал 2017 г'!CT247+'[1]2 квартал 2017'!CT247</f>
        <v>0</v>
      </c>
      <c r="CU248" s="26">
        <f>'[1]1 квартал 2017 г'!CU247+'[1]2 квартал 2017'!CU247</f>
        <v>0</v>
      </c>
      <c r="CV248" s="26" t="s">
        <v>64</v>
      </c>
      <c r="CW248" s="26" t="s">
        <v>53</v>
      </c>
      <c r="CX248" s="26">
        <f>'[1]1 квартал 2017 г'!CX247+'[1]2 квартал 2017'!CX247</f>
        <v>0</v>
      </c>
      <c r="CY248" s="26">
        <f>'[1]1 квартал 2017 г'!CY247+'[1]2 квартал 2017'!CY247</f>
        <v>0</v>
      </c>
      <c r="CZ248" s="26" t="s">
        <v>64</v>
      </c>
      <c r="DA248" s="26" t="s">
        <v>53</v>
      </c>
      <c r="DB248" s="26">
        <f>'[1]1 квартал 2017 г'!DB247+'[1]2 квартал 2017'!DB247</f>
        <v>0</v>
      </c>
      <c r="DC248" s="26">
        <f>'[1]1 квартал 2017 г'!DC247+'[1]2 квартал 2017'!DC247</f>
        <v>0</v>
      </c>
      <c r="DD248" s="26" t="s">
        <v>66</v>
      </c>
      <c r="DE248" s="26" t="s">
        <v>67</v>
      </c>
      <c r="DF248" s="26">
        <f>'[1]1 квартал 2017 г'!DF247+'[1]2 квартал 2017'!DF247</f>
        <v>0</v>
      </c>
      <c r="DG248" s="26">
        <f>'[1]1 квартал 2017 г'!DG247+'[1]2 квартал 2017'!DG247</f>
        <v>0</v>
      </c>
      <c r="DH248" s="26" t="s">
        <v>68</v>
      </c>
      <c r="DI248" s="26" t="s">
        <v>69</v>
      </c>
      <c r="DJ248" s="26">
        <f>'[1]1 квартал 2017 г'!DJ247+'[1]2 квартал 2017'!DJ247</f>
        <v>0</v>
      </c>
      <c r="DK248" s="26">
        <f>'[1]1 квартал 2017 г'!DK247+'[1]2 квартал 2017'!DK247</f>
        <v>0</v>
      </c>
      <c r="DL248" s="26" t="s">
        <v>70</v>
      </c>
      <c r="DM248" s="28">
        <f>'[1]1 квартал 2017 г'!DM247+'[1]2 квартал 2017'!DM247</f>
        <v>0</v>
      </c>
    </row>
    <row r="249" spans="1:119" customFormat="1" ht="15.75" x14ac:dyDescent="0.25">
      <c r="A249" s="19">
        <v>247</v>
      </c>
      <c r="B249" s="19">
        <v>2</v>
      </c>
      <c r="C249" s="20" t="s">
        <v>317</v>
      </c>
      <c r="D249" s="21" t="s">
        <v>42</v>
      </c>
      <c r="E249" s="30">
        <v>899.29933999999992</v>
      </c>
      <c r="F249" s="23">
        <v>318.02364</v>
      </c>
      <c r="G249" s="23"/>
      <c r="H249" s="23">
        <f t="shared" si="12"/>
        <v>318.02364</v>
      </c>
      <c r="I249" s="24">
        <f t="shared" si="13"/>
        <v>1217.3229799999999</v>
      </c>
      <c r="J249" s="25">
        <f t="shared" si="14"/>
        <v>9.0220000000000002</v>
      </c>
      <c r="K249" s="25">
        <f t="shared" si="15"/>
        <v>1208.30098</v>
      </c>
      <c r="L249" s="26" t="s">
        <v>43</v>
      </c>
      <c r="M249" s="26" t="s">
        <v>44</v>
      </c>
      <c r="N249" s="26">
        <f>'[1]1 квартал 2017 г'!N248+'[1]2 квартал 2017'!N248</f>
        <v>0</v>
      </c>
      <c r="O249" s="27">
        <f>'[1]1 квартал 2017 г'!O248+'[1]2 квартал 2017'!O248</f>
        <v>0</v>
      </c>
      <c r="P249" s="26" t="s">
        <v>45</v>
      </c>
      <c r="Q249" s="26" t="s">
        <v>46</v>
      </c>
      <c r="R249" s="26">
        <f>'[1]1 квартал 2017 г'!R248+'[1]2 квартал 2017'!R248</f>
        <v>0</v>
      </c>
      <c r="S249" s="26">
        <f>'[1]1 квартал 2017 г'!S248+'[1]2 квартал 2017'!S248</f>
        <v>0</v>
      </c>
      <c r="T249" s="26" t="s">
        <v>45</v>
      </c>
      <c r="U249" s="26" t="s">
        <v>47</v>
      </c>
      <c r="V249" s="19">
        <f>'[1]1 квартал 2017 г'!V248+'[1]2 квартал 2017'!V248</f>
        <v>0</v>
      </c>
      <c r="W249" s="19">
        <f>'[1]1 квартал 2017 г'!W248+'[1]2 квартал 2017'!W248</f>
        <v>0</v>
      </c>
      <c r="X249" s="19" t="s">
        <v>45</v>
      </c>
      <c r="Y249" s="19" t="s">
        <v>48</v>
      </c>
      <c r="Z249" s="19">
        <f>'[1]1 квартал 2017 г'!Z248+'[1]2 квартал 2017'!Z248</f>
        <v>0</v>
      </c>
      <c r="AA249" s="19">
        <f>'[1]1 квартал 2017 г'!AA248+'[1]2 квартал 2017'!AA248</f>
        <v>0</v>
      </c>
      <c r="AB249" s="26" t="s">
        <v>45</v>
      </c>
      <c r="AC249" s="26" t="s">
        <v>46</v>
      </c>
      <c r="AD249" s="26">
        <f>'[1]1 квартал 2017 г'!AD248+'[1]2 квартал 2017'!AD248</f>
        <v>0</v>
      </c>
      <c r="AE249" s="26">
        <f>'[1]1 квартал 2017 г'!AE248+'[1]2 квартал 2017'!AE248</f>
        <v>0</v>
      </c>
      <c r="AF249" s="26" t="s">
        <v>49</v>
      </c>
      <c r="AG249" s="26" t="s">
        <v>44</v>
      </c>
      <c r="AH249" s="26">
        <f>'[1]1 квартал 2017 г'!AH248+'[1]2 квартал 2017'!AH248</f>
        <v>0</v>
      </c>
      <c r="AI249" s="26">
        <f>'[1]1 квартал 2017 г'!AI248+'[1]2 квартал 2017'!AI248</f>
        <v>0</v>
      </c>
      <c r="AJ249" s="26" t="s">
        <v>50</v>
      </c>
      <c r="AK249" s="26" t="s">
        <v>51</v>
      </c>
      <c r="AL249" s="26">
        <f>'[1]1 квартал 2017 г'!AL248+'[1]2 квартал 2017'!AL248</f>
        <v>0</v>
      </c>
      <c r="AM249" s="28">
        <f>'[1]1 квартал 2017 г'!AM248+'[1]2 квартал 2017'!AM248</f>
        <v>0</v>
      </c>
      <c r="AN249" s="26" t="s">
        <v>52</v>
      </c>
      <c r="AO249" s="26" t="s">
        <v>53</v>
      </c>
      <c r="AP249" s="26">
        <f>'[1]1 квартал 2017 г'!AP248+'[1]2 квартал 2017'!AP248</f>
        <v>7</v>
      </c>
      <c r="AQ249" s="26">
        <f>'[1]1 квартал 2017 г'!AQ248+'[1]2 квартал 2017'!AQ248</f>
        <v>3.198</v>
      </c>
      <c r="AR249" s="26" t="s">
        <v>54</v>
      </c>
      <c r="AS249" s="26" t="s">
        <v>55</v>
      </c>
      <c r="AT249" s="26">
        <f>'[1]1 квартал 2017 г'!AT248+'[1]2 квартал 2017'!AT248</f>
        <v>0</v>
      </c>
      <c r="AU249" s="26">
        <f>'[1]1 квартал 2017 г'!AU248+'[1]2 квартал 2017'!AU248</f>
        <v>0</v>
      </c>
      <c r="AV249" s="19"/>
      <c r="AW249" s="19"/>
      <c r="AX249" s="26">
        <f>'[1]1 квартал 2017 г'!AX248+'[1]2 квартал 2017'!AX248</f>
        <v>0</v>
      </c>
      <c r="AY249" s="26">
        <f>'[1]1 квартал 2017 г'!AY248+'[1]2 квартал 2017'!AY248</f>
        <v>0</v>
      </c>
      <c r="AZ249" s="26" t="s">
        <v>56</v>
      </c>
      <c r="BA249" s="26" t="s">
        <v>53</v>
      </c>
      <c r="BB249" s="26">
        <f>'[1]1 квартал 2017 г'!BB248+'[1]2 квартал 2017'!BB248</f>
        <v>0</v>
      </c>
      <c r="BC249" s="26">
        <f>'[1]1 квартал 2017 г'!BC248+'[1]2 квартал 2017'!BC248</f>
        <v>0</v>
      </c>
      <c r="BD249" s="26" t="s">
        <v>56</v>
      </c>
      <c r="BE249" s="26" t="s">
        <v>48</v>
      </c>
      <c r="BF249" s="26">
        <f>'[1]1 квартал 2017 г'!BF248+'[1]2 квартал 2017'!BF248</f>
        <v>0</v>
      </c>
      <c r="BG249" s="26">
        <f>'[1]1 квартал 2017 г'!BG248+'[1]2 квартал 2017'!BG248</f>
        <v>0</v>
      </c>
      <c r="BH249" s="26" t="s">
        <v>56</v>
      </c>
      <c r="BI249" s="26" t="s">
        <v>53</v>
      </c>
      <c r="BJ249" s="26">
        <f>'[1]1 квартал 2017 г'!BJ248+'[1]2 квартал 2017'!BJ248</f>
        <v>0</v>
      </c>
      <c r="BK249" s="28">
        <f>'[1]1 квартал 2017 г'!BK248+'[1]2 квартал 2017'!BK248</f>
        <v>0</v>
      </c>
      <c r="BL249" s="26" t="s">
        <v>57</v>
      </c>
      <c r="BM249" s="26" t="s">
        <v>58</v>
      </c>
      <c r="BN249" s="26">
        <f>'[1]1 квартал 2017 г'!BN248+'[1]2 квартал 2017'!BN248</f>
        <v>0</v>
      </c>
      <c r="BO249" s="26">
        <f>'[1]1 квартал 2017 г'!BO248+'[1]2 квартал 2017'!BO248</f>
        <v>0</v>
      </c>
      <c r="BP249" s="26" t="s">
        <v>59</v>
      </c>
      <c r="BQ249" s="26" t="s">
        <v>58</v>
      </c>
      <c r="BR249" s="26">
        <f>'[1]1 квартал 2017 г'!BR248+'[1]2 квартал 2017'!BR248</f>
        <v>0</v>
      </c>
      <c r="BS249" s="26">
        <f>'[1]1 квартал 2017 г'!BS248+'[1]2 квартал 2017'!BS248</f>
        <v>0</v>
      </c>
      <c r="BT249" s="26" t="s">
        <v>60</v>
      </c>
      <c r="BU249" s="26" t="s">
        <v>61</v>
      </c>
      <c r="BV249" s="26">
        <f>'[1]1 квартал 2017 г'!BV248+'[1]2 квартал 2017'!BV248</f>
        <v>0</v>
      </c>
      <c r="BW249" s="26">
        <f>'[1]1 квартал 2017 г'!BW248+'[1]2 квартал 2017'!BW248</f>
        <v>0</v>
      </c>
      <c r="BX249" s="26" t="s">
        <v>60</v>
      </c>
      <c r="BY249" s="26" t="s">
        <v>55</v>
      </c>
      <c r="BZ249" s="26">
        <f>'[1]1 квартал 2017 г'!BZ248+'[1]2 квартал 2017'!BZ248</f>
        <v>0</v>
      </c>
      <c r="CA249" s="26">
        <f>'[1]1 квартал 2017 г'!CA248+'[1]2 квартал 2017'!CA248</f>
        <v>0</v>
      </c>
      <c r="CB249" s="26" t="s">
        <v>60</v>
      </c>
      <c r="CC249" s="26" t="s">
        <v>62</v>
      </c>
      <c r="CD249" s="26">
        <f>'[1]1 квартал 2017 г'!CD248+'[1]2 квартал 2017'!CD248</f>
        <v>0</v>
      </c>
      <c r="CE249" s="26">
        <f>'[1]1 квартал 2017 г'!CE248+'[1]2 квартал 2017'!CE248</f>
        <v>0</v>
      </c>
      <c r="CF249" s="26" t="s">
        <v>60</v>
      </c>
      <c r="CG249" s="26" t="s">
        <v>62</v>
      </c>
      <c r="CH249" s="26">
        <f>'[1]1 квартал 2017 г'!CH248+'[1]2 квартал 2017'!CH248</f>
        <v>0</v>
      </c>
      <c r="CI249" s="26">
        <f>'[1]1 квартал 2017 г'!CI248+'[1]2 квартал 2017'!CI248</f>
        <v>0</v>
      </c>
      <c r="CJ249" s="26" t="s">
        <v>60</v>
      </c>
      <c r="CK249" s="26" t="s">
        <v>53</v>
      </c>
      <c r="CL249" s="26">
        <f>'[1]1 квартал 2017 г'!CL248+'[1]2 квартал 2017'!CL248</f>
        <v>0</v>
      </c>
      <c r="CM249" s="26">
        <f>'[1]1 квартал 2017 г'!CM248+'[1]2 квартал 2017'!CM248</f>
        <v>0</v>
      </c>
      <c r="CN249" s="26" t="s">
        <v>63</v>
      </c>
      <c r="CO249" s="26" t="s">
        <v>53</v>
      </c>
      <c r="CP249" s="26">
        <f>'[1]1 квартал 2017 г'!CP248+'[1]2 квартал 2017'!CP248</f>
        <v>0</v>
      </c>
      <c r="CQ249" s="26">
        <f>'[1]1 квартал 2017 г'!CQ248+'[1]2 квартал 2017'!CQ248</f>
        <v>0</v>
      </c>
      <c r="CR249" s="26" t="s">
        <v>64</v>
      </c>
      <c r="CS249" s="26" t="s">
        <v>65</v>
      </c>
      <c r="CT249" s="26">
        <f>'[1]1 квартал 2017 г'!CT248+'[1]2 квартал 2017'!CT248</f>
        <v>0</v>
      </c>
      <c r="CU249" s="26">
        <f>'[1]1 квартал 2017 г'!CU248+'[1]2 квартал 2017'!CU248</f>
        <v>0</v>
      </c>
      <c r="CV249" s="26" t="s">
        <v>64</v>
      </c>
      <c r="CW249" s="26" t="s">
        <v>53</v>
      </c>
      <c r="CX249" s="26">
        <f>'[1]1 квартал 2017 г'!CX248+'[1]2 квартал 2017'!CX248</f>
        <v>0</v>
      </c>
      <c r="CY249" s="26">
        <f>'[1]1 квартал 2017 г'!CY248+'[1]2 квартал 2017'!CY248</f>
        <v>0</v>
      </c>
      <c r="CZ249" s="26" t="s">
        <v>64</v>
      </c>
      <c r="DA249" s="26" t="s">
        <v>53</v>
      </c>
      <c r="DB249" s="26">
        <f>'[1]1 квартал 2017 г'!DB248+'[1]2 квартал 2017'!DB248</f>
        <v>0</v>
      </c>
      <c r="DC249" s="26">
        <f>'[1]1 квартал 2017 г'!DC248+'[1]2 квартал 2017'!DC248</f>
        <v>0</v>
      </c>
      <c r="DD249" s="26" t="s">
        <v>66</v>
      </c>
      <c r="DE249" s="26" t="s">
        <v>67</v>
      </c>
      <c r="DF249" s="26">
        <f>'[1]1 квартал 2017 г'!DF248+'[1]2 квартал 2017'!DF248</f>
        <v>0</v>
      </c>
      <c r="DG249" s="26">
        <f>'[1]1 квартал 2017 г'!DG248+'[1]2 квартал 2017'!DG248</f>
        <v>0</v>
      </c>
      <c r="DH249" s="26" t="s">
        <v>68</v>
      </c>
      <c r="DI249" s="26" t="s">
        <v>69</v>
      </c>
      <c r="DJ249" s="26">
        <f>'[1]1 квартал 2017 г'!DJ248+'[1]2 квартал 2017'!DJ248</f>
        <v>0</v>
      </c>
      <c r="DK249" s="26">
        <f>'[1]1 квартал 2017 г'!DK248+'[1]2 квартал 2017'!DK248</f>
        <v>0</v>
      </c>
      <c r="DL249" s="26" t="s">
        <v>70</v>
      </c>
      <c r="DM249" s="28">
        <f>'[1]1 квартал 2017 г'!DM248+'[1]2 квартал 2017'!DM248</f>
        <v>5.8239999999999998</v>
      </c>
    </row>
    <row r="250" spans="1:119" customFormat="1" ht="15.75" x14ac:dyDescent="0.25">
      <c r="A250" s="19">
        <v>248</v>
      </c>
      <c r="B250" s="19">
        <v>2</v>
      </c>
      <c r="C250" s="20" t="s">
        <v>318</v>
      </c>
      <c r="D250" s="21" t="s">
        <v>42</v>
      </c>
      <c r="E250" s="30">
        <v>247.06</v>
      </c>
      <c r="F250" s="23">
        <v>114.93132</v>
      </c>
      <c r="G250" s="23">
        <f>4.05062+11.70336</f>
        <v>15.75398</v>
      </c>
      <c r="H250" s="23">
        <f t="shared" si="12"/>
        <v>130.68530000000001</v>
      </c>
      <c r="I250" s="24">
        <f t="shared" si="13"/>
        <v>377.74530000000004</v>
      </c>
      <c r="J250" s="25">
        <f t="shared" si="14"/>
        <v>17.895</v>
      </c>
      <c r="K250" s="25">
        <f t="shared" si="15"/>
        <v>359.85030000000006</v>
      </c>
      <c r="L250" s="26" t="s">
        <v>43</v>
      </c>
      <c r="M250" s="26" t="s">
        <v>44</v>
      </c>
      <c r="N250" s="26">
        <f>'[1]1 квартал 2017 г'!N249+'[1]2 квартал 2017'!N249</f>
        <v>0</v>
      </c>
      <c r="O250" s="27">
        <f>'[1]1 квартал 2017 г'!O249+'[1]2 квартал 2017'!O249</f>
        <v>0</v>
      </c>
      <c r="P250" s="26" t="s">
        <v>45</v>
      </c>
      <c r="Q250" s="26" t="s">
        <v>46</v>
      </c>
      <c r="R250" s="26">
        <f>'[1]1 квартал 2017 г'!R249+'[1]2 квартал 2017'!R249</f>
        <v>0</v>
      </c>
      <c r="S250" s="26">
        <f>'[1]1 квартал 2017 г'!S249+'[1]2 квартал 2017'!S249</f>
        <v>0</v>
      </c>
      <c r="T250" s="26" t="s">
        <v>45</v>
      </c>
      <c r="U250" s="26" t="s">
        <v>47</v>
      </c>
      <c r="V250" s="19">
        <f>'[1]1 квартал 2017 г'!V249+'[1]2 квартал 2017'!V249</f>
        <v>0</v>
      </c>
      <c r="W250" s="19">
        <f>'[1]1 квартал 2017 г'!W249+'[1]2 квартал 2017'!W249</f>
        <v>0</v>
      </c>
      <c r="X250" s="19" t="s">
        <v>45</v>
      </c>
      <c r="Y250" s="19" t="s">
        <v>48</v>
      </c>
      <c r="Z250" s="19">
        <f>'[1]1 квартал 2017 г'!Z249+'[1]2 квартал 2017'!Z249</f>
        <v>0</v>
      </c>
      <c r="AA250" s="19">
        <f>'[1]1 квартал 2017 г'!AA249+'[1]2 квартал 2017'!AA249</f>
        <v>0</v>
      </c>
      <c r="AB250" s="26" t="s">
        <v>45</v>
      </c>
      <c r="AC250" s="26" t="s">
        <v>46</v>
      </c>
      <c r="AD250" s="26">
        <f>'[1]1 квартал 2017 г'!AD249+'[1]2 квартал 2017'!AD249</f>
        <v>0</v>
      </c>
      <c r="AE250" s="26">
        <f>'[1]1 квартал 2017 г'!AE249+'[1]2 квартал 2017'!AE249</f>
        <v>0</v>
      </c>
      <c r="AF250" s="26" t="s">
        <v>49</v>
      </c>
      <c r="AG250" s="26" t="s">
        <v>44</v>
      </c>
      <c r="AH250" s="26">
        <f>'[1]1 квартал 2017 г'!AH249+'[1]2 квартал 2017'!AH249</f>
        <v>0</v>
      </c>
      <c r="AI250" s="26">
        <f>'[1]1 квартал 2017 г'!AI249+'[1]2 квартал 2017'!AI249</f>
        <v>0</v>
      </c>
      <c r="AJ250" s="26" t="s">
        <v>50</v>
      </c>
      <c r="AK250" s="26" t="s">
        <v>51</v>
      </c>
      <c r="AL250" s="26">
        <f>'[1]1 квартал 2017 г'!AL249+'[1]2 квартал 2017'!AL249</f>
        <v>0</v>
      </c>
      <c r="AM250" s="28">
        <f>'[1]1 квартал 2017 г'!AM249+'[1]2 квартал 2017'!AM249</f>
        <v>0</v>
      </c>
      <c r="AN250" s="26" t="s">
        <v>52</v>
      </c>
      <c r="AO250" s="26" t="s">
        <v>53</v>
      </c>
      <c r="AP250" s="26">
        <f>'[1]1 квартал 2017 г'!AP249+'[1]2 квартал 2017'!AP249</f>
        <v>0</v>
      </c>
      <c r="AQ250" s="26">
        <f>'[1]1 квартал 2017 г'!AQ249+'[1]2 квартал 2017'!AQ249</f>
        <v>0</v>
      </c>
      <c r="AR250" s="26" t="s">
        <v>54</v>
      </c>
      <c r="AS250" s="26" t="s">
        <v>55</v>
      </c>
      <c r="AT250" s="26">
        <f>'[1]1 квартал 2017 г'!AT249+'[1]2 квартал 2017'!AT249</f>
        <v>0</v>
      </c>
      <c r="AU250" s="26">
        <f>'[1]1 квартал 2017 г'!AU249+'[1]2 квартал 2017'!AU249</f>
        <v>0</v>
      </c>
      <c r="AV250" s="19"/>
      <c r="AW250" s="19"/>
      <c r="AX250" s="26">
        <f>'[1]1 квартал 2017 г'!AX249+'[1]2 квартал 2017'!AX249</f>
        <v>0</v>
      </c>
      <c r="AY250" s="26">
        <f>'[1]1 квартал 2017 г'!AY249+'[1]2 квартал 2017'!AY249</f>
        <v>0</v>
      </c>
      <c r="AZ250" s="26" t="s">
        <v>56</v>
      </c>
      <c r="BA250" s="26" t="s">
        <v>53</v>
      </c>
      <c r="BB250" s="26">
        <f>'[1]1 квартал 2017 г'!BB249+'[1]2 квартал 2017'!BB249</f>
        <v>0</v>
      </c>
      <c r="BC250" s="26">
        <f>'[1]1 квартал 2017 г'!BC249+'[1]2 квартал 2017'!BC249</f>
        <v>0</v>
      </c>
      <c r="BD250" s="26" t="s">
        <v>56</v>
      </c>
      <c r="BE250" s="26" t="s">
        <v>48</v>
      </c>
      <c r="BF250" s="26">
        <f>'[1]1 квартал 2017 г'!BF249+'[1]2 квартал 2017'!BF249</f>
        <v>0</v>
      </c>
      <c r="BG250" s="26">
        <f>'[1]1 квартал 2017 г'!BG249+'[1]2 квартал 2017'!BG249</f>
        <v>0</v>
      </c>
      <c r="BH250" s="26" t="s">
        <v>56</v>
      </c>
      <c r="BI250" s="26" t="s">
        <v>53</v>
      </c>
      <c r="BJ250" s="26">
        <f>'[1]1 квартал 2017 г'!BJ249+'[1]2 квартал 2017'!BJ249</f>
        <v>0</v>
      </c>
      <c r="BK250" s="28">
        <f>'[1]1 квартал 2017 г'!BK249+'[1]2 квартал 2017'!BK249</f>
        <v>0</v>
      </c>
      <c r="BL250" s="26" t="s">
        <v>57</v>
      </c>
      <c r="BM250" s="26" t="s">
        <v>58</v>
      </c>
      <c r="BN250" s="26">
        <f>'[1]1 квартал 2017 г'!BN249+'[1]2 квартал 2017'!BN249</f>
        <v>0</v>
      </c>
      <c r="BO250" s="26">
        <f>'[1]1 квартал 2017 г'!BO249+'[1]2 квартал 2017'!BO249</f>
        <v>0</v>
      </c>
      <c r="BP250" s="26" t="s">
        <v>59</v>
      </c>
      <c r="BQ250" s="26" t="s">
        <v>58</v>
      </c>
      <c r="BR250" s="26">
        <f>'[1]1 квартал 2017 г'!BR249+'[1]2 квартал 2017'!BR249</f>
        <v>0</v>
      </c>
      <c r="BS250" s="26">
        <f>'[1]1 квартал 2017 г'!BS249+'[1]2 квартал 2017'!BS249</f>
        <v>0</v>
      </c>
      <c r="BT250" s="26" t="s">
        <v>60</v>
      </c>
      <c r="BU250" s="26" t="s">
        <v>61</v>
      </c>
      <c r="BV250" s="26">
        <f>'[1]1 квартал 2017 г'!BV249+'[1]2 квартал 2017'!BV249</f>
        <v>0</v>
      </c>
      <c r="BW250" s="26">
        <f>'[1]1 квартал 2017 г'!BW249+'[1]2 квартал 2017'!BW249</f>
        <v>0</v>
      </c>
      <c r="BX250" s="26" t="s">
        <v>60</v>
      </c>
      <c r="BY250" s="26" t="s">
        <v>55</v>
      </c>
      <c r="BZ250" s="26">
        <f>'[1]1 квартал 2017 г'!BZ249+'[1]2 квартал 2017'!BZ249</f>
        <v>0</v>
      </c>
      <c r="CA250" s="26">
        <f>'[1]1 квартал 2017 г'!CA249+'[1]2 квартал 2017'!CA249</f>
        <v>0</v>
      </c>
      <c r="CB250" s="26" t="s">
        <v>60</v>
      </c>
      <c r="CC250" s="26" t="s">
        <v>62</v>
      </c>
      <c r="CD250" s="26">
        <f>'[1]1 квартал 2017 г'!CD249+'[1]2 квартал 2017'!CD249</f>
        <v>0.01</v>
      </c>
      <c r="CE250" s="26">
        <f>'[1]1 квартал 2017 г'!CE249+'[1]2 квартал 2017'!CE249</f>
        <v>12.058999999999999</v>
      </c>
      <c r="CF250" s="26" t="s">
        <v>60</v>
      </c>
      <c r="CG250" s="26" t="s">
        <v>62</v>
      </c>
      <c r="CH250" s="26">
        <f>'[1]1 квартал 2017 г'!CH249+'[1]2 квартал 2017'!CH249</f>
        <v>0</v>
      </c>
      <c r="CI250" s="26">
        <f>'[1]1 квартал 2017 г'!CI249+'[1]2 квартал 2017'!CI249</f>
        <v>0</v>
      </c>
      <c r="CJ250" s="26" t="s">
        <v>60</v>
      </c>
      <c r="CK250" s="26" t="s">
        <v>53</v>
      </c>
      <c r="CL250" s="26">
        <f>'[1]1 квартал 2017 г'!CL249+'[1]2 квартал 2017'!CL249</f>
        <v>0</v>
      </c>
      <c r="CM250" s="26">
        <f>'[1]1 квартал 2017 г'!CM249+'[1]2 квартал 2017'!CM249</f>
        <v>0</v>
      </c>
      <c r="CN250" s="26" t="s">
        <v>63</v>
      </c>
      <c r="CO250" s="26" t="s">
        <v>53</v>
      </c>
      <c r="CP250" s="26">
        <f>'[1]1 квартал 2017 г'!CP249+'[1]2 квартал 2017'!CP249</f>
        <v>0</v>
      </c>
      <c r="CQ250" s="26">
        <f>'[1]1 квартал 2017 г'!CQ249+'[1]2 квартал 2017'!CQ249</f>
        <v>0</v>
      </c>
      <c r="CR250" s="26" t="s">
        <v>64</v>
      </c>
      <c r="CS250" s="26" t="s">
        <v>65</v>
      </c>
      <c r="CT250" s="26">
        <f>'[1]1 квартал 2017 г'!CT249+'[1]2 квартал 2017'!CT249</f>
        <v>0</v>
      </c>
      <c r="CU250" s="26">
        <f>'[1]1 квартал 2017 г'!CU249+'[1]2 квартал 2017'!CU249</f>
        <v>0</v>
      </c>
      <c r="CV250" s="26" t="s">
        <v>64</v>
      </c>
      <c r="CW250" s="26" t="s">
        <v>53</v>
      </c>
      <c r="CX250" s="26">
        <f>'[1]1 квартал 2017 г'!CX249+'[1]2 квартал 2017'!CX249</f>
        <v>1</v>
      </c>
      <c r="CY250" s="26">
        <f>'[1]1 квартал 2017 г'!CY249+'[1]2 квартал 2017'!CY249</f>
        <v>0.96899999999999997</v>
      </c>
      <c r="CZ250" s="26" t="s">
        <v>64</v>
      </c>
      <c r="DA250" s="26" t="s">
        <v>53</v>
      </c>
      <c r="DB250" s="26">
        <f>'[1]1 квартал 2017 г'!DB249+'[1]2 квартал 2017'!DB249</f>
        <v>0</v>
      </c>
      <c r="DC250" s="26">
        <f>'[1]1 квартал 2017 г'!DC249+'[1]2 квартал 2017'!DC249</f>
        <v>0</v>
      </c>
      <c r="DD250" s="26" t="s">
        <v>66</v>
      </c>
      <c r="DE250" s="26" t="s">
        <v>67</v>
      </c>
      <c r="DF250" s="26">
        <f>'[1]1 квартал 2017 г'!DF249+'[1]2 квартал 2017'!DF249</f>
        <v>0</v>
      </c>
      <c r="DG250" s="26">
        <f>'[1]1 квартал 2017 г'!DG249+'[1]2 квартал 2017'!DG249</f>
        <v>0</v>
      </c>
      <c r="DH250" s="26" t="s">
        <v>68</v>
      </c>
      <c r="DI250" s="26" t="s">
        <v>69</v>
      </c>
      <c r="DJ250" s="26">
        <f>'[1]1 квартал 2017 г'!DJ249+'[1]2 квартал 2017'!DJ249</f>
        <v>0</v>
      </c>
      <c r="DK250" s="26">
        <f>'[1]1 квартал 2017 г'!DK249+'[1]2 квартал 2017'!DK249</f>
        <v>0</v>
      </c>
      <c r="DL250" s="26" t="s">
        <v>70</v>
      </c>
      <c r="DM250" s="28">
        <f>'[1]1 квартал 2017 г'!DM249+'[1]2 квартал 2017'!DM249</f>
        <v>4.867</v>
      </c>
    </row>
    <row r="251" spans="1:119" s="31" customFormat="1" ht="15.75" x14ac:dyDescent="0.25">
      <c r="A251" s="19">
        <v>249</v>
      </c>
      <c r="B251" s="19">
        <v>2</v>
      </c>
      <c r="C251" s="20" t="s">
        <v>319</v>
      </c>
      <c r="D251" s="21" t="s">
        <v>42</v>
      </c>
      <c r="E251" s="30">
        <v>-26.430169999999997</v>
      </c>
      <c r="F251" s="23">
        <v>59.483879999999999</v>
      </c>
      <c r="G251" s="23"/>
      <c r="H251" s="23">
        <f t="shared" si="12"/>
        <v>59.483879999999999</v>
      </c>
      <c r="I251" s="24">
        <f t="shared" si="13"/>
        <v>33.053710000000002</v>
      </c>
      <c r="J251" s="25">
        <f t="shared" si="14"/>
        <v>0</v>
      </c>
      <c r="K251" s="25">
        <f t="shared" si="15"/>
        <v>33.053710000000002</v>
      </c>
      <c r="L251" s="26" t="s">
        <v>43</v>
      </c>
      <c r="M251" s="26" t="s">
        <v>44</v>
      </c>
      <c r="N251" s="26">
        <f>'[1]1 квартал 2017 г'!N250+'[1]2 квартал 2017'!N250</f>
        <v>0</v>
      </c>
      <c r="O251" s="27">
        <f>'[1]1 квартал 2017 г'!O250+'[1]2 квартал 2017'!O250</f>
        <v>0</v>
      </c>
      <c r="P251" s="26" t="s">
        <v>45</v>
      </c>
      <c r="Q251" s="26" t="s">
        <v>46</v>
      </c>
      <c r="R251" s="26">
        <f>'[1]1 квартал 2017 г'!R250+'[1]2 квартал 2017'!R250</f>
        <v>0</v>
      </c>
      <c r="S251" s="26">
        <f>'[1]1 квартал 2017 г'!S250+'[1]2 квартал 2017'!S250</f>
        <v>0</v>
      </c>
      <c r="T251" s="26" t="s">
        <v>45</v>
      </c>
      <c r="U251" s="26" t="s">
        <v>47</v>
      </c>
      <c r="V251" s="19">
        <f>'[1]1 квартал 2017 г'!V250+'[1]2 квартал 2017'!V250</f>
        <v>0</v>
      </c>
      <c r="W251" s="19">
        <f>'[1]1 квартал 2017 г'!W250+'[1]2 квартал 2017'!W250</f>
        <v>0</v>
      </c>
      <c r="X251" s="19" t="s">
        <v>45</v>
      </c>
      <c r="Y251" s="19" t="s">
        <v>48</v>
      </c>
      <c r="Z251" s="19">
        <f>'[1]1 квартал 2017 г'!Z250+'[1]2 квартал 2017'!Z250</f>
        <v>0</v>
      </c>
      <c r="AA251" s="19">
        <f>'[1]1 квартал 2017 г'!AA250+'[1]2 квартал 2017'!AA250</f>
        <v>0</v>
      </c>
      <c r="AB251" s="26" t="s">
        <v>45</v>
      </c>
      <c r="AC251" s="26" t="s">
        <v>46</v>
      </c>
      <c r="AD251" s="26">
        <f>'[1]1 квартал 2017 г'!AD250+'[1]2 квартал 2017'!AD250</f>
        <v>0</v>
      </c>
      <c r="AE251" s="26">
        <f>'[1]1 квартал 2017 г'!AE250+'[1]2 квартал 2017'!AE250</f>
        <v>0</v>
      </c>
      <c r="AF251" s="26" t="s">
        <v>49</v>
      </c>
      <c r="AG251" s="26" t="s">
        <v>44</v>
      </c>
      <c r="AH251" s="26">
        <f>'[1]1 квартал 2017 г'!AH250+'[1]2 квартал 2017'!AH250</f>
        <v>0</v>
      </c>
      <c r="AI251" s="26">
        <f>'[1]1 квартал 2017 г'!AI250+'[1]2 квартал 2017'!AI250</f>
        <v>0</v>
      </c>
      <c r="AJ251" s="26" t="s">
        <v>50</v>
      </c>
      <c r="AK251" s="26" t="s">
        <v>51</v>
      </c>
      <c r="AL251" s="26">
        <f>'[1]1 квартал 2017 г'!AL250+'[1]2 квартал 2017'!AL250</f>
        <v>0</v>
      </c>
      <c r="AM251" s="28">
        <f>'[1]1 квартал 2017 г'!AM250+'[1]2 квартал 2017'!AM250</f>
        <v>0</v>
      </c>
      <c r="AN251" s="26" t="s">
        <v>52</v>
      </c>
      <c r="AO251" s="26" t="s">
        <v>53</v>
      </c>
      <c r="AP251" s="26">
        <f>'[1]1 квартал 2017 г'!AP250+'[1]2 квартал 2017'!AP250</f>
        <v>0</v>
      </c>
      <c r="AQ251" s="26">
        <f>'[1]1 квартал 2017 г'!AQ250+'[1]2 квартал 2017'!AQ250</f>
        <v>0</v>
      </c>
      <c r="AR251" s="26" t="s">
        <v>54</v>
      </c>
      <c r="AS251" s="26" t="s">
        <v>55</v>
      </c>
      <c r="AT251" s="26">
        <f>'[1]1 квартал 2017 г'!AT250+'[1]2 квартал 2017'!AT250</f>
        <v>0</v>
      </c>
      <c r="AU251" s="26">
        <f>'[1]1 квартал 2017 г'!AU250+'[1]2 квартал 2017'!AU250</f>
        <v>0</v>
      </c>
      <c r="AV251" s="19"/>
      <c r="AW251" s="19"/>
      <c r="AX251" s="26">
        <f>'[1]1 квартал 2017 г'!AX250+'[1]2 квартал 2017'!AX250</f>
        <v>0</v>
      </c>
      <c r="AY251" s="26">
        <f>'[1]1 квартал 2017 г'!AY250+'[1]2 квартал 2017'!AY250</f>
        <v>0</v>
      </c>
      <c r="AZ251" s="26" t="s">
        <v>56</v>
      </c>
      <c r="BA251" s="26" t="s">
        <v>53</v>
      </c>
      <c r="BB251" s="26">
        <f>'[1]1 квартал 2017 г'!BB250+'[1]2 квартал 2017'!BB250</f>
        <v>0</v>
      </c>
      <c r="BC251" s="26">
        <f>'[1]1 квартал 2017 г'!BC250+'[1]2 квартал 2017'!BC250</f>
        <v>0</v>
      </c>
      <c r="BD251" s="26" t="s">
        <v>56</v>
      </c>
      <c r="BE251" s="26" t="s">
        <v>48</v>
      </c>
      <c r="BF251" s="26">
        <f>'[1]1 квартал 2017 г'!BF250+'[1]2 квартал 2017'!BF250</f>
        <v>0</v>
      </c>
      <c r="BG251" s="26">
        <f>'[1]1 квартал 2017 г'!BG250+'[1]2 квартал 2017'!BG250</f>
        <v>0</v>
      </c>
      <c r="BH251" s="26" t="s">
        <v>56</v>
      </c>
      <c r="BI251" s="26" t="s">
        <v>53</v>
      </c>
      <c r="BJ251" s="26">
        <f>'[1]1 квартал 2017 г'!BJ250+'[1]2 квартал 2017'!BJ250</f>
        <v>0</v>
      </c>
      <c r="BK251" s="28">
        <f>'[1]1 квартал 2017 г'!BK250+'[1]2 квартал 2017'!BK250</f>
        <v>0</v>
      </c>
      <c r="BL251" s="26" t="s">
        <v>57</v>
      </c>
      <c r="BM251" s="26" t="s">
        <v>58</v>
      </c>
      <c r="BN251" s="26">
        <f>'[1]1 квартал 2017 г'!BN250+'[1]2 квартал 2017'!BN250</f>
        <v>0</v>
      </c>
      <c r="BO251" s="26">
        <f>'[1]1 квартал 2017 г'!BO250+'[1]2 квартал 2017'!BO250</f>
        <v>0</v>
      </c>
      <c r="BP251" s="26" t="s">
        <v>59</v>
      </c>
      <c r="BQ251" s="26" t="s">
        <v>58</v>
      </c>
      <c r="BR251" s="26">
        <f>'[1]1 квартал 2017 г'!BR250+'[1]2 квартал 2017'!BR250</f>
        <v>0</v>
      </c>
      <c r="BS251" s="26">
        <f>'[1]1 квартал 2017 г'!BS250+'[1]2 квартал 2017'!BS250</f>
        <v>0</v>
      </c>
      <c r="BT251" s="26" t="s">
        <v>60</v>
      </c>
      <c r="BU251" s="26" t="s">
        <v>61</v>
      </c>
      <c r="BV251" s="26">
        <f>'[1]1 квартал 2017 г'!BV250+'[1]2 квартал 2017'!BV250</f>
        <v>0</v>
      </c>
      <c r="BW251" s="26">
        <f>'[1]1 квартал 2017 г'!BW250+'[1]2 квартал 2017'!BW250</f>
        <v>0</v>
      </c>
      <c r="BX251" s="26" t="s">
        <v>60</v>
      </c>
      <c r="BY251" s="26" t="s">
        <v>55</v>
      </c>
      <c r="BZ251" s="26">
        <f>'[1]1 квартал 2017 г'!BZ250+'[1]2 квартал 2017'!BZ250</f>
        <v>0</v>
      </c>
      <c r="CA251" s="26">
        <f>'[1]1 квартал 2017 г'!CA250+'[1]2 квартал 2017'!CA250</f>
        <v>0</v>
      </c>
      <c r="CB251" s="26" t="s">
        <v>60</v>
      </c>
      <c r="CC251" s="26" t="s">
        <v>62</v>
      </c>
      <c r="CD251" s="26">
        <f>'[1]1 квартал 2017 г'!CD250+'[1]2 квартал 2017'!CD250</f>
        <v>0</v>
      </c>
      <c r="CE251" s="26">
        <f>'[1]1 квартал 2017 г'!CE250+'[1]2 квартал 2017'!CE250</f>
        <v>0</v>
      </c>
      <c r="CF251" s="26" t="s">
        <v>60</v>
      </c>
      <c r="CG251" s="26" t="s">
        <v>62</v>
      </c>
      <c r="CH251" s="26">
        <f>'[1]1 квартал 2017 г'!CH250+'[1]2 квартал 2017'!CH250</f>
        <v>0</v>
      </c>
      <c r="CI251" s="26">
        <f>'[1]1 квартал 2017 г'!CI250+'[1]2 квартал 2017'!CI250</f>
        <v>0</v>
      </c>
      <c r="CJ251" s="26" t="s">
        <v>60</v>
      </c>
      <c r="CK251" s="26" t="s">
        <v>53</v>
      </c>
      <c r="CL251" s="26">
        <f>'[1]1 квартал 2017 г'!CL250+'[1]2 квартал 2017'!CL250</f>
        <v>0</v>
      </c>
      <c r="CM251" s="26">
        <f>'[1]1 квартал 2017 г'!CM250+'[1]2 квартал 2017'!CM250</f>
        <v>0</v>
      </c>
      <c r="CN251" s="26" t="s">
        <v>63</v>
      </c>
      <c r="CO251" s="26" t="s">
        <v>53</v>
      </c>
      <c r="CP251" s="26">
        <f>'[1]1 квартал 2017 г'!CP250+'[1]2 квартал 2017'!CP250</f>
        <v>0</v>
      </c>
      <c r="CQ251" s="26">
        <f>'[1]1 квартал 2017 г'!CQ250+'[1]2 квартал 2017'!CQ250</f>
        <v>0</v>
      </c>
      <c r="CR251" s="26" t="s">
        <v>64</v>
      </c>
      <c r="CS251" s="26" t="s">
        <v>65</v>
      </c>
      <c r="CT251" s="26">
        <f>'[1]1 квартал 2017 г'!CT250+'[1]2 квартал 2017'!CT250</f>
        <v>0</v>
      </c>
      <c r="CU251" s="26">
        <f>'[1]1 квартал 2017 г'!CU250+'[1]2 квартал 2017'!CU250</f>
        <v>0</v>
      </c>
      <c r="CV251" s="26" t="s">
        <v>64</v>
      </c>
      <c r="CW251" s="26" t="s">
        <v>53</v>
      </c>
      <c r="CX251" s="26">
        <f>'[1]1 квартал 2017 г'!CX250+'[1]2 квартал 2017'!CX250</f>
        <v>0</v>
      </c>
      <c r="CY251" s="26">
        <f>'[1]1 квартал 2017 г'!CY250+'[1]2 квартал 2017'!CY250</f>
        <v>0</v>
      </c>
      <c r="CZ251" s="26" t="s">
        <v>64</v>
      </c>
      <c r="DA251" s="26" t="s">
        <v>53</v>
      </c>
      <c r="DB251" s="26">
        <f>'[1]1 квартал 2017 г'!DB250+'[1]2 квартал 2017'!DB250</f>
        <v>0</v>
      </c>
      <c r="DC251" s="26">
        <f>'[1]1 квартал 2017 г'!DC250+'[1]2 квартал 2017'!DC250</f>
        <v>0</v>
      </c>
      <c r="DD251" s="26" t="s">
        <v>66</v>
      </c>
      <c r="DE251" s="26" t="s">
        <v>67</v>
      </c>
      <c r="DF251" s="26">
        <f>'[1]1 квартал 2017 г'!DF250+'[1]2 квартал 2017'!DF250</f>
        <v>0</v>
      </c>
      <c r="DG251" s="26">
        <f>'[1]1 квартал 2017 г'!DG250+'[1]2 квартал 2017'!DG250</f>
        <v>0</v>
      </c>
      <c r="DH251" s="26" t="s">
        <v>68</v>
      </c>
      <c r="DI251" s="26" t="s">
        <v>69</v>
      </c>
      <c r="DJ251" s="26">
        <f>'[1]1 квартал 2017 г'!DJ250+'[1]2 квартал 2017'!DJ250</f>
        <v>0</v>
      </c>
      <c r="DK251" s="26">
        <f>'[1]1 квартал 2017 г'!DK250+'[1]2 квартал 2017'!DK250</f>
        <v>0</v>
      </c>
      <c r="DL251" s="26" t="s">
        <v>70</v>
      </c>
      <c r="DM251" s="28">
        <f>'[1]1 квартал 2017 г'!DM250+'[1]2 квартал 2017'!DM250</f>
        <v>0</v>
      </c>
      <c r="DO251"/>
    </row>
    <row r="252" spans="1:119" customFormat="1" ht="15.75" x14ac:dyDescent="0.25">
      <c r="A252" s="19">
        <v>250</v>
      </c>
      <c r="B252" s="19">
        <v>2</v>
      </c>
      <c r="C252" s="20" t="s">
        <v>320</v>
      </c>
      <c r="D252" s="21" t="s">
        <v>42</v>
      </c>
      <c r="E252" s="30">
        <v>154.03442999999999</v>
      </c>
      <c r="F252" s="23">
        <v>224.22839999999999</v>
      </c>
      <c r="G252" s="23">
        <v>27.527419999999999</v>
      </c>
      <c r="H252" s="23">
        <f t="shared" si="12"/>
        <v>251.75582</v>
      </c>
      <c r="I252" s="24">
        <f t="shared" si="13"/>
        <v>405.79025000000001</v>
      </c>
      <c r="J252" s="25">
        <f t="shared" si="14"/>
        <v>4.9400000000000004</v>
      </c>
      <c r="K252" s="25">
        <f t="shared" si="15"/>
        <v>400.85025000000002</v>
      </c>
      <c r="L252" s="26" t="s">
        <v>43</v>
      </c>
      <c r="M252" s="26" t="s">
        <v>44</v>
      </c>
      <c r="N252" s="26">
        <f>'[1]1 квартал 2017 г'!N251+'[1]2 квартал 2017'!N251</f>
        <v>0</v>
      </c>
      <c r="O252" s="27">
        <f>'[1]1 квартал 2017 г'!O251+'[1]2 квартал 2017'!O251</f>
        <v>0</v>
      </c>
      <c r="P252" s="26" t="s">
        <v>45</v>
      </c>
      <c r="Q252" s="26" t="s">
        <v>46</v>
      </c>
      <c r="R252" s="26">
        <f>'[1]1 квартал 2017 г'!R251+'[1]2 квартал 2017'!R251</f>
        <v>0</v>
      </c>
      <c r="S252" s="26">
        <f>'[1]1 квартал 2017 г'!S251+'[1]2 квартал 2017'!S251</f>
        <v>0</v>
      </c>
      <c r="T252" s="26" t="s">
        <v>45</v>
      </c>
      <c r="U252" s="26" t="s">
        <v>47</v>
      </c>
      <c r="V252" s="19">
        <f>'[1]1 квартал 2017 г'!V251+'[1]2 квартал 2017'!V251</f>
        <v>0</v>
      </c>
      <c r="W252" s="19">
        <f>'[1]1 квартал 2017 г'!W251+'[1]2 квартал 2017'!W251</f>
        <v>0</v>
      </c>
      <c r="X252" s="19" t="s">
        <v>45</v>
      </c>
      <c r="Y252" s="19" t="s">
        <v>48</v>
      </c>
      <c r="Z252" s="19">
        <f>'[1]1 квартал 2017 г'!Z251+'[1]2 квартал 2017'!Z251</f>
        <v>0</v>
      </c>
      <c r="AA252" s="19">
        <f>'[1]1 квартал 2017 г'!AA251+'[1]2 квартал 2017'!AA251</f>
        <v>0</v>
      </c>
      <c r="AB252" s="26" t="s">
        <v>45</v>
      </c>
      <c r="AC252" s="26" t="s">
        <v>46</v>
      </c>
      <c r="AD252" s="26">
        <f>'[1]1 квартал 2017 г'!AD251+'[1]2 квартал 2017'!AD251</f>
        <v>0</v>
      </c>
      <c r="AE252" s="26">
        <f>'[1]1 квартал 2017 г'!AE251+'[1]2 квартал 2017'!AE251</f>
        <v>0</v>
      </c>
      <c r="AF252" s="26" t="s">
        <v>49</v>
      </c>
      <c r="AG252" s="26" t="s">
        <v>44</v>
      </c>
      <c r="AH252" s="26">
        <f>'[1]1 квартал 2017 г'!AH251+'[1]2 квартал 2017'!AH251</f>
        <v>0</v>
      </c>
      <c r="AI252" s="26">
        <f>'[1]1 квартал 2017 г'!AI251+'[1]2 квартал 2017'!AI251</f>
        <v>0</v>
      </c>
      <c r="AJ252" s="26" t="s">
        <v>50</v>
      </c>
      <c r="AK252" s="26" t="s">
        <v>51</v>
      </c>
      <c r="AL252" s="26">
        <f>'[1]1 квартал 2017 г'!AL251+'[1]2 квартал 2017'!AL251</f>
        <v>0</v>
      </c>
      <c r="AM252" s="28">
        <f>'[1]1 квартал 2017 г'!AM251+'[1]2 квартал 2017'!AM251</f>
        <v>0</v>
      </c>
      <c r="AN252" s="26" t="s">
        <v>52</v>
      </c>
      <c r="AO252" s="26" t="s">
        <v>53</v>
      </c>
      <c r="AP252" s="26">
        <f>'[1]1 квартал 2017 г'!AP251+'[1]2 квартал 2017'!AP251</f>
        <v>0</v>
      </c>
      <c r="AQ252" s="26">
        <f>'[1]1 квартал 2017 г'!AQ251+'[1]2 квартал 2017'!AQ251</f>
        <v>0</v>
      </c>
      <c r="AR252" s="26" t="s">
        <v>54</v>
      </c>
      <c r="AS252" s="26" t="s">
        <v>55</v>
      </c>
      <c r="AT252" s="26">
        <f>'[1]1 квартал 2017 г'!AT251+'[1]2 квартал 2017'!AT251</f>
        <v>0</v>
      </c>
      <c r="AU252" s="26">
        <f>'[1]1 квартал 2017 г'!AU251+'[1]2 квартал 2017'!AU251</f>
        <v>0</v>
      </c>
      <c r="AV252" s="19"/>
      <c r="AW252" s="19"/>
      <c r="AX252" s="26">
        <f>'[1]1 квартал 2017 г'!AX251+'[1]2 квартал 2017'!AX251</f>
        <v>0</v>
      </c>
      <c r="AY252" s="26">
        <f>'[1]1 квартал 2017 г'!AY251+'[1]2 квартал 2017'!AY251</f>
        <v>0</v>
      </c>
      <c r="AZ252" s="26" t="s">
        <v>56</v>
      </c>
      <c r="BA252" s="26" t="s">
        <v>53</v>
      </c>
      <c r="BB252" s="26">
        <f>'[1]1 квартал 2017 г'!BB251+'[1]2 квартал 2017'!BB251</f>
        <v>0</v>
      </c>
      <c r="BC252" s="26">
        <f>'[1]1 квартал 2017 г'!BC251+'[1]2 квартал 2017'!BC251</f>
        <v>0</v>
      </c>
      <c r="BD252" s="26" t="s">
        <v>56</v>
      </c>
      <c r="BE252" s="26" t="s">
        <v>48</v>
      </c>
      <c r="BF252" s="26">
        <f>'[1]1 квартал 2017 г'!BF251+'[1]2 квартал 2017'!BF251</f>
        <v>0</v>
      </c>
      <c r="BG252" s="26">
        <f>'[1]1 квартал 2017 г'!BG251+'[1]2 квартал 2017'!BG251</f>
        <v>0</v>
      </c>
      <c r="BH252" s="26" t="s">
        <v>56</v>
      </c>
      <c r="BI252" s="26" t="s">
        <v>53</v>
      </c>
      <c r="BJ252" s="26">
        <f>'[1]1 квартал 2017 г'!BJ251+'[1]2 квартал 2017'!BJ251</f>
        <v>0</v>
      </c>
      <c r="BK252" s="28">
        <f>'[1]1 квартал 2017 г'!BK251+'[1]2 квартал 2017'!BK251</f>
        <v>0</v>
      </c>
      <c r="BL252" s="26" t="s">
        <v>57</v>
      </c>
      <c r="BM252" s="26" t="s">
        <v>58</v>
      </c>
      <c r="BN252" s="26">
        <f>'[1]1 квартал 2017 г'!BN251+'[1]2 квартал 2017'!BN251</f>
        <v>0</v>
      </c>
      <c r="BO252" s="26">
        <f>'[1]1 квартал 2017 г'!BO251+'[1]2 квартал 2017'!BO251</f>
        <v>0</v>
      </c>
      <c r="BP252" s="26" t="s">
        <v>59</v>
      </c>
      <c r="BQ252" s="26" t="s">
        <v>58</v>
      </c>
      <c r="BR252" s="26">
        <f>'[1]1 квартал 2017 г'!BR251+'[1]2 квартал 2017'!BR251</f>
        <v>0</v>
      </c>
      <c r="BS252" s="26">
        <f>'[1]1 квартал 2017 г'!BS251+'[1]2 квартал 2017'!BS251</f>
        <v>0</v>
      </c>
      <c r="BT252" s="26" t="s">
        <v>60</v>
      </c>
      <c r="BU252" s="26" t="s">
        <v>61</v>
      </c>
      <c r="BV252" s="26">
        <f>'[1]1 квартал 2017 г'!BV251+'[1]2 квартал 2017'!BV251</f>
        <v>0</v>
      </c>
      <c r="BW252" s="26">
        <f>'[1]1 квартал 2017 г'!BW251+'[1]2 квартал 2017'!BW251</f>
        <v>0</v>
      </c>
      <c r="BX252" s="26" t="s">
        <v>60</v>
      </c>
      <c r="BY252" s="26" t="s">
        <v>55</v>
      </c>
      <c r="BZ252" s="26">
        <f>'[1]1 квартал 2017 г'!BZ251+'[1]2 квартал 2017'!BZ251</f>
        <v>0</v>
      </c>
      <c r="CA252" s="26">
        <f>'[1]1 квартал 2017 г'!CA251+'[1]2 квартал 2017'!CA251</f>
        <v>0</v>
      </c>
      <c r="CB252" s="26" t="s">
        <v>60</v>
      </c>
      <c r="CC252" s="26" t="s">
        <v>62</v>
      </c>
      <c r="CD252" s="26">
        <f>'[1]1 квартал 2017 г'!CD251+'[1]2 квартал 2017'!CD251</f>
        <v>0</v>
      </c>
      <c r="CE252" s="26">
        <f>'[1]1 квартал 2017 г'!CE251+'[1]2 квартал 2017'!CE251</f>
        <v>0</v>
      </c>
      <c r="CF252" s="26" t="s">
        <v>60</v>
      </c>
      <c r="CG252" s="26" t="s">
        <v>62</v>
      </c>
      <c r="CH252" s="26">
        <f>'[1]1 квартал 2017 г'!CH251+'[1]2 квартал 2017'!CH251</f>
        <v>0</v>
      </c>
      <c r="CI252" s="26">
        <f>'[1]1 квартал 2017 г'!CI251+'[1]2 квартал 2017'!CI251</f>
        <v>0</v>
      </c>
      <c r="CJ252" s="26" t="s">
        <v>60</v>
      </c>
      <c r="CK252" s="26" t="s">
        <v>53</v>
      </c>
      <c r="CL252" s="26">
        <f>'[1]1 квартал 2017 г'!CL251+'[1]2 квартал 2017'!CL251</f>
        <v>0</v>
      </c>
      <c r="CM252" s="26">
        <f>'[1]1 квартал 2017 г'!CM251+'[1]2 квартал 2017'!CM251</f>
        <v>0</v>
      </c>
      <c r="CN252" s="26" t="s">
        <v>63</v>
      </c>
      <c r="CO252" s="26" t="s">
        <v>53</v>
      </c>
      <c r="CP252" s="26">
        <f>'[1]1 квартал 2017 г'!CP251+'[1]2 квартал 2017'!CP251</f>
        <v>1</v>
      </c>
      <c r="CQ252" s="26">
        <f>'[1]1 квартал 2017 г'!CQ251+'[1]2 квартал 2017'!CQ251</f>
        <v>0</v>
      </c>
      <c r="CR252" s="26" t="s">
        <v>64</v>
      </c>
      <c r="CS252" s="26" t="s">
        <v>65</v>
      </c>
      <c r="CT252" s="26">
        <f>'[1]1 квартал 2017 г'!CT251+'[1]2 квартал 2017'!CT251</f>
        <v>0</v>
      </c>
      <c r="CU252" s="26">
        <f>'[1]1 квартал 2017 г'!CU251+'[1]2 квартал 2017'!CU251</f>
        <v>0</v>
      </c>
      <c r="CV252" s="26" t="s">
        <v>64</v>
      </c>
      <c r="CW252" s="26" t="s">
        <v>53</v>
      </c>
      <c r="CX252" s="26">
        <f>'[1]1 квартал 2017 г'!CX251+'[1]2 квартал 2017'!CX251</f>
        <v>0</v>
      </c>
      <c r="CY252" s="26">
        <f>'[1]1 квартал 2017 г'!CY251+'[1]2 квартал 2017'!CY251</f>
        <v>0</v>
      </c>
      <c r="CZ252" s="26" t="s">
        <v>64</v>
      </c>
      <c r="DA252" s="26" t="s">
        <v>53</v>
      </c>
      <c r="DB252" s="26">
        <f>'[1]1 квартал 2017 г'!DB251+'[1]2 квартал 2017'!DB251</f>
        <v>0</v>
      </c>
      <c r="DC252" s="26">
        <f>'[1]1 квартал 2017 г'!DC251+'[1]2 квартал 2017'!DC251</f>
        <v>0</v>
      </c>
      <c r="DD252" s="26" t="s">
        <v>66</v>
      </c>
      <c r="DE252" s="26" t="s">
        <v>67</v>
      </c>
      <c r="DF252" s="26">
        <f>'[1]1 квартал 2017 г'!DF251+'[1]2 квартал 2017'!DF251</f>
        <v>0</v>
      </c>
      <c r="DG252" s="26">
        <f>'[1]1 квартал 2017 г'!DG251+'[1]2 квартал 2017'!DG251</f>
        <v>0</v>
      </c>
      <c r="DH252" s="26" t="s">
        <v>68</v>
      </c>
      <c r="DI252" s="26" t="s">
        <v>69</v>
      </c>
      <c r="DJ252" s="26">
        <f>'[1]1 квартал 2017 г'!DJ251+'[1]2 квартал 2017'!DJ251</f>
        <v>0</v>
      </c>
      <c r="DK252" s="26">
        <f>'[1]1 квартал 2017 г'!DK251+'[1]2 квартал 2017'!DK251</f>
        <v>0</v>
      </c>
      <c r="DL252" s="26" t="s">
        <v>70</v>
      </c>
      <c r="DM252" s="28">
        <f>'[1]1 квартал 2017 г'!DM251+'[1]2 квартал 2017'!DM251</f>
        <v>4.9400000000000004</v>
      </c>
    </row>
    <row r="253" spans="1:119" customFormat="1" ht="15.75" x14ac:dyDescent="0.25">
      <c r="A253" s="19">
        <v>251</v>
      </c>
      <c r="B253" s="19">
        <v>2</v>
      </c>
      <c r="C253" s="20" t="s">
        <v>321</v>
      </c>
      <c r="D253" s="21" t="s">
        <v>42</v>
      </c>
      <c r="E253" s="30">
        <v>623.54146000000014</v>
      </c>
      <c r="F253" s="23">
        <v>339.96972</v>
      </c>
      <c r="G253" s="23">
        <f>14.2753+82.09872</f>
        <v>96.374020000000002</v>
      </c>
      <c r="H253" s="23">
        <f t="shared" si="12"/>
        <v>436.34374000000003</v>
      </c>
      <c r="I253" s="24">
        <f t="shared" si="13"/>
        <v>1059.8852000000002</v>
      </c>
      <c r="J253" s="25">
        <f t="shared" si="14"/>
        <v>284.28300000000002</v>
      </c>
      <c r="K253" s="25">
        <f t="shared" si="15"/>
        <v>775.60220000000015</v>
      </c>
      <c r="L253" s="26" t="s">
        <v>43</v>
      </c>
      <c r="M253" s="26" t="s">
        <v>44</v>
      </c>
      <c r="N253" s="26">
        <f>'[1]1 квартал 2017 г'!N252+'[1]2 квартал 2017'!N252</f>
        <v>0</v>
      </c>
      <c r="O253" s="27">
        <f>'[1]1 квартал 2017 г'!O252+'[1]2 квартал 2017'!O252</f>
        <v>0</v>
      </c>
      <c r="P253" s="26" t="s">
        <v>45</v>
      </c>
      <c r="Q253" s="26" t="s">
        <v>46</v>
      </c>
      <c r="R253" s="26">
        <f>'[1]1 квартал 2017 г'!R252+'[1]2 квартал 2017'!R252</f>
        <v>0</v>
      </c>
      <c r="S253" s="26">
        <f>'[1]1 квартал 2017 г'!S252+'[1]2 квартал 2017'!S252</f>
        <v>0</v>
      </c>
      <c r="T253" s="26" t="s">
        <v>45</v>
      </c>
      <c r="U253" s="26" t="s">
        <v>47</v>
      </c>
      <c r="V253" s="19">
        <f>'[1]1 квартал 2017 г'!V252+'[1]2 квартал 2017'!V252</f>
        <v>0</v>
      </c>
      <c r="W253" s="19">
        <f>'[1]1 квартал 2017 г'!W252+'[1]2 квартал 2017'!W252</f>
        <v>0</v>
      </c>
      <c r="X253" s="19" t="s">
        <v>45</v>
      </c>
      <c r="Y253" s="19" t="s">
        <v>48</v>
      </c>
      <c r="Z253" s="19">
        <f>'[1]1 квартал 2017 г'!Z252+'[1]2 квартал 2017'!Z252</f>
        <v>0</v>
      </c>
      <c r="AA253" s="19">
        <f>'[1]1 квартал 2017 г'!AA252+'[1]2 квартал 2017'!AA252</f>
        <v>0</v>
      </c>
      <c r="AB253" s="26" t="s">
        <v>45</v>
      </c>
      <c r="AC253" s="26" t="s">
        <v>46</v>
      </c>
      <c r="AD253" s="26">
        <f>'[1]1 квартал 2017 г'!AD252+'[1]2 квартал 2017'!AD252</f>
        <v>0</v>
      </c>
      <c r="AE253" s="26">
        <f>'[1]1 квартал 2017 г'!AE252+'[1]2 квартал 2017'!AE252</f>
        <v>0</v>
      </c>
      <c r="AF253" s="26" t="s">
        <v>49</v>
      </c>
      <c r="AG253" s="26" t="s">
        <v>44</v>
      </c>
      <c r="AH253" s="26">
        <f>'[1]1 квартал 2017 г'!AH252+'[1]2 квартал 2017'!AH252</f>
        <v>0</v>
      </c>
      <c r="AI253" s="26">
        <f>'[1]1 квартал 2017 г'!AI252+'[1]2 квартал 2017'!AI252</f>
        <v>0</v>
      </c>
      <c r="AJ253" s="26" t="s">
        <v>50</v>
      </c>
      <c r="AK253" s="26" t="s">
        <v>51</v>
      </c>
      <c r="AL253" s="26">
        <f>'[1]1 квартал 2017 г'!AL252+'[1]2 квартал 2017'!AL252</f>
        <v>0</v>
      </c>
      <c r="AM253" s="28">
        <f>'[1]1 квартал 2017 г'!AM252+'[1]2 квартал 2017'!AM252</f>
        <v>0</v>
      </c>
      <c r="AN253" s="26" t="s">
        <v>52</v>
      </c>
      <c r="AO253" s="26" t="s">
        <v>53</v>
      </c>
      <c r="AP253" s="26">
        <f>'[1]1 квартал 2017 г'!AP252+'[1]2 квартал 2017'!AP252</f>
        <v>0</v>
      </c>
      <c r="AQ253" s="26">
        <f>'[1]1 квартал 2017 г'!AQ252+'[1]2 квартал 2017'!AQ252</f>
        <v>0</v>
      </c>
      <c r="AR253" s="26" t="s">
        <v>54</v>
      </c>
      <c r="AS253" s="26" t="s">
        <v>55</v>
      </c>
      <c r="AT253" s="26">
        <f>'[1]1 квартал 2017 г'!AT252+'[1]2 квартал 2017'!AT252</f>
        <v>0</v>
      </c>
      <c r="AU253" s="26">
        <f>'[1]1 квартал 2017 г'!AU252+'[1]2 квартал 2017'!AU252</f>
        <v>0</v>
      </c>
      <c r="AV253" s="19"/>
      <c r="AW253" s="19"/>
      <c r="AX253" s="26">
        <f>'[1]1 квартал 2017 г'!AX252+'[1]2 квартал 2017'!AX252</f>
        <v>0</v>
      </c>
      <c r="AY253" s="26">
        <f>'[1]1 квартал 2017 г'!AY252+'[1]2 квартал 2017'!AY252</f>
        <v>0</v>
      </c>
      <c r="AZ253" s="26" t="s">
        <v>56</v>
      </c>
      <c r="BA253" s="26" t="s">
        <v>53</v>
      </c>
      <c r="BB253" s="26">
        <f>'[1]1 квартал 2017 г'!BB252+'[1]2 квартал 2017'!BB252</f>
        <v>0</v>
      </c>
      <c r="BC253" s="26">
        <f>'[1]1 квартал 2017 г'!BC252+'[1]2 квартал 2017'!BC252</f>
        <v>0</v>
      </c>
      <c r="BD253" s="26" t="s">
        <v>56</v>
      </c>
      <c r="BE253" s="26" t="s">
        <v>48</v>
      </c>
      <c r="BF253" s="26">
        <f>'[1]1 квартал 2017 г'!BF252+'[1]2 квартал 2017'!BF252</f>
        <v>0</v>
      </c>
      <c r="BG253" s="26">
        <f>'[1]1 квартал 2017 г'!BG252+'[1]2 квартал 2017'!BG252</f>
        <v>0</v>
      </c>
      <c r="BH253" s="26" t="s">
        <v>56</v>
      </c>
      <c r="BI253" s="26" t="s">
        <v>53</v>
      </c>
      <c r="BJ253" s="26">
        <f>'[1]1 квартал 2017 г'!BJ252+'[1]2 квартал 2017'!BJ252</f>
        <v>0</v>
      </c>
      <c r="BK253" s="28">
        <f>'[1]1 квартал 2017 г'!BK252+'[1]2 квартал 2017'!BK252</f>
        <v>0</v>
      </c>
      <c r="BL253" s="26" t="s">
        <v>57</v>
      </c>
      <c r="BM253" s="26" t="s">
        <v>58</v>
      </c>
      <c r="BN253" s="26">
        <f>'[1]1 квартал 2017 г'!BN252+'[1]2 квартал 2017'!BN252</f>
        <v>0</v>
      </c>
      <c r="BO253" s="26">
        <f>'[1]1 квартал 2017 г'!BO252+'[1]2 квартал 2017'!BO252</f>
        <v>0</v>
      </c>
      <c r="BP253" s="26" t="s">
        <v>59</v>
      </c>
      <c r="BQ253" s="26" t="s">
        <v>58</v>
      </c>
      <c r="BR253" s="26">
        <f>'[1]1 квартал 2017 г'!BR252+'[1]2 квартал 2017'!BR252</f>
        <v>0</v>
      </c>
      <c r="BS253" s="26">
        <f>'[1]1 квартал 2017 г'!BS252+'[1]2 квартал 2017'!BS252</f>
        <v>0</v>
      </c>
      <c r="BT253" s="26" t="s">
        <v>60</v>
      </c>
      <c r="BU253" s="26" t="s">
        <v>61</v>
      </c>
      <c r="BV253" s="26">
        <f>'[1]1 квартал 2017 г'!BV252+'[1]2 квартал 2017'!BV252</f>
        <v>0</v>
      </c>
      <c r="BW253" s="26">
        <f>'[1]1 квартал 2017 г'!BW252+'[1]2 квартал 2017'!BW252</f>
        <v>0</v>
      </c>
      <c r="BX253" s="26" t="s">
        <v>60</v>
      </c>
      <c r="BY253" s="26" t="s">
        <v>55</v>
      </c>
      <c r="BZ253" s="26">
        <f>'[1]1 квартал 2017 г'!BZ252+'[1]2 квартал 2017'!BZ252</f>
        <v>0</v>
      </c>
      <c r="CA253" s="26">
        <f>'[1]1 квартал 2017 г'!CA252+'[1]2 квартал 2017'!CA252</f>
        <v>0</v>
      </c>
      <c r="CB253" s="26" t="s">
        <v>60</v>
      </c>
      <c r="CC253" s="26" t="s">
        <v>62</v>
      </c>
      <c r="CD253" s="26">
        <f>'[1]1 квартал 2017 г'!CD252+'[1]2 квартал 2017'!CD252</f>
        <v>0</v>
      </c>
      <c r="CE253" s="26">
        <f>'[1]1 квартал 2017 г'!CE252+'[1]2 квартал 2017'!CE252</f>
        <v>0</v>
      </c>
      <c r="CF253" s="26" t="s">
        <v>60</v>
      </c>
      <c r="CG253" s="26" t="s">
        <v>62</v>
      </c>
      <c r="CH253" s="26">
        <f>'[1]1 квартал 2017 г'!CH252+'[1]2 квартал 2017'!CH252</f>
        <v>0</v>
      </c>
      <c r="CI253" s="26">
        <f>'[1]1 квартал 2017 г'!CI252+'[1]2 квартал 2017'!CI252</f>
        <v>0</v>
      </c>
      <c r="CJ253" s="26" t="s">
        <v>60</v>
      </c>
      <c r="CK253" s="26" t="s">
        <v>53</v>
      </c>
      <c r="CL253" s="26">
        <f>'[1]1 квартал 2017 г'!CL252+'[1]2 квартал 2017'!CL252</f>
        <v>0</v>
      </c>
      <c r="CM253" s="26">
        <f>'[1]1 квартал 2017 г'!CM252+'[1]2 квартал 2017'!CM252</f>
        <v>0</v>
      </c>
      <c r="CN253" s="26" t="s">
        <v>63</v>
      </c>
      <c r="CO253" s="26" t="s">
        <v>53</v>
      </c>
      <c r="CP253" s="26">
        <f>'[1]1 квартал 2017 г'!CP252+'[1]2 квартал 2017'!CP252</f>
        <v>0</v>
      </c>
      <c r="CQ253" s="26">
        <f>'[1]1 квартал 2017 г'!CQ252+'[1]2 квартал 2017'!CQ252</f>
        <v>0</v>
      </c>
      <c r="CR253" s="26" t="s">
        <v>64</v>
      </c>
      <c r="CS253" s="26" t="s">
        <v>65</v>
      </c>
      <c r="CT253" s="26">
        <f>'[1]1 квартал 2017 г'!CT252+'[1]2 квартал 2017'!CT252</f>
        <v>1.7999999999999999E-2</v>
      </c>
      <c r="CU253" s="26">
        <f>'[1]1 квартал 2017 г'!CU252+'[1]2 квартал 2017'!CU252</f>
        <v>3.22</v>
      </c>
      <c r="CV253" s="26" t="s">
        <v>64</v>
      </c>
      <c r="CW253" s="26" t="s">
        <v>53</v>
      </c>
      <c r="CX253" s="26">
        <f>'[1]1 квартал 2017 г'!CX252+'[1]2 квартал 2017'!CX252</f>
        <v>5</v>
      </c>
      <c r="CY253" s="26">
        <f>'[1]1 квартал 2017 г'!CY252+'[1]2 квартал 2017'!CY252</f>
        <v>6.1829999999999998</v>
      </c>
      <c r="CZ253" s="26" t="s">
        <v>64</v>
      </c>
      <c r="DA253" s="26" t="s">
        <v>53</v>
      </c>
      <c r="DB253" s="26">
        <f>'[1]1 квартал 2017 г'!DB252+'[1]2 квартал 2017'!DB252</f>
        <v>0</v>
      </c>
      <c r="DC253" s="26">
        <f>'[1]1 квартал 2017 г'!DC252+'[1]2 квартал 2017'!DC252</f>
        <v>0</v>
      </c>
      <c r="DD253" s="26" t="s">
        <v>66</v>
      </c>
      <c r="DE253" s="26" t="s">
        <v>67</v>
      </c>
      <c r="DF253" s="26">
        <f>'[1]1 квартал 2017 г'!DF252+'[1]2 квартал 2017'!DF252</f>
        <v>0</v>
      </c>
      <c r="DG253" s="26">
        <f>'[1]1 квартал 2017 г'!DG252+'[1]2 квартал 2017'!DG252</f>
        <v>0</v>
      </c>
      <c r="DH253" s="26" t="s">
        <v>68</v>
      </c>
      <c r="DI253" s="26" t="s">
        <v>69</v>
      </c>
      <c r="DJ253" s="26">
        <f>'[1]1 квартал 2017 г'!DJ252+'[1]2 квартал 2017'!DJ252</f>
        <v>3.4359999999999999</v>
      </c>
      <c r="DK253" s="26">
        <f>'[1]1 квартал 2017 г'!DK252+'[1]2 квартал 2017'!DK252</f>
        <v>274.88</v>
      </c>
      <c r="DL253" s="26" t="s">
        <v>70</v>
      </c>
      <c r="DM253" s="28">
        <f>'[1]1 квартал 2017 г'!DM252+'[1]2 квартал 2017'!DM252</f>
        <v>0</v>
      </c>
    </row>
    <row r="254" spans="1:119" customFormat="1" ht="15.75" x14ac:dyDescent="0.25">
      <c r="A254" s="19">
        <v>252</v>
      </c>
      <c r="B254" s="19">
        <v>2</v>
      </c>
      <c r="C254" s="20" t="s">
        <v>322</v>
      </c>
      <c r="D254" s="21" t="s">
        <v>42</v>
      </c>
      <c r="E254" s="30">
        <v>10.314099999999996</v>
      </c>
      <c r="F254" s="23">
        <v>108.98148</v>
      </c>
      <c r="G254" s="23">
        <v>61.88064</v>
      </c>
      <c r="H254" s="23">
        <f t="shared" si="12"/>
        <v>170.86212</v>
      </c>
      <c r="I254" s="24">
        <f t="shared" si="13"/>
        <v>181.17622</v>
      </c>
      <c r="J254" s="25">
        <f t="shared" si="14"/>
        <v>16.932000000000002</v>
      </c>
      <c r="K254" s="25">
        <f t="shared" si="15"/>
        <v>164.24421999999998</v>
      </c>
      <c r="L254" s="26" t="s">
        <v>43</v>
      </c>
      <c r="M254" s="26" t="s">
        <v>44</v>
      </c>
      <c r="N254" s="26">
        <f>'[1]1 квартал 2017 г'!N253+'[1]2 квартал 2017'!N253</f>
        <v>0</v>
      </c>
      <c r="O254" s="27">
        <f>'[1]1 квартал 2017 г'!O253+'[1]2 квартал 2017'!O253</f>
        <v>0</v>
      </c>
      <c r="P254" s="26" t="s">
        <v>45</v>
      </c>
      <c r="Q254" s="26" t="s">
        <v>46</v>
      </c>
      <c r="R254" s="26">
        <f>'[1]1 квартал 2017 г'!R253+'[1]2 квартал 2017'!R253</f>
        <v>0</v>
      </c>
      <c r="S254" s="26">
        <f>'[1]1 квартал 2017 г'!S253+'[1]2 квартал 2017'!S253</f>
        <v>0</v>
      </c>
      <c r="T254" s="26" t="s">
        <v>45</v>
      </c>
      <c r="U254" s="26" t="s">
        <v>47</v>
      </c>
      <c r="V254" s="19">
        <f>'[1]1 квартал 2017 г'!V253+'[1]2 квартал 2017'!V253</f>
        <v>0</v>
      </c>
      <c r="W254" s="19">
        <f>'[1]1 квартал 2017 г'!W253+'[1]2 квартал 2017'!W253</f>
        <v>0</v>
      </c>
      <c r="X254" s="19" t="s">
        <v>45</v>
      </c>
      <c r="Y254" s="19" t="s">
        <v>48</v>
      </c>
      <c r="Z254" s="19">
        <f>'[1]1 квартал 2017 г'!Z253+'[1]2 квартал 2017'!Z253</f>
        <v>0</v>
      </c>
      <c r="AA254" s="19">
        <f>'[1]1 квартал 2017 г'!AA253+'[1]2 квартал 2017'!AA253</f>
        <v>0</v>
      </c>
      <c r="AB254" s="26" t="s">
        <v>45</v>
      </c>
      <c r="AC254" s="26" t="s">
        <v>46</v>
      </c>
      <c r="AD254" s="26">
        <f>'[1]1 квартал 2017 г'!AD253+'[1]2 квартал 2017'!AD253</f>
        <v>0</v>
      </c>
      <c r="AE254" s="26">
        <f>'[1]1 квартал 2017 г'!AE253+'[1]2 квартал 2017'!AE253</f>
        <v>0</v>
      </c>
      <c r="AF254" s="26" t="s">
        <v>49</v>
      </c>
      <c r="AG254" s="26" t="s">
        <v>44</v>
      </c>
      <c r="AH254" s="26">
        <f>'[1]1 квартал 2017 г'!AH253+'[1]2 квартал 2017'!AH253</f>
        <v>0</v>
      </c>
      <c r="AI254" s="26">
        <f>'[1]1 квартал 2017 г'!AI253+'[1]2 квартал 2017'!AI253</f>
        <v>0</v>
      </c>
      <c r="AJ254" s="26" t="s">
        <v>50</v>
      </c>
      <c r="AK254" s="26" t="s">
        <v>51</v>
      </c>
      <c r="AL254" s="26">
        <f>'[1]1 квартал 2017 г'!AL253+'[1]2 квартал 2017'!AL253</f>
        <v>0</v>
      </c>
      <c r="AM254" s="28">
        <f>'[1]1 квартал 2017 г'!AM253+'[1]2 квартал 2017'!AM253</f>
        <v>0</v>
      </c>
      <c r="AN254" s="26" t="s">
        <v>52</v>
      </c>
      <c r="AO254" s="26" t="s">
        <v>53</v>
      </c>
      <c r="AP254" s="26">
        <f>'[1]1 квартал 2017 г'!AP253+'[1]2 квартал 2017'!AP253</f>
        <v>0</v>
      </c>
      <c r="AQ254" s="26">
        <f>'[1]1 квартал 2017 г'!AQ253+'[1]2 квартал 2017'!AQ253</f>
        <v>0</v>
      </c>
      <c r="AR254" s="26" t="s">
        <v>54</v>
      </c>
      <c r="AS254" s="26" t="s">
        <v>55</v>
      </c>
      <c r="AT254" s="26">
        <f>'[1]1 квартал 2017 г'!AT253+'[1]2 квартал 2017'!AT253</f>
        <v>0</v>
      </c>
      <c r="AU254" s="26">
        <f>'[1]1 квартал 2017 г'!AU253+'[1]2 квартал 2017'!AU253</f>
        <v>0</v>
      </c>
      <c r="AV254" s="19"/>
      <c r="AW254" s="19"/>
      <c r="AX254" s="26">
        <f>'[1]1 квартал 2017 г'!AX253+'[1]2 квартал 2017'!AX253</f>
        <v>0</v>
      </c>
      <c r="AY254" s="26">
        <f>'[1]1 квартал 2017 г'!AY253+'[1]2 квартал 2017'!AY253</f>
        <v>0</v>
      </c>
      <c r="AZ254" s="26" t="s">
        <v>56</v>
      </c>
      <c r="BA254" s="26" t="s">
        <v>53</v>
      </c>
      <c r="BB254" s="26">
        <f>'[1]1 квартал 2017 г'!BB253+'[1]2 квартал 2017'!BB253</f>
        <v>0</v>
      </c>
      <c r="BC254" s="26">
        <f>'[1]1 квартал 2017 г'!BC253+'[1]2 квартал 2017'!BC253</f>
        <v>0</v>
      </c>
      <c r="BD254" s="26" t="s">
        <v>56</v>
      </c>
      <c r="BE254" s="26" t="s">
        <v>48</v>
      </c>
      <c r="BF254" s="26">
        <f>'[1]1 квартал 2017 г'!BF253+'[1]2 квартал 2017'!BF253</f>
        <v>0</v>
      </c>
      <c r="BG254" s="26">
        <f>'[1]1 квартал 2017 г'!BG253+'[1]2 квартал 2017'!BG253</f>
        <v>0</v>
      </c>
      <c r="BH254" s="26" t="s">
        <v>56</v>
      </c>
      <c r="BI254" s="26" t="s">
        <v>53</v>
      </c>
      <c r="BJ254" s="26">
        <f>'[1]1 квартал 2017 г'!BJ253+'[1]2 квартал 2017'!BJ253</f>
        <v>0</v>
      </c>
      <c r="BK254" s="28">
        <f>'[1]1 квартал 2017 г'!BK253+'[1]2 квартал 2017'!BK253</f>
        <v>0</v>
      </c>
      <c r="BL254" s="26" t="s">
        <v>57</v>
      </c>
      <c r="BM254" s="26" t="s">
        <v>58</v>
      </c>
      <c r="BN254" s="26">
        <f>'[1]1 квартал 2017 г'!BN253+'[1]2 квартал 2017'!BN253</f>
        <v>0</v>
      </c>
      <c r="BO254" s="26">
        <f>'[1]1 квартал 2017 г'!BO253+'[1]2 квартал 2017'!BO253</f>
        <v>0</v>
      </c>
      <c r="BP254" s="26" t="s">
        <v>59</v>
      </c>
      <c r="BQ254" s="26" t="s">
        <v>58</v>
      </c>
      <c r="BR254" s="26">
        <f>'[1]1 квартал 2017 г'!BR253+'[1]2 квартал 2017'!BR253</f>
        <v>0</v>
      </c>
      <c r="BS254" s="26">
        <f>'[1]1 квартал 2017 г'!BS253+'[1]2 квартал 2017'!BS253</f>
        <v>0</v>
      </c>
      <c r="BT254" s="26" t="s">
        <v>60</v>
      </c>
      <c r="BU254" s="26" t="s">
        <v>61</v>
      </c>
      <c r="BV254" s="26">
        <f>'[1]1 квартал 2017 г'!BV253+'[1]2 квартал 2017'!BV253</f>
        <v>0</v>
      </c>
      <c r="BW254" s="26">
        <f>'[1]1 квартал 2017 г'!BW253+'[1]2 квартал 2017'!BW253</f>
        <v>0</v>
      </c>
      <c r="BX254" s="26" t="s">
        <v>60</v>
      </c>
      <c r="BY254" s="26" t="s">
        <v>55</v>
      </c>
      <c r="BZ254" s="26">
        <f>'[1]1 квартал 2017 г'!BZ253+'[1]2 квартал 2017'!BZ253</f>
        <v>8.0000000000000002E-3</v>
      </c>
      <c r="CA254" s="26">
        <f>'[1]1 квартал 2017 г'!CA253+'[1]2 квартал 2017'!CA253</f>
        <v>8.6010000000000009</v>
      </c>
      <c r="CB254" s="26" t="s">
        <v>60</v>
      </c>
      <c r="CC254" s="26" t="s">
        <v>62</v>
      </c>
      <c r="CD254" s="26">
        <f>'[1]1 квартал 2017 г'!CD253+'[1]2 квартал 2017'!CD253</f>
        <v>0</v>
      </c>
      <c r="CE254" s="26">
        <f>'[1]1 квартал 2017 г'!CE253+'[1]2 квартал 2017'!CE253</f>
        <v>0</v>
      </c>
      <c r="CF254" s="26" t="s">
        <v>60</v>
      </c>
      <c r="CG254" s="26" t="s">
        <v>62</v>
      </c>
      <c r="CH254" s="26">
        <f>'[1]1 квартал 2017 г'!CH253+'[1]2 квартал 2017'!CH253</f>
        <v>0</v>
      </c>
      <c r="CI254" s="26">
        <f>'[1]1 квартал 2017 г'!CI253+'[1]2 квартал 2017'!CI253</f>
        <v>0</v>
      </c>
      <c r="CJ254" s="26" t="s">
        <v>60</v>
      </c>
      <c r="CK254" s="26" t="s">
        <v>53</v>
      </c>
      <c r="CL254" s="26">
        <f>'[1]1 квартал 2017 г'!CL253+'[1]2 квартал 2017'!CL253</f>
        <v>0</v>
      </c>
      <c r="CM254" s="26">
        <f>'[1]1 квартал 2017 г'!CM253+'[1]2 квартал 2017'!CM253</f>
        <v>0</v>
      </c>
      <c r="CN254" s="26" t="s">
        <v>63</v>
      </c>
      <c r="CO254" s="26" t="s">
        <v>53</v>
      </c>
      <c r="CP254" s="26">
        <f>'[1]1 квартал 2017 г'!CP253+'[1]2 квартал 2017'!CP253</f>
        <v>6</v>
      </c>
      <c r="CQ254" s="26">
        <f>'[1]1 квартал 2017 г'!CQ253+'[1]2 квартал 2017'!CQ253</f>
        <v>1.9790000000000001</v>
      </c>
      <c r="CR254" s="26" t="s">
        <v>64</v>
      </c>
      <c r="CS254" s="26" t="s">
        <v>65</v>
      </c>
      <c r="CT254" s="26">
        <f>'[1]1 квартал 2017 г'!CT253+'[1]2 квартал 2017'!CT253</f>
        <v>0</v>
      </c>
      <c r="CU254" s="26">
        <f>'[1]1 квартал 2017 г'!CU253+'[1]2 квартал 2017'!CU253</f>
        <v>0</v>
      </c>
      <c r="CV254" s="26" t="s">
        <v>64</v>
      </c>
      <c r="CW254" s="26" t="s">
        <v>53</v>
      </c>
      <c r="CX254" s="26">
        <f>'[1]1 квартал 2017 г'!CX253+'[1]2 квартал 2017'!CX253</f>
        <v>2</v>
      </c>
      <c r="CY254" s="26">
        <f>'[1]1 квартал 2017 г'!CY253+'[1]2 квартал 2017'!CY253</f>
        <v>1.141</v>
      </c>
      <c r="CZ254" s="26" t="s">
        <v>64</v>
      </c>
      <c r="DA254" s="26" t="s">
        <v>53</v>
      </c>
      <c r="DB254" s="26">
        <f>'[1]1 квартал 2017 г'!DB253+'[1]2 квартал 2017'!DB253</f>
        <v>0</v>
      </c>
      <c r="DC254" s="26">
        <f>'[1]1 квартал 2017 г'!DC253+'[1]2 квартал 2017'!DC253</f>
        <v>0</v>
      </c>
      <c r="DD254" s="26" t="s">
        <v>66</v>
      </c>
      <c r="DE254" s="26" t="s">
        <v>67</v>
      </c>
      <c r="DF254" s="26">
        <f>'[1]1 квартал 2017 г'!DF253+'[1]2 квартал 2017'!DF253</f>
        <v>0</v>
      </c>
      <c r="DG254" s="26">
        <f>'[1]1 квартал 2017 г'!DG253+'[1]2 квартал 2017'!DG253</f>
        <v>0</v>
      </c>
      <c r="DH254" s="26" t="s">
        <v>68</v>
      </c>
      <c r="DI254" s="26" t="s">
        <v>69</v>
      </c>
      <c r="DJ254" s="26">
        <f>'[1]1 квартал 2017 г'!DJ253+'[1]2 квартал 2017'!DJ253</f>
        <v>0</v>
      </c>
      <c r="DK254" s="26">
        <f>'[1]1 квартал 2017 г'!DK253+'[1]2 квартал 2017'!DK253</f>
        <v>0</v>
      </c>
      <c r="DL254" s="26" t="s">
        <v>70</v>
      </c>
      <c r="DM254" s="28">
        <f>'[1]1 квартал 2017 г'!DM253+'[1]2 квартал 2017'!DM253</f>
        <v>5.2110000000000003</v>
      </c>
    </row>
    <row r="255" spans="1:119" customFormat="1" ht="15.75" x14ac:dyDescent="0.25">
      <c r="A255" s="19">
        <v>253</v>
      </c>
      <c r="B255" s="19">
        <v>2</v>
      </c>
      <c r="C255" s="20" t="s">
        <v>323</v>
      </c>
      <c r="D255" s="21" t="s">
        <v>42</v>
      </c>
      <c r="E255" s="30">
        <v>128.80691000000002</v>
      </c>
      <c r="F255" s="23">
        <v>318.61428000000001</v>
      </c>
      <c r="G255" s="23">
        <f>19.69949+31.19962</f>
        <v>50.89911</v>
      </c>
      <c r="H255" s="23">
        <f t="shared" si="12"/>
        <v>369.51339000000002</v>
      </c>
      <c r="I255" s="24">
        <f t="shared" si="13"/>
        <v>498.32030000000003</v>
      </c>
      <c r="J255" s="25">
        <f t="shared" si="14"/>
        <v>212.251</v>
      </c>
      <c r="K255" s="25">
        <f t="shared" si="15"/>
        <v>286.0693</v>
      </c>
      <c r="L255" s="26" t="s">
        <v>43</v>
      </c>
      <c r="M255" s="26" t="s">
        <v>44</v>
      </c>
      <c r="N255" s="26">
        <f>'[1]1 квартал 2017 г'!N254+'[1]2 квартал 2017'!N254</f>
        <v>0</v>
      </c>
      <c r="O255" s="27">
        <f>'[1]1 квартал 2017 г'!O254+'[1]2 квартал 2017'!O254</f>
        <v>0</v>
      </c>
      <c r="P255" s="26" t="s">
        <v>45</v>
      </c>
      <c r="Q255" s="26" t="s">
        <v>46</v>
      </c>
      <c r="R255" s="26">
        <f>'[1]1 квартал 2017 г'!R254+'[1]2 квартал 2017'!R254</f>
        <v>0</v>
      </c>
      <c r="S255" s="26">
        <f>'[1]1 квартал 2017 г'!S254+'[1]2 квартал 2017'!S254</f>
        <v>0</v>
      </c>
      <c r="T255" s="26" t="s">
        <v>45</v>
      </c>
      <c r="U255" s="26" t="s">
        <v>47</v>
      </c>
      <c r="V255" s="19">
        <f>'[1]1 квартал 2017 г'!V254+'[1]2 квартал 2017'!V254</f>
        <v>0</v>
      </c>
      <c r="W255" s="19">
        <f>'[1]1 квартал 2017 г'!W254+'[1]2 квартал 2017'!W254</f>
        <v>0</v>
      </c>
      <c r="X255" s="19" t="s">
        <v>45</v>
      </c>
      <c r="Y255" s="19" t="s">
        <v>48</v>
      </c>
      <c r="Z255" s="19">
        <f>'[1]1 квартал 2017 г'!Z254+'[1]2 квартал 2017'!Z254</f>
        <v>0</v>
      </c>
      <c r="AA255" s="19">
        <f>'[1]1 квартал 2017 г'!AA254+'[1]2 квартал 2017'!AA254</f>
        <v>0</v>
      </c>
      <c r="AB255" s="26" t="s">
        <v>45</v>
      </c>
      <c r="AC255" s="26" t="s">
        <v>46</v>
      </c>
      <c r="AD255" s="26">
        <f>'[1]1 квартал 2017 г'!AD254+'[1]2 квартал 2017'!AD254</f>
        <v>0</v>
      </c>
      <c r="AE255" s="26">
        <f>'[1]1 квартал 2017 г'!AE254+'[1]2 квартал 2017'!AE254</f>
        <v>0</v>
      </c>
      <c r="AF255" s="26" t="s">
        <v>49</v>
      </c>
      <c r="AG255" s="26" t="s">
        <v>44</v>
      </c>
      <c r="AH255" s="26">
        <f>'[1]1 квартал 2017 г'!AH254+'[1]2 квартал 2017'!AH254</f>
        <v>2.5999999999999999E-2</v>
      </c>
      <c r="AI255" s="26">
        <f>'[1]1 квартал 2017 г'!AI254+'[1]2 квартал 2017'!AI254</f>
        <v>5.93</v>
      </c>
      <c r="AJ255" s="26" t="s">
        <v>50</v>
      </c>
      <c r="AK255" s="26" t="s">
        <v>51</v>
      </c>
      <c r="AL255" s="26">
        <f>'[1]1 квартал 2017 г'!AL254+'[1]2 квартал 2017'!AL254</f>
        <v>0</v>
      </c>
      <c r="AM255" s="28">
        <f>'[1]1 квартал 2017 г'!AM254+'[1]2 квартал 2017'!AM254</f>
        <v>0</v>
      </c>
      <c r="AN255" s="26" t="s">
        <v>52</v>
      </c>
      <c r="AO255" s="26" t="s">
        <v>53</v>
      </c>
      <c r="AP255" s="26">
        <f>'[1]1 квартал 2017 г'!AP254+'[1]2 квартал 2017'!AP254</f>
        <v>0</v>
      </c>
      <c r="AQ255" s="26">
        <f>'[1]1 квартал 2017 г'!AQ254+'[1]2 квартал 2017'!AQ254</f>
        <v>0</v>
      </c>
      <c r="AR255" s="26" t="s">
        <v>54</v>
      </c>
      <c r="AS255" s="26" t="s">
        <v>55</v>
      </c>
      <c r="AT255" s="26">
        <f>'[1]1 квартал 2017 г'!AT254+'[1]2 квартал 2017'!AT254</f>
        <v>0</v>
      </c>
      <c r="AU255" s="26">
        <f>'[1]1 квартал 2017 г'!AU254+'[1]2 квартал 2017'!AU254</f>
        <v>0</v>
      </c>
      <c r="AV255" s="19"/>
      <c r="AW255" s="19"/>
      <c r="AX255" s="26">
        <f>'[1]1 квартал 2017 г'!AX254+'[1]2 квартал 2017'!AX254</f>
        <v>0</v>
      </c>
      <c r="AY255" s="26">
        <f>'[1]1 квартал 2017 г'!AY254+'[1]2 квартал 2017'!AY254</f>
        <v>0</v>
      </c>
      <c r="AZ255" s="26" t="s">
        <v>56</v>
      </c>
      <c r="BA255" s="26" t="s">
        <v>53</v>
      </c>
      <c r="BB255" s="26">
        <f>'[1]1 квартал 2017 г'!BB254+'[1]2 квартал 2017'!BB254</f>
        <v>0</v>
      </c>
      <c r="BC255" s="26">
        <f>'[1]1 квартал 2017 г'!BC254+'[1]2 квартал 2017'!BC254</f>
        <v>0</v>
      </c>
      <c r="BD255" s="26" t="s">
        <v>56</v>
      </c>
      <c r="BE255" s="26" t="s">
        <v>48</v>
      </c>
      <c r="BF255" s="26">
        <f>'[1]1 квартал 2017 г'!BF254+'[1]2 квартал 2017'!BF254</f>
        <v>0</v>
      </c>
      <c r="BG255" s="26">
        <f>'[1]1 квартал 2017 г'!BG254+'[1]2 квартал 2017'!BG254</f>
        <v>0</v>
      </c>
      <c r="BH255" s="26" t="s">
        <v>56</v>
      </c>
      <c r="BI255" s="26" t="s">
        <v>53</v>
      </c>
      <c r="BJ255" s="26">
        <f>'[1]1 квартал 2017 г'!BJ254+'[1]2 квартал 2017'!BJ254</f>
        <v>0</v>
      </c>
      <c r="BK255" s="28">
        <f>'[1]1 квартал 2017 г'!BK254+'[1]2 квартал 2017'!BK254</f>
        <v>0</v>
      </c>
      <c r="BL255" s="26" t="s">
        <v>57</v>
      </c>
      <c r="BM255" s="26" t="s">
        <v>58</v>
      </c>
      <c r="BN255" s="26">
        <f>'[1]1 квартал 2017 г'!BN254+'[1]2 квартал 2017'!BN254</f>
        <v>0</v>
      </c>
      <c r="BO255" s="26">
        <f>'[1]1 квартал 2017 г'!BO254+'[1]2 квартал 2017'!BO254</f>
        <v>0</v>
      </c>
      <c r="BP255" s="26" t="s">
        <v>59</v>
      </c>
      <c r="BQ255" s="26" t="s">
        <v>58</v>
      </c>
      <c r="BR255" s="26">
        <f>'[1]1 квартал 2017 г'!BR254+'[1]2 квартал 2017'!BR254</f>
        <v>0</v>
      </c>
      <c r="BS255" s="26">
        <f>'[1]1 квартал 2017 г'!BS254+'[1]2 квартал 2017'!BS254</f>
        <v>0</v>
      </c>
      <c r="BT255" s="26" t="s">
        <v>60</v>
      </c>
      <c r="BU255" s="26" t="s">
        <v>61</v>
      </c>
      <c r="BV255" s="26">
        <f>'[1]1 квартал 2017 г'!BV254+'[1]2 квартал 2017'!BV254</f>
        <v>0</v>
      </c>
      <c r="BW255" s="26">
        <f>'[1]1 квартал 2017 г'!BW254+'[1]2 квартал 2017'!BW254</f>
        <v>0</v>
      </c>
      <c r="BX255" s="26" t="s">
        <v>60</v>
      </c>
      <c r="BY255" s="26" t="s">
        <v>55</v>
      </c>
      <c r="BZ255" s="26">
        <f>'[1]1 квартал 2017 г'!BZ254+'[1]2 квартал 2017'!BZ254</f>
        <v>2.7E-2</v>
      </c>
      <c r="CA255" s="26">
        <f>'[1]1 квартал 2017 г'!CA254+'[1]2 квартал 2017'!CA254</f>
        <v>32.400000000000006</v>
      </c>
      <c r="CB255" s="26" t="s">
        <v>60</v>
      </c>
      <c r="CC255" s="26" t="s">
        <v>62</v>
      </c>
      <c r="CD255" s="26">
        <f>'[1]1 квартал 2017 г'!CD254+'[1]2 квартал 2017'!CD254</f>
        <v>2.4E-2</v>
      </c>
      <c r="CE255" s="26">
        <f>'[1]1 квартал 2017 г'!CE254+'[1]2 квартал 2017'!CE254</f>
        <v>25.689999999999998</v>
      </c>
      <c r="CF255" s="26" t="s">
        <v>60</v>
      </c>
      <c r="CG255" s="26" t="s">
        <v>62</v>
      </c>
      <c r="CH255" s="26">
        <f>'[1]1 квартал 2017 г'!CH254+'[1]2 квартал 2017'!CH254</f>
        <v>0</v>
      </c>
      <c r="CI255" s="26">
        <f>'[1]1 квартал 2017 г'!CI254+'[1]2 квартал 2017'!CI254</f>
        <v>0</v>
      </c>
      <c r="CJ255" s="26" t="s">
        <v>60</v>
      </c>
      <c r="CK255" s="26" t="s">
        <v>53</v>
      </c>
      <c r="CL255" s="26">
        <f>'[1]1 квартал 2017 г'!CL254+'[1]2 квартал 2017'!CL254</f>
        <v>0</v>
      </c>
      <c r="CM255" s="26">
        <f>'[1]1 квартал 2017 г'!CM254+'[1]2 квартал 2017'!CM254</f>
        <v>0</v>
      </c>
      <c r="CN255" s="26" t="s">
        <v>63</v>
      </c>
      <c r="CO255" s="26" t="s">
        <v>53</v>
      </c>
      <c r="CP255" s="26">
        <f>'[1]1 квартал 2017 г'!CP254+'[1]2 квартал 2017'!CP254</f>
        <v>5</v>
      </c>
      <c r="CQ255" s="26">
        <f>'[1]1 квартал 2017 г'!CQ254+'[1]2 квартал 2017'!CQ254</f>
        <v>1.823</v>
      </c>
      <c r="CR255" s="26" t="s">
        <v>64</v>
      </c>
      <c r="CS255" s="26" t="s">
        <v>65</v>
      </c>
      <c r="CT255" s="26">
        <f>'[1]1 квартал 2017 г'!CT254+'[1]2 квартал 2017'!CT254</f>
        <v>0</v>
      </c>
      <c r="CU255" s="26">
        <f>'[1]1 квартал 2017 г'!CU254+'[1]2 квартал 2017'!CU254</f>
        <v>0</v>
      </c>
      <c r="CV255" s="26" t="s">
        <v>64</v>
      </c>
      <c r="CW255" s="26" t="s">
        <v>53</v>
      </c>
      <c r="CX255" s="26">
        <f>'[1]1 квартал 2017 г'!CX254+'[1]2 квартал 2017'!CX254</f>
        <v>1</v>
      </c>
      <c r="CY255" s="26">
        <f>'[1]1 квартал 2017 г'!CY254+'[1]2 квартал 2017'!CY254</f>
        <v>0.18099999999999999</v>
      </c>
      <c r="CZ255" s="26" t="s">
        <v>64</v>
      </c>
      <c r="DA255" s="26" t="s">
        <v>53</v>
      </c>
      <c r="DB255" s="26">
        <f>'[1]1 квартал 2017 г'!DB254+'[1]2 квартал 2017'!DB254</f>
        <v>0</v>
      </c>
      <c r="DC255" s="26">
        <f>'[1]1 квартал 2017 г'!DC254+'[1]2 квартал 2017'!DC254</f>
        <v>0</v>
      </c>
      <c r="DD255" s="26" t="s">
        <v>66</v>
      </c>
      <c r="DE255" s="26" t="s">
        <v>67</v>
      </c>
      <c r="DF255" s="26">
        <f>'[1]1 квартал 2017 г'!DF254+'[1]2 квартал 2017'!DF254</f>
        <v>0</v>
      </c>
      <c r="DG255" s="26">
        <f>'[1]1 квартал 2017 г'!DG254+'[1]2 квартал 2017'!DG254</f>
        <v>0</v>
      </c>
      <c r="DH255" s="26" t="s">
        <v>68</v>
      </c>
      <c r="DI255" s="26" t="s">
        <v>69</v>
      </c>
      <c r="DJ255" s="26">
        <f>'[1]1 квартал 2017 г'!DJ254+'[1]2 квартал 2017'!DJ254</f>
        <v>1.671</v>
      </c>
      <c r="DK255" s="26">
        <f>'[1]1 квартал 2017 г'!DK254+'[1]2 квартал 2017'!DK254</f>
        <v>133.68</v>
      </c>
      <c r="DL255" s="26" t="s">
        <v>70</v>
      </c>
      <c r="DM255" s="28">
        <f>'[1]1 квартал 2017 г'!DM254+'[1]2 квартал 2017'!DM254</f>
        <v>12.547000000000001</v>
      </c>
    </row>
    <row r="256" spans="1:119" s="31" customFormat="1" ht="15.75" x14ac:dyDescent="0.25">
      <c r="A256" s="19">
        <v>254</v>
      </c>
      <c r="B256" s="19">
        <v>2</v>
      </c>
      <c r="C256" s="20" t="s">
        <v>324</v>
      </c>
      <c r="D256" s="21" t="s">
        <v>42</v>
      </c>
      <c r="E256" s="30">
        <v>-249.70673000000002</v>
      </c>
      <c r="F256" s="23">
        <v>118.89816</v>
      </c>
      <c r="G256" s="23">
        <f>5.52931+23.76413</f>
        <v>29.29344</v>
      </c>
      <c r="H256" s="23">
        <f t="shared" si="12"/>
        <v>148.19159999999999</v>
      </c>
      <c r="I256" s="24">
        <f t="shared" si="13"/>
        <v>-101.51513000000003</v>
      </c>
      <c r="J256" s="25">
        <f t="shared" si="14"/>
        <v>176.94400000000005</v>
      </c>
      <c r="K256" s="25">
        <f t="shared" si="15"/>
        <v>-278.45913000000007</v>
      </c>
      <c r="L256" s="26" t="s">
        <v>43</v>
      </c>
      <c r="M256" s="26" t="s">
        <v>44</v>
      </c>
      <c r="N256" s="26">
        <f>'[1]1 квартал 2017 г'!N255+'[1]2 квартал 2017'!N255</f>
        <v>0</v>
      </c>
      <c r="O256" s="27">
        <f>'[1]1 квартал 2017 г'!O255+'[1]2 квартал 2017'!O255</f>
        <v>0</v>
      </c>
      <c r="P256" s="26" t="s">
        <v>45</v>
      </c>
      <c r="Q256" s="26" t="s">
        <v>46</v>
      </c>
      <c r="R256" s="26">
        <f>'[1]1 квартал 2017 г'!R255+'[1]2 квартал 2017'!R255</f>
        <v>0</v>
      </c>
      <c r="S256" s="26">
        <f>'[1]1 квартал 2017 г'!S255+'[1]2 квартал 2017'!S255</f>
        <v>0</v>
      </c>
      <c r="T256" s="26" t="s">
        <v>45</v>
      </c>
      <c r="U256" s="26" t="s">
        <v>47</v>
      </c>
      <c r="V256" s="19">
        <f>'[1]1 квартал 2017 г'!V255+'[1]2 квартал 2017'!V255</f>
        <v>0</v>
      </c>
      <c r="W256" s="19">
        <f>'[1]1 квартал 2017 г'!W255+'[1]2 квартал 2017'!W255</f>
        <v>0</v>
      </c>
      <c r="X256" s="19" t="s">
        <v>45</v>
      </c>
      <c r="Y256" s="19" t="s">
        <v>48</v>
      </c>
      <c r="Z256" s="19">
        <f>'[1]1 квартал 2017 г'!Z255+'[1]2 квартал 2017'!Z255</f>
        <v>0</v>
      </c>
      <c r="AA256" s="19">
        <f>'[1]1 квартал 2017 г'!AA255+'[1]2 квартал 2017'!AA255</f>
        <v>0</v>
      </c>
      <c r="AB256" s="26" t="s">
        <v>45</v>
      </c>
      <c r="AC256" s="26" t="s">
        <v>46</v>
      </c>
      <c r="AD256" s="26">
        <f>'[1]1 квартал 2017 г'!AD255+'[1]2 квартал 2017'!AD255</f>
        <v>0</v>
      </c>
      <c r="AE256" s="26">
        <f>'[1]1 квартал 2017 г'!AE255+'[1]2 квартал 2017'!AE255</f>
        <v>0</v>
      </c>
      <c r="AF256" s="26" t="s">
        <v>49</v>
      </c>
      <c r="AG256" s="26" t="s">
        <v>44</v>
      </c>
      <c r="AH256" s="26">
        <f>'[1]1 квартал 2017 г'!AH255+'[1]2 квартал 2017'!AH255</f>
        <v>0</v>
      </c>
      <c r="AI256" s="26">
        <f>'[1]1 квартал 2017 г'!AI255+'[1]2 квартал 2017'!AI255</f>
        <v>0</v>
      </c>
      <c r="AJ256" s="26" t="s">
        <v>50</v>
      </c>
      <c r="AK256" s="26" t="s">
        <v>51</v>
      </c>
      <c r="AL256" s="26">
        <f>'[1]1 квартал 2017 г'!AL255+'[1]2 квартал 2017'!AL255</f>
        <v>0</v>
      </c>
      <c r="AM256" s="28">
        <f>'[1]1 квартал 2017 г'!AM255+'[1]2 квартал 2017'!AM255</f>
        <v>0</v>
      </c>
      <c r="AN256" s="26" t="s">
        <v>52</v>
      </c>
      <c r="AO256" s="26" t="s">
        <v>53</v>
      </c>
      <c r="AP256" s="26">
        <f>'[1]1 квартал 2017 г'!AP255+'[1]2 квартал 2017'!AP255</f>
        <v>0</v>
      </c>
      <c r="AQ256" s="26">
        <f>'[1]1 квартал 2017 г'!AQ255+'[1]2 квартал 2017'!AQ255</f>
        <v>0</v>
      </c>
      <c r="AR256" s="26" t="s">
        <v>54</v>
      </c>
      <c r="AS256" s="26" t="s">
        <v>55</v>
      </c>
      <c r="AT256" s="26">
        <f>'[1]1 квартал 2017 г'!AT255+'[1]2 квартал 2017'!AT255</f>
        <v>0</v>
      </c>
      <c r="AU256" s="26">
        <f>'[1]1 квартал 2017 г'!AU255+'[1]2 квартал 2017'!AU255</f>
        <v>0</v>
      </c>
      <c r="AV256" s="19"/>
      <c r="AW256" s="19"/>
      <c r="AX256" s="26">
        <f>'[1]1 квартал 2017 г'!AX255+'[1]2 квартал 2017'!AX255</f>
        <v>0</v>
      </c>
      <c r="AY256" s="26">
        <f>'[1]1 квартал 2017 г'!AY255+'[1]2 квартал 2017'!AY255</f>
        <v>0</v>
      </c>
      <c r="AZ256" s="26" t="s">
        <v>56</v>
      </c>
      <c r="BA256" s="26" t="s">
        <v>53</v>
      </c>
      <c r="BB256" s="26">
        <f>'[1]1 квартал 2017 г'!BB255+'[1]2 квартал 2017'!BB255</f>
        <v>0</v>
      </c>
      <c r="BC256" s="26">
        <f>'[1]1 квартал 2017 г'!BC255+'[1]2 квартал 2017'!BC255</f>
        <v>0</v>
      </c>
      <c r="BD256" s="26" t="s">
        <v>56</v>
      </c>
      <c r="BE256" s="26" t="s">
        <v>48</v>
      </c>
      <c r="BF256" s="26">
        <f>'[1]1 квартал 2017 г'!BF255+'[1]2 квартал 2017'!BF255</f>
        <v>0</v>
      </c>
      <c r="BG256" s="26">
        <f>'[1]1 квартал 2017 г'!BG255+'[1]2 квартал 2017'!BG255</f>
        <v>0</v>
      </c>
      <c r="BH256" s="26" t="s">
        <v>56</v>
      </c>
      <c r="BI256" s="26" t="s">
        <v>53</v>
      </c>
      <c r="BJ256" s="26">
        <f>'[1]1 квартал 2017 г'!BJ255+'[1]2 квартал 2017'!BJ255</f>
        <v>0</v>
      </c>
      <c r="BK256" s="28">
        <f>'[1]1 квартал 2017 г'!BK255+'[1]2 квартал 2017'!BK255</f>
        <v>0</v>
      </c>
      <c r="BL256" s="26" t="s">
        <v>57</v>
      </c>
      <c r="BM256" s="26" t="s">
        <v>58</v>
      </c>
      <c r="BN256" s="26">
        <f>'[1]1 квартал 2017 г'!BN255+'[1]2 квартал 2017'!BN255</f>
        <v>0</v>
      </c>
      <c r="BO256" s="26">
        <f>'[1]1 квартал 2017 г'!BO255+'[1]2 квартал 2017'!BO255</f>
        <v>0</v>
      </c>
      <c r="BP256" s="26" t="s">
        <v>59</v>
      </c>
      <c r="BQ256" s="26" t="s">
        <v>58</v>
      </c>
      <c r="BR256" s="26">
        <f>'[1]1 квартал 2017 г'!BR255+'[1]2 квартал 2017'!BR255</f>
        <v>0</v>
      </c>
      <c r="BS256" s="26">
        <f>'[1]1 квартал 2017 г'!BS255+'[1]2 квартал 2017'!BS255</f>
        <v>0</v>
      </c>
      <c r="BT256" s="26" t="s">
        <v>60</v>
      </c>
      <c r="BU256" s="26" t="s">
        <v>61</v>
      </c>
      <c r="BV256" s="26">
        <f>'[1]1 квартал 2017 г'!BV255+'[1]2 квартал 2017'!BV255</f>
        <v>0</v>
      </c>
      <c r="BW256" s="26">
        <f>'[1]1 квартал 2017 г'!BW255+'[1]2 квартал 2017'!BW255</f>
        <v>0</v>
      </c>
      <c r="BX256" s="26" t="s">
        <v>60</v>
      </c>
      <c r="BY256" s="26" t="s">
        <v>55</v>
      </c>
      <c r="BZ256" s="26">
        <f>'[1]1 квартал 2017 г'!BZ255+'[1]2 квартал 2017'!BZ255</f>
        <v>1.2E-2</v>
      </c>
      <c r="CA256" s="26">
        <f>'[1]1 квартал 2017 г'!CA255+'[1]2 квартал 2017'!CA255</f>
        <v>12.725</v>
      </c>
      <c r="CB256" s="26" t="s">
        <v>60</v>
      </c>
      <c r="CC256" s="26" t="s">
        <v>62</v>
      </c>
      <c r="CD256" s="26">
        <f>'[1]1 квартал 2017 г'!CD255+'[1]2 квартал 2017'!CD255</f>
        <v>8.0000000000000002E-3</v>
      </c>
      <c r="CE256" s="26">
        <f>'[1]1 квартал 2017 г'!CE255+'[1]2 квартал 2017'!CE255</f>
        <v>8.9480000000000004</v>
      </c>
      <c r="CF256" s="26" t="s">
        <v>60</v>
      </c>
      <c r="CG256" s="26" t="s">
        <v>62</v>
      </c>
      <c r="CH256" s="26">
        <f>'[1]1 квартал 2017 г'!CH255+'[1]2 квартал 2017'!CH255</f>
        <v>0</v>
      </c>
      <c r="CI256" s="26">
        <f>'[1]1 квартал 2017 г'!CI255+'[1]2 квартал 2017'!CI255</f>
        <v>0</v>
      </c>
      <c r="CJ256" s="26" t="s">
        <v>60</v>
      </c>
      <c r="CK256" s="26" t="s">
        <v>53</v>
      </c>
      <c r="CL256" s="26">
        <f>'[1]1 квартал 2017 г'!CL255+'[1]2 квартал 2017'!CL255</f>
        <v>0</v>
      </c>
      <c r="CM256" s="26">
        <f>'[1]1 квартал 2017 г'!CM255+'[1]2 квартал 2017'!CM255</f>
        <v>0</v>
      </c>
      <c r="CN256" s="26" t="s">
        <v>63</v>
      </c>
      <c r="CO256" s="26" t="s">
        <v>53</v>
      </c>
      <c r="CP256" s="26">
        <f>'[1]1 квартал 2017 г'!CP255+'[1]2 квартал 2017'!CP255</f>
        <v>3</v>
      </c>
      <c r="CQ256" s="26">
        <f>'[1]1 квартал 2017 г'!CQ255+'[1]2 квартал 2017'!CQ255</f>
        <v>1.0920000000000001</v>
      </c>
      <c r="CR256" s="26" t="s">
        <v>64</v>
      </c>
      <c r="CS256" s="26" t="s">
        <v>65</v>
      </c>
      <c r="CT256" s="26">
        <f>'[1]1 квартал 2017 г'!CT255+'[1]2 квартал 2017'!CT255</f>
        <v>0</v>
      </c>
      <c r="CU256" s="26">
        <f>'[1]1 квартал 2017 г'!CU255+'[1]2 квартал 2017'!CU255</f>
        <v>0</v>
      </c>
      <c r="CV256" s="26" t="s">
        <v>64</v>
      </c>
      <c r="CW256" s="26" t="s">
        <v>53</v>
      </c>
      <c r="CX256" s="26">
        <f>'[1]1 квартал 2017 г'!CX255+'[1]2 квартал 2017'!CX255</f>
        <v>0</v>
      </c>
      <c r="CY256" s="26">
        <f>'[1]1 квартал 2017 г'!CY255+'[1]2 квартал 2017'!CY255</f>
        <v>0</v>
      </c>
      <c r="CZ256" s="26" t="s">
        <v>64</v>
      </c>
      <c r="DA256" s="26" t="s">
        <v>53</v>
      </c>
      <c r="DB256" s="26">
        <f>'[1]1 квартал 2017 г'!DB255+'[1]2 квартал 2017'!DB255</f>
        <v>0</v>
      </c>
      <c r="DC256" s="26">
        <f>'[1]1 квартал 2017 г'!DC255+'[1]2 квартал 2017'!DC255</f>
        <v>0</v>
      </c>
      <c r="DD256" s="26" t="s">
        <v>66</v>
      </c>
      <c r="DE256" s="26" t="s">
        <v>67</v>
      </c>
      <c r="DF256" s="26">
        <f>'[1]1 квартал 2017 г'!DF255+'[1]2 квартал 2017'!DF255</f>
        <v>0</v>
      </c>
      <c r="DG256" s="26">
        <f>'[1]1 квартал 2017 г'!DG255+'[1]2 квартал 2017'!DG255</f>
        <v>0</v>
      </c>
      <c r="DH256" s="26" t="s">
        <v>68</v>
      </c>
      <c r="DI256" s="26" t="s">
        <v>69</v>
      </c>
      <c r="DJ256" s="26">
        <f>'[1]1 квартал 2017 г'!DJ255+'[1]2 квартал 2017'!DJ255</f>
        <v>1.84</v>
      </c>
      <c r="DK256" s="26">
        <f>'[1]1 квартал 2017 г'!DK255+'[1]2 квартал 2017'!DK255</f>
        <v>147.20000000000002</v>
      </c>
      <c r="DL256" s="26" t="s">
        <v>70</v>
      </c>
      <c r="DM256" s="28">
        <f>'[1]1 квартал 2017 г'!DM255+'[1]2 квартал 2017'!DM255</f>
        <v>6.9790000000000001</v>
      </c>
      <c r="DO256"/>
    </row>
    <row r="257" spans="1:119" customFormat="1" ht="15.75" x14ac:dyDescent="0.25">
      <c r="A257" s="19">
        <v>255</v>
      </c>
      <c r="B257" s="19">
        <v>2</v>
      </c>
      <c r="C257" s="20" t="s">
        <v>325</v>
      </c>
      <c r="D257" s="21" t="s">
        <v>42</v>
      </c>
      <c r="E257" s="30">
        <v>183.05</v>
      </c>
      <c r="F257" s="23">
        <v>228.54432</v>
      </c>
      <c r="G257" s="23">
        <v>32.664290000000001</v>
      </c>
      <c r="H257" s="23">
        <f t="shared" si="12"/>
        <v>261.20861000000002</v>
      </c>
      <c r="I257" s="24">
        <f t="shared" si="13"/>
        <v>444.25861000000003</v>
      </c>
      <c r="J257" s="25">
        <f t="shared" si="14"/>
        <v>23.240000000000002</v>
      </c>
      <c r="K257" s="25">
        <f t="shared" si="15"/>
        <v>421.01861000000002</v>
      </c>
      <c r="L257" s="26" t="s">
        <v>43</v>
      </c>
      <c r="M257" s="26" t="s">
        <v>44</v>
      </c>
      <c r="N257" s="26">
        <f>'[1]1 квартал 2017 г'!N256+'[1]2 квартал 2017'!N256</f>
        <v>0</v>
      </c>
      <c r="O257" s="27">
        <f>'[1]1 квартал 2017 г'!O256+'[1]2 квартал 2017'!O256</f>
        <v>0</v>
      </c>
      <c r="P257" s="26" t="s">
        <v>45</v>
      </c>
      <c r="Q257" s="26" t="s">
        <v>46</v>
      </c>
      <c r="R257" s="26">
        <f>'[1]1 квартал 2017 г'!R256+'[1]2 квартал 2017'!R256</f>
        <v>0</v>
      </c>
      <c r="S257" s="26">
        <f>'[1]1 квартал 2017 г'!S256+'[1]2 квартал 2017'!S256</f>
        <v>0</v>
      </c>
      <c r="T257" s="26" t="s">
        <v>45</v>
      </c>
      <c r="U257" s="26" t="s">
        <v>47</v>
      </c>
      <c r="V257" s="19">
        <f>'[1]1 квартал 2017 г'!V256+'[1]2 квартал 2017'!V256</f>
        <v>0</v>
      </c>
      <c r="W257" s="19">
        <f>'[1]1 квартал 2017 г'!W256+'[1]2 квартал 2017'!W256</f>
        <v>0</v>
      </c>
      <c r="X257" s="19" t="s">
        <v>45</v>
      </c>
      <c r="Y257" s="19" t="s">
        <v>48</v>
      </c>
      <c r="Z257" s="19">
        <f>'[1]1 квартал 2017 г'!Z256+'[1]2 квартал 2017'!Z256</f>
        <v>0</v>
      </c>
      <c r="AA257" s="19">
        <f>'[1]1 квартал 2017 г'!AA256+'[1]2 квартал 2017'!AA256</f>
        <v>0</v>
      </c>
      <c r="AB257" s="26" t="s">
        <v>45</v>
      </c>
      <c r="AC257" s="26" t="s">
        <v>46</v>
      </c>
      <c r="AD257" s="26">
        <f>'[1]1 квартал 2017 г'!AD256+'[1]2 квартал 2017'!AD256</f>
        <v>0</v>
      </c>
      <c r="AE257" s="26">
        <f>'[1]1 квартал 2017 г'!AE256+'[1]2 квартал 2017'!AE256</f>
        <v>0</v>
      </c>
      <c r="AF257" s="26" t="s">
        <v>49</v>
      </c>
      <c r="AG257" s="26" t="s">
        <v>44</v>
      </c>
      <c r="AH257" s="26">
        <f>'[1]1 квартал 2017 г'!AH256+'[1]2 квартал 2017'!AH256</f>
        <v>0</v>
      </c>
      <c r="AI257" s="26">
        <f>'[1]1 квартал 2017 г'!AI256+'[1]2 квартал 2017'!AI256</f>
        <v>0</v>
      </c>
      <c r="AJ257" s="26" t="s">
        <v>50</v>
      </c>
      <c r="AK257" s="26" t="s">
        <v>51</v>
      </c>
      <c r="AL257" s="26">
        <f>'[1]1 квартал 2017 г'!AL256+'[1]2 квартал 2017'!AL256</f>
        <v>0</v>
      </c>
      <c r="AM257" s="28">
        <f>'[1]1 квартал 2017 г'!AM256+'[1]2 квартал 2017'!AM256</f>
        <v>0</v>
      </c>
      <c r="AN257" s="26" t="s">
        <v>52</v>
      </c>
      <c r="AO257" s="26" t="s">
        <v>53</v>
      </c>
      <c r="AP257" s="26">
        <f>'[1]1 квартал 2017 г'!AP256+'[1]2 квартал 2017'!AP256</f>
        <v>0</v>
      </c>
      <c r="AQ257" s="26">
        <f>'[1]1 квартал 2017 г'!AQ256+'[1]2 квартал 2017'!AQ256</f>
        <v>0</v>
      </c>
      <c r="AR257" s="26" t="s">
        <v>54</v>
      </c>
      <c r="AS257" s="26" t="s">
        <v>55</v>
      </c>
      <c r="AT257" s="26">
        <f>'[1]1 квартал 2017 г'!AT256+'[1]2 квартал 2017'!AT256</f>
        <v>0</v>
      </c>
      <c r="AU257" s="26">
        <f>'[1]1 квартал 2017 г'!AU256+'[1]2 квартал 2017'!AU256</f>
        <v>0</v>
      </c>
      <c r="AV257" s="19"/>
      <c r="AW257" s="19"/>
      <c r="AX257" s="26">
        <f>'[1]1 квартал 2017 г'!AX256+'[1]2 квартал 2017'!AX256</f>
        <v>0</v>
      </c>
      <c r="AY257" s="26">
        <f>'[1]1 квартал 2017 г'!AY256+'[1]2 квартал 2017'!AY256</f>
        <v>0</v>
      </c>
      <c r="AZ257" s="26" t="s">
        <v>56</v>
      </c>
      <c r="BA257" s="26" t="s">
        <v>53</v>
      </c>
      <c r="BB257" s="26">
        <f>'[1]1 квартал 2017 г'!BB256+'[1]2 квартал 2017'!BB256</f>
        <v>0</v>
      </c>
      <c r="BC257" s="26">
        <f>'[1]1 квартал 2017 г'!BC256+'[1]2 квартал 2017'!BC256</f>
        <v>0</v>
      </c>
      <c r="BD257" s="26" t="s">
        <v>56</v>
      </c>
      <c r="BE257" s="26" t="s">
        <v>48</v>
      </c>
      <c r="BF257" s="26">
        <f>'[1]1 квартал 2017 г'!BF256+'[1]2 квартал 2017'!BF256</f>
        <v>0</v>
      </c>
      <c r="BG257" s="26">
        <f>'[1]1 квартал 2017 г'!BG256+'[1]2 квартал 2017'!BG256</f>
        <v>0</v>
      </c>
      <c r="BH257" s="26" t="s">
        <v>56</v>
      </c>
      <c r="BI257" s="26" t="s">
        <v>53</v>
      </c>
      <c r="BJ257" s="26">
        <f>'[1]1 квартал 2017 г'!BJ256+'[1]2 квартал 2017'!BJ256</f>
        <v>0</v>
      </c>
      <c r="BK257" s="28">
        <f>'[1]1 квартал 2017 г'!BK256+'[1]2 квартал 2017'!BK256</f>
        <v>0</v>
      </c>
      <c r="BL257" s="26" t="s">
        <v>57</v>
      </c>
      <c r="BM257" s="26" t="s">
        <v>58</v>
      </c>
      <c r="BN257" s="26">
        <f>'[1]1 квартал 2017 г'!BN256+'[1]2 квартал 2017'!BN256</f>
        <v>0</v>
      </c>
      <c r="BO257" s="26">
        <f>'[1]1 квартал 2017 г'!BO256+'[1]2 квартал 2017'!BO256</f>
        <v>0</v>
      </c>
      <c r="BP257" s="26" t="s">
        <v>59</v>
      </c>
      <c r="BQ257" s="26" t="s">
        <v>58</v>
      </c>
      <c r="BR257" s="26">
        <f>'[1]1 квартал 2017 г'!BR256+'[1]2 квартал 2017'!BR256</f>
        <v>0</v>
      </c>
      <c r="BS257" s="26">
        <f>'[1]1 квартал 2017 г'!BS256+'[1]2 квартал 2017'!BS256</f>
        <v>0</v>
      </c>
      <c r="BT257" s="26" t="s">
        <v>60</v>
      </c>
      <c r="BU257" s="26" t="s">
        <v>61</v>
      </c>
      <c r="BV257" s="26">
        <f>'[1]1 квартал 2017 г'!BV256+'[1]2 квартал 2017'!BV256</f>
        <v>0</v>
      </c>
      <c r="BW257" s="26">
        <f>'[1]1 квартал 2017 г'!BW256+'[1]2 квартал 2017'!BW256</f>
        <v>0</v>
      </c>
      <c r="BX257" s="26" t="s">
        <v>60</v>
      </c>
      <c r="BY257" s="26" t="s">
        <v>55</v>
      </c>
      <c r="BZ257" s="26">
        <f>'[1]1 квартал 2017 г'!BZ256+'[1]2 квартал 2017'!BZ256</f>
        <v>0</v>
      </c>
      <c r="CA257" s="26">
        <f>'[1]1 квартал 2017 г'!CA256+'[1]2 квартал 2017'!CA256</f>
        <v>0</v>
      </c>
      <c r="CB257" s="26" t="s">
        <v>60</v>
      </c>
      <c r="CC257" s="26" t="s">
        <v>62</v>
      </c>
      <c r="CD257" s="26">
        <f>'[1]1 квартал 2017 г'!CD256+'[1]2 квартал 2017'!CD256</f>
        <v>1.4999999999999999E-2</v>
      </c>
      <c r="CE257" s="26">
        <f>'[1]1 квартал 2017 г'!CE256+'[1]2 квартал 2017'!CE256</f>
        <v>16.318000000000001</v>
      </c>
      <c r="CF257" s="26" t="s">
        <v>60</v>
      </c>
      <c r="CG257" s="26" t="s">
        <v>62</v>
      </c>
      <c r="CH257" s="26">
        <f>'[1]1 квартал 2017 г'!CH256+'[1]2 квартал 2017'!CH256</f>
        <v>6.0000000000000001E-3</v>
      </c>
      <c r="CI257" s="26">
        <f>'[1]1 квартал 2017 г'!CI256+'[1]2 квартал 2017'!CI256</f>
        <v>4.0750000000000002</v>
      </c>
      <c r="CJ257" s="26" t="s">
        <v>60</v>
      </c>
      <c r="CK257" s="26" t="s">
        <v>53</v>
      </c>
      <c r="CL257" s="26">
        <f>'[1]1 квартал 2017 г'!CL256+'[1]2 квартал 2017'!CL256</f>
        <v>0</v>
      </c>
      <c r="CM257" s="26">
        <f>'[1]1 квартал 2017 г'!CM256+'[1]2 квартал 2017'!CM256</f>
        <v>0</v>
      </c>
      <c r="CN257" s="26" t="s">
        <v>63</v>
      </c>
      <c r="CO257" s="26" t="s">
        <v>53</v>
      </c>
      <c r="CP257" s="26">
        <f>'[1]1 квартал 2017 г'!CP256+'[1]2 квартал 2017'!CP256</f>
        <v>2</v>
      </c>
      <c r="CQ257" s="26">
        <f>'[1]1 квартал 2017 г'!CQ256+'[1]2 квартал 2017'!CQ256</f>
        <v>1.4890000000000001</v>
      </c>
      <c r="CR257" s="26" t="s">
        <v>64</v>
      </c>
      <c r="CS257" s="26" t="s">
        <v>65</v>
      </c>
      <c r="CT257" s="26">
        <f>'[1]1 квартал 2017 г'!CT256+'[1]2 квартал 2017'!CT256</f>
        <v>0</v>
      </c>
      <c r="CU257" s="26">
        <f>'[1]1 квартал 2017 г'!CU256+'[1]2 квартал 2017'!CU256</f>
        <v>0</v>
      </c>
      <c r="CV257" s="26" t="s">
        <v>64</v>
      </c>
      <c r="CW257" s="26" t="s">
        <v>53</v>
      </c>
      <c r="CX257" s="26">
        <f>'[1]1 квартал 2017 г'!CX256+'[1]2 квартал 2017'!CX256</f>
        <v>0</v>
      </c>
      <c r="CY257" s="26">
        <f>'[1]1 квартал 2017 г'!CY256+'[1]2 квартал 2017'!CY256</f>
        <v>0</v>
      </c>
      <c r="CZ257" s="26" t="s">
        <v>64</v>
      </c>
      <c r="DA257" s="26" t="s">
        <v>53</v>
      </c>
      <c r="DB257" s="26">
        <f>'[1]1 квартал 2017 г'!DB256+'[1]2 квартал 2017'!DB256</f>
        <v>0</v>
      </c>
      <c r="DC257" s="26">
        <f>'[1]1 квартал 2017 г'!DC256+'[1]2 квартал 2017'!DC256</f>
        <v>0</v>
      </c>
      <c r="DD257" s="26" t="s">
        <v>66</v>
      </c>
      <c r="DE257" s="26" t="s">
        <v>67</v>
      </c>
      <c r="DF257" s="26">
        <f>'[1]1 квартал 2017 г'!DF256+'[1]2 квартал 2017'!DF256</f>
        <v>0</v>
      </c>
      <c r="DG257" s="26">
        <f>'[1]1 квартал 2017 г'!DG256+'[1]2 квартал 2017'!DG256</f>
        <v>0</v>
      </c>
      <c r="DH257" s="26" t="s">
        <v>68</v>
      </c>
      <c r="DI257" s="26" t="s">
        <v>69</v>
      </c>
      <c r="DJ257" s="26">
        <f>'[1]1 квартал 2017 г'!DJ256+'[1]2 квартал 2017'!DJ256</f>
        <v>0</v>
      </c>
      <c r="DK257" s="26">
        <f>'[1]1 квартал 2017 г'!DK256+'[1]2 квартал 2017'!DK256</f>
        <v>0</v>
      </c>
      <c r="DL257" s="26" t="s">
        <v>70</v>
      </c>
      <c r="DM257" s="28">
        <f>'[1]1 квартал 2017 г'!DM256+'[1]2 квартал 2017'!DM256</f>
        <v>1.3580000000000001</v>
      </c>
    </row>
    <row r="258" spans="1:119" customFormat="1" ht="15.75" x14ac:dyDescent="0.25">
      <c r="A258" s="19">
        <v>256</v>
      </c>
      <c r="B258" s="19">
        <v>2</v>
      </c>
      <c r="C258" s="20" t="s">
        <v>326</v>
      </c>
      <c r="D258" s="21" t="s">
        <v>42</v>
      </c>
      <c r="E258" s="30">
        <v>-107.98728999999999</v>
      </c>
      <c r="F258" s="23">
        <v>48.398040000000002</v>
      </c>
      <c r="G258" s="23"/>
      <c r="H258" s="23">
        <f t="shared" ref="H258:H321" si="16">F258+G258</f>
        <v>48.398040000000002</v>
      </c>
      <c r="I258" s="24">
        <f t="shared" ref="I258:I321" si="17">E258+H258</f>
        <v>-59.589249999999986</v>
      </c>
      <c r="J258" s="25">
        <f t="shared" ref="J258:J321" si="18">O258+S258+W258+AA258+AE258+AI258+AM258+AQ258+AU258+AY258+BC258+BG258+BK258+BO258+BS258+BW258+CA258+CE258+CI258+CM258+CQ258+CU258+CY258+DC258+DG258+DK258+DM258</f>
        <v>32.225000000000001</v>
      </c>
      <c r="K258" s="25">
        <f t="shared" ref="K258:K321" si="19">I258-J258</f>
        <v>-91.814249999999987</v>
      </c>
      <c r="L258" s="26" t="s">
        <v>43</v>
      </c>
      <c r="M258" s="26" t="s">
        <v>44</v>
      </c>
      <c r="N258" s="26">
        <f>'[1]1 квартал 2017 г'!N257+'[1]2 квартал 2017'!N257</f>
        <v>0</v>
      </c>
      <c r="O258" s="27">
        <f>'[1]1 квартал 2017 г'!O257+'[1]2 квартал 2017'!O257</f>
        <v>0</v>
      </c>
      <c r="P258" s="26" t="s">
        <v>45</v>
      </c>
      <c r="Q258" s="26" t="s">
        <v>46</v>
      </c>
      <c r="R258" s="26">
        <f>'[1]1 квартал 2017 г'!R257+'[1]2 квартал 2017'!R257</f>
        <v>0</v>
      </c>
      <c r="S258" s="26">
        <f>'[1]1 квартал 2017 г'!S257+'[1]2 квартал 2017'!S257</f>
        <v>0</v>
      </c>
      <c r="T258" s="26" t="s">
        <v>45</v>
      </c>
      <c r="U258" s="26" t="s">
        <v>47</v>
      </c>
      <c r="V258" s="19">
        <f>'[1]1 квартал 2017 г'!V257+'[1]2 квартал 2017'!V257</f>
        <v>0</v>
      </c>
      <c r="W258" s="19">
        <f>'[1]1 квартал 2017 г'!W257+'[1]2 квартал 2017'!W257</f>
        <v>0</v>
      </c>
      <c r="X258" s="19" t="s">
        <v>45</v>
      </c>
      <c r="Y258" s="19" t="s">
        <v>48</v>
      </c>
      <c r="Z258" s="19">
        <f>'[1]1 квартал 2017 г'!Z257+'[1]2 квартал 2017'!Z257</f>
        <v>0</v>
      </c>
      <c r="AA258" s="19">
        <f>'[1]1 квартал 2017 г'!AA257+'[1]2 квартал 2017'!AA257</f>
        <v>0</v>
      </c>
      <c r="AB258" s="26" t="s">
        <v>45</v>
      </c>
      <c r="AC258" s="26" t="s">
        <v>46</v>
      </c>
      <c r="AD258" s="26">
        <f>'[1]1 квартал 2017 г'!AD257+'[1]2 квартал 2017'!AD257</f>
        <v>0</v>
      </c>
      <c r="AE258" s="26">
        <f>'[1]1 квартал 2017 г'!AE257+'[1]2 квартал 2017'!AE257</f>
        <v>0</v>
      </c>
      <c r="AF258" s="26" t="s">
        <v>49</v>
      </c>
      <c r="AG258" s="26" t="s">
        <v>44</v>
      </c>
      <c r="AH258" s="26">
        <f>'[1]1 квартал 2017 г'!AH257+'[1]2 квартал 2017'!AH257</f>
        <v>0.01</v>
      </c>
      <c r="AI258" s="26">
        <f>'[1]1 квартал 2017 г'!AI257+'[1]2 квартал 2017'!AI257</f>
        <v>18.709</v>
      </c>
      <c r="AJ258" s="26" t="s">
        <v>50</v>
      </c>
      <c r="AK258" s="26" t="s">
        <v>51</v>
      </c>
      <c r="AL258" s="26">
        <f>'[1]1 квартал 2017 г'!AL257+'[1]2 квартал 2017'!AL257</f>
        <v>0</v>
      </c>
      <c r="AM258" s="28">
        <f>'[1]1 квартал 2017 г'!AM257+'[1]2 квартал 2017'!AM257</f>
        <v>0</v>
      </c>
      <c r="AN258" s="26" t="s">
        <v>52</v>
      </c>
      <c r="AO258" s="26" t="s">
        <v>53</v>
      </c>
      <c r="AP258" s="26">
        <f>'[1]1 квартал 2017 г'!AP257+'[1]2 квартал 2017'!AP257</f>
        <v>0</v>
      </c>
      <c r="AQ258" s="26">
        <f>'[1]1 квартал 2017 г'!AQ257+'[1]2 квартал 2017'!AQ257</f>
        <v>0</v>
      </c>
      <c r="AR258" s="26" t="s">
        <v>54</v>
      </c>
      <c r="AS258" s="26" t="s">
        <v>55</v>
      </c>
      <c r="AT258" s="26">
        <f>'[1]1 квартал 2017 г'!AT257+'[1]2 квартал 2017'!AT257</f>
        <v>0</v>
      </c>
      <c r="AU258" s="26">
        <f>'[1]1 квартал 2017 г'!AU257+'[1]2 квартал 2017'!AU257</f>
        <v>0</v>
      </c>
      <c r="AV258" s="19"/>
      <c r="AW258" s="19"/>
      <c r="AX258" s="26">
        <f>'[1]1 квартал 2017 г'!AX257+'[1]2 квартал 2017'!AX257</f>
        <v>0</v>
      </c>
      <c r="AY258" s="26">
        <f>'[1]1 квартал 2017 г'!AY257+'[1]2 квартал 2017'!AY257</f>
        <v>0</v>
      </c>
      <c r="AZ258" s="26" t="s">
        <v>56</v>
      </c>
      <c r="BA258" s="26" t="s">
        <v>53</v>
      </c>
      <c r="BB258" s="26">
        <f>'[1]1 квартал 2017 г'!BB257+'[1]2 квартал 2017'!BB257</f>
        <v>0</v>
      </c>
      <c r="BC258" s="26">
        <f>'[1]1 квартал 2017 г'!BC257+'[1]2 квартал 2017'!BC257</f>
        <v>0</v>
      </c>
      <c r="BD258" s="26" t="s">
        <v>56</v>
      </c>
      <c r="BE258" s="26" t="s">
        <v>48</v>
      </c>
      <c r="BF258" s="26">
        <f>'[1]1 квартал 2017 г'!BF257+'[1]2 квартал 2017'!BF257</f>
        <v>0</v>
      </c>
      <c r="BG258" s="26">
        <f>'[1]1 квартал 2017 г'!BG257+'[1]2 квартал 2017'!BG257</f>
        <v>0</v>
      </c>
      <c r="BH258" s="26" t="s">
        <v>56</v>
      </c>
      <c r="BI258" s="26" t="s">
        <v>53</v>
      </c>
      <c r="BJ258" s="26">
        <f>'[1]1 квартал 2017 г'!BJ257+'[1]2 квартал 2017'!BJ257</f>
        <v>0</v>
      </c>
      <c r="BK258" s="28">
        <f>'[1]1 квартал 2017 г'!BK257+'[1]2 квартал 2017'!BK257</f>
        <v>0</v>
      </c>
      <c r="BL258" s="26" t="s">
        <v>57</v>
      </c>
      <c r="BM258" s="26" t="s">
        <v>58</v>
      </c>
      <c r="BN258" s="26">
        <f>'[1]1 квартал 2017 г'!BN257+'[1]2 квартал 2017'!BN257</f>
        <v>0</v>
      </c>
      <c r="BO258" s="26">
        <f>'[1]1 квартал 2017 г'!BO257+'[1]2 квартал 2017'!BO257</f>
        <v>0</v>
      </c>
      <c r="BP258" s="26" t="s">
        <v>59</v>
      </c>
      <c r="BQ258" s="26" t="s">
        <v>58</v>
      </c>
      <c r="BR258" s="26">
        <f>'[1]1 квартал 2017 г'!BR257+'[1]2 квартал 2017'!BR257</f>
        <v>0</v>
      </c>
      <c r="BS258" s="26">
        <f>'[1]1 квартал 2017 г'!BS257+'[1]2 квартал 2017'!BS257</f>
        <v>0</v>
      </c>
      <c r="BT258" s="26" t="s">
        <v>60</v>
      </c>
      <c r="BU258" s="26" t="s">
        <v>61</v>
      </c>
      <c r="BV258" s="26">
        <f>'[1]1 квартал 2017 г'!BV257+'[1]2 квартал 2017'!BV257</f>
        <v>0</v>
      </c>
      <c r="BW258" s="26">
        <f>'[1]1 квартал 2017 г'!BW257+'[1]2 квартал 2017'!BW257</f>
        <v>0</v>
      </c>
      <c r="BX258" s="26" t="s">
        <v>60</v>
      </c>
      <c r="BY258" s="26" t="s">
        <v>55</v>
      </c>
      <c r="BZ258" s="26">
        <f>'[1]1 квартал 2017 г'!BZ257+'[1]2 квартал 2017'!BZ257</f>
        <v>8.0000000000000002E-3</v>
      </c>
      <c r="CA258" s="26">
        <f>'[1]1 квартал 2017 г'!CA257+'[1]2 квартал 2017'!CA257</f>
        <v>11.401</v>
      </c>
      <c r="CB258" s="26" t="s">
        <v>60</v>
      </c>
      <c r="CC258" s="26" t="s">
        <v>62</v>
      </c>
      <c r="CD258" s="26">
        <f>'[1]1 квартал 2017 г'!CD257+'[1]2 квартал 2017'!CD257</f>
        <v>0</v>
      </c>
      <c r="CE258" s="26">
        <f>'[1]1 квартал 2017 г'!CE257+'[1]2 квартал 2017'!CE257</f>
        <v>0</v>
      </c>
      <c r="CF258" s="26" t="s">
        <v>60</v>
      </c>
      <c r="CG258" s="26" t="s">
        <v>62</v>
      </c>
      <c r="CH258" s="26">
        <f>'[1]1 квартал 2017 г'!CH257+'[1]2 квартал 2017'!CH257</f>
        <v>0</v>
      </c>
      <c r="CI258" s="26">
        <f>'[1]1 квартал 2017 г'!CI257+'[1]2 квартал 2017'!CI257</f>
        <v>0</v>
      </c>
      <c r="CJ258" s="26" t="s">
        <v>60</v>
      </c>
      <c r="CK258" s="26" t="s">
        <v>53</v>
      </c>
      <c r="CL258" s="26">
        <f>'[1]1 квартал 2017 г'!CL257+'[1]2 квартал 2017'!CL257</f>
        <v>0</v>
      </c>
      <c r="CM258" s="26">
        <f>'[1]1 квартал 2017 г'!CM257+'[1]2 квартал 2017'!CM257</f>
        <v>0</v>
      </c>
      <c r="CN258" s="26" t="s">
        <v>63</v>
      </c>
      <c r="CO258" s="26" t="s">
        <v>53</v>
      </c>
      <c r="CP258" s="26">
        <f>'[1]1 квартал 2017 г'!CP257+'[1]2 квартал 2017'!CP257</f>
        <v>0</v>
      </c>
      <c r="CQ258" s="26">
        <f>'[1]1 квартал 2017 г'!CQ257+'[1]2 квартал 2017'!CQ257</f>
        <v>0</v>
      </c>
      <c r="CR258" s="26" t="s">
        <v>64</v>
      </c>
      <c r="CS258" s="26" t="s">
        <v>65</v>
      </c>
      <c r="CT258" s="26">
        <f>'[1]1 квартал 2017 г'!CT257+'[1]2 квартал 2017'!CT257</f>
        <v>0</v>
      </c>
      <c r="CU258" s="26">
        <f>'[1]1 квартал 2017 г'!CU257+'[1]2 квартал 2017'!CU257</f>
        <v>0</v>
      </c>
      <c r="CV258" s="26" t="s">
        <v>64</v>
      </c>
      <c r="CW258" s="26" t="s">
        <v>53</v>
      </c>
      <c r="CX258" s="26">
        <f>'[1]1 квартал 2017 г'!CX257+'[1]2 квартал 2017'!CX257</f>
        <v>0</v>
      </c>
      <c r="CY258" s="26">
        <f>'[1]1 квартал 2017 г'!CY257+'[1]2 квартал 2017'!CY257</f>
        <v>0</v>
      </c>
      <c r="CZ258" s="26" t="s">
        <v>64</v>
      </c>
      <c r="DA258" s="26" t="s">
        <v>53</v>
      </c>
      <c r="DB258" s="26">
        <f>'[1]1 квартал 2017 г'!DB257+'[1]2 квартал 2017'!DB257</f>
        <v>0</v>
      </c>
      <c r="DC258" s="26">
        <f>'[1]1 квартал 2017 г'!DC257+'[1]2 квартал 2017'!DC257</f>
        <v>0</v>
      </c>
      <c r="DD258" s="26" t="s">
        <v>66</v>
      </c>
      <c r="DE258" s="26" t="s">
        <v>67</v>
      </c>
      <c r="DF258" s="26">
        <f>'[1]1 квартал 2017 г'!DF257+'[1]2 квартал 2017'!DF257</f>
        <v>0</v>
      </c>
      <c r="DG258" s="26">
        <f>'[1]1 квартал 2017 г'!DG257+'[1]2 квартал 2017'!DG257</f>
        <v>0</v>
      </c>
      <c r="DH258" s="26" t="s">
        <v>68</v>
      </c>
      <c r="DI258" s="26" t="s">
        <v>69</v>
      </c>
      <c r="DJ258" s="26">
        <f>'[1]1 квартал 2017 г'!DJ257+'[1]2 квартал 2017'!DJ257</f>
        <v>0</v>
      </c>
      <c r="DK258" s="26">
        <f>'[1]1 квартал 2017 г'!DK257+'[1]2 квартал 2017'!DK257</f>
        <v>0</v>
      </c>
      <c r="DL258" s="26" t="s">
        <v>70</v>
      </c>
      <c r="DM258" s="28">
        <f>'[1]1 квартал 2017 г'!DM257+'[1]2 квартал 2017'!DM257</f>
        <v>2.1150000000000002</v>
      </c>
    </row>
    <row r="259" spans="1:119" customFormat="1" ht="15.75" x14ac:dyDescent="0.25">
      <c r="A259" s="19">
        <v>257</v>
      </c>
      <c r="B259" s="19">
        <v>2</v>
      </c>
      <c r="C259" s="20" t="s">
        <v>327</v>
      </c>
      <c r="D259" s="21" t="s">
        <v>42</v>
      </c>
      <c r="E259" s="30">
        <v>-6.5121200000000004</v>
      </c>
      <c r="F259" s="23">
        <v>7.0780799999999999</v>
      </c>
      <c r="G259" s="23">
        <v>3.5530599999999999</v>
      </c>
      <c r="H259" s="23">
        <f t="shared" si="16"/>
        <v>10.63114</v>
      </c>
      <c r="I259" s="24">
        <f t="shared" si="17"/>
        <v>4.1190199999999999</v>
      </c>
      <c r="J259" s="25">
        <f t="shared" si="18"/>
        <v>8.3770000000000007</v>
      </c>
      <c r="K259" s="25">
        <f t="shared" si="19"/>
        <v>-4.2579800000000008</v>
      </c>
      <c r="L259" s="26" t="s">
        <v>43</v>
      </c>
      <c r="M259" s="26" t="s">
        <v>44</v>
      </c>
      <c r="N259" s="26">
        <f>'[1]1 квартал 2017 г'!N258+'[1]2 квартал 2017'!N258</f>
        <v>0</v>
      </c>
      <c r="O259" s="27">
        <f>'[1]1 квартал 2017 г'!O258+'[1]2 квартал 2017'!O258</f>
        <v>0</v>
      </c>
      <c r="P259" s="26" t="s">
        <v>45</v>
      </c>
      <c r="Q259" s="26" t="s">
        <v>46</v>
      </c>
      <c r="R259" s="26">
        <f>'[1]1 квартал 2017 г'!R258+'[1]2 квартал 2017'!R258</f>
        <v>0</v>
      </c>
      <c r="S259" s="26">
        <f>'[1]1 квартал 2017 г'!S258+'[1]2 квартал 2017'!S258</f>
        <v>0</v>
      </c>
      <c r="T259" s="26" t="s">
        <v>45</v>
      </c>
      <c r="U259" s="26" t="s">
        <v>47</v>
      </c>
      <c r="V259" s="19">
        <f>'[1]1 квартал 2017 г'!V258+'[1]2 квартал 2017'!V258</f>
        <v>0</v>
      </c>
      <c r="W259" s="19">
        <f>'[1]1 квартал 2017 г'!W258+'[1]2 квартал 2017'!W258</f>
        <v>0</v>
      </c>
      <c r="X259" s="19" t="s">
        <v>45</v>
      </c>
      <c r="Y259" s="19" t="s">
        <v>48</v>
      </c>
      <c r="Z259" s="19">
        <f>'[1]1 квартал 2017 г'!Z258+'[1]2 квартал 2017'!Z258</f>
        <v>0</v>
      </c>
      <c r="AA259" s="19">
        <f>'[1]1 квартал 2017 г'!AA258+'[1]2 квартал 2017'!AA258</f>
        <v>0</v>
      </c>
      <c r="AB259" s="26" t="s">
        <v>45</v>
      </c>
      <c r="AC259" s="26" t="s">
        <v>46</v>
      </c>
      <c r="AD259" s="26">
        <f>'[1]1 квартал 2017 г'!AD258+'[1]2 квартал 2017'!AD258</f>
        <v>0</v>
      </c>
      <c r="AE259" s="26">
        <f>'[1]1 квартал 2017 г'!AE258+'[1]2 квартал 2017'!AE258</f>
        <v>0</v>
      </c>
      <c r="AF259" s="26" t="s">
        <v>49</v>
      </c>
      <c r="AG259" s="26" t="s">
        <v>44</v>
      </c>
      <c r="AH259" s="26">
        <f>'[1]1 квартал 2017 г'!AH258+'[1]2 квартал 2017'!AH258</f>
        <v>8.0000000000000002E-3</v>
      </c>
      <c r="AI259" s="26">
        <f>'[1]1 квартал 2017 г'!AI258+'[1]2 квартал 2017'!AI258</f>
        <v>8.3770000000000007</v>
      </c>
      <c r="AJ259" s="26" t="s">
        <v>50</v>
      </c>
      <c r="AK259" s="26" t="s">
        <v>51</v>
      </c>
      <c r="AL259" s="26">
        <f>'[1]1 квартал 2017 г'!AL258+'[1]2 квартал 2017'!AL258</f>
        <v>0</v>
      </c>
      <c r="AM259" s="28">
        <f>'[1]1 квартал 2017 г'!AM258+'[1]2 квартал 2017'!AM258</f>
        <v>0</v>
      </c>
      <c r="AN259" s="26" t="s">
        <v>52</v>
      </c>
      <c r="AO259" s="26" t="s">
        <v>53</v>
      </c>
      <c r="AP259" s="26">
        <f>'[1]1 квартал 2017 г'!AP258+'[1]2 квартал 2017'!AP258</f>
        <v>0</v>
      </c>
      <c r="AQ259" s="26">
        <f>'[1]1 квартал 2017 г'!AQ258+'[1]2 квартал 2017'!AQ258</f>
        <v>0</v>
      </c>
      <c r="AR259" s="26" t="s">
        <v>54</v>
      </c>
      <c r="AS259" s="26" t="s">
        <v>55</v>
      </c>
      <c r="AT259" s="26">
        <f>'[1]1 квартал 2017 г'!AT258+'[1]2 квартал 2017'!AT258</f>
        <v>0</v>
      </c>
      <c r="AU259" s="26">
        <f>'[1]1 квартал 2017 г'!AU258+'[1]2 квартал 2017'!AU258</f>
        <v>0</v>
      </c>
      <c r="AV259" s="19"/>
      <c r="AW259" s="19"/>
      <c r="AX259" s="26">
        <f>'[1]1 квартал 2017 г'!AX258+'[1]2 квартал 2017'!AX258</f>
        <v>0</v>
      </c>
      <c r="AY259" s="26">
        <f>'[1]1 квартал 2017 г'!AY258+'[1]2 квартал 2017'!AY258</f>
        <v>0</v>
      </c>
      <c r="AZ259" s="26" t="s">
        <v>56</v>
      </c>
      <c r="BA259" s="26" t="s">
        <v>53</v>
      </c>
      <c r="BB259" s="26">
        <f>'[1]1 квартал 2017 г'!BB258+'[1]2 квартал 2017'!BB258</f>
        <v>0</v>
      </c>
      <c r="BC259" s="26">
        <f>'[1]1 квартал 2017 г'!BC258+'[1]2 квартал 2017'!BC258</f>
        <v>0</v>
      </c>
      <c r="BD259" s="26" t="s">
        <v>56</v>
      </c>
      <c r="BE259" s="26" t="s">
        <v>48</v>
      </c>
      <c r="BF259" s="26">
        <f>'[1]1 квартал 2017 г'!BF258+'[1]2 квартал 2017'!BF258</f>
        <v>0</v>
      </c>
      <c r="BG259" s="26">
        <f>'[1]1 квартал 2017 г'!BG258+'[1]2 квартал 2017'!BG258</f>
        <v>0</v>
      </c>
      <c r="BH259" s="26" t="s">
        <v>56</v>
      </c>
      <c r="BI259" s="26" t="s">
        <v>53</v>
      </c>
      <c r="BJ259" s="26">
        <f>'[1]1 квартал 2017 г'!BJ258+'[1]2 квартал 2017'!BJ258</f>
        <v>0</v>
      </c>
      <c r="BK259" s="28">
        <f>'[1]1 квартал 2017 г'!BK258+'[1]2 квартал 2017'!BK258</f>
        <v>0</v>
      </c>
      <c r="BL259" s="26" t="s">
        <v>57</v>
      </c>
      <c r="BM259" s="26" t="s">
        <v>58</v>
      </c>
      <c r="BN259" s="26">
        <f>'[1]1 квартал 2017 г'!BN258+'[1]2 квартал 2017'!BN258</f>
        <v>0</v>
      </c>
      <c r="BO259" s="26">
        <f>'[1]1 квартал 2017 г'!BO258+'[1]2 квартал 2017'!BO258</f>
        <v>0</v>
      </c>
      <c r="BP259" s="26" t="s">
        <v>59</v>
      </c>
      <c r="BQ259" s="26" t="s">
        <v>58</v>
      </c>
      <c r="BR259" s="26">
        <f>'[1]1 квартал 2017 г'!BR258+'[1]2 квартал 2017'!BR258</f>
        <v>0</v>
      </c>
      <c r="BS259" s="26">
        <f>'[1]1 квартал 2017 г'!BS258+'[1]2 квартал 2017'!BS258</f>
        <v>0</v>
      </c>
      <c r="BT259" s="26" t="s">
        <v>60</v>
      </c>
      <c r="BU259" s="26" t="s">
        <v>61</v>
      </c>
      <c r="BV259" s="26">
        <f>'[1]1 квартал 2017 г'!BV258+'[1]2 квартал 2017'!BV258</f>
        <v>0</v>
      </c>
      <c r="BW259" s="26">
        <f>'[1]1 квартал 2017 г'!BW258+'[1]2 квартал 2017'!BW258</f>
        <v>0</v>
      </c>
      <c r="BX259" s="26" t="s">
        <v>60</v>
      </c>
      <c r="BY259" s="26" t="s">
        <v>55</v>
      </c>
      <c r="BZ259" s="26">
        <f>'[1]1 квартал 2017 г'!BZ258+'[1]2 квартал 2017'!BZ258</f>
        <v>0</v>
      </c>
      <c r="CA259" s="26">
        <f>'[1]1 квартал 2017 г'!CA258+'[1]2 квартал 2017'!CA258</f>
        <v>0</v>
      </c>
      <c r="CB259" s="26" t="s">
        <v>60</v>
      </c>
      <c r="CC259" s="26" t="s">
        <v>62</v>
      </c>
      <c r="CD259" s="26">
        <f>'[1]1 квартал 2017 г'!CD258+'[1]2 квартал 2017'!CD258</f>
        <v>0</v>
      </c>
      <c r="CE259" s="26">
        <f>'[1]1 квартал 2017 г'!CE258+'[1]2 квартал 2017'!CE258</f>
        <v>0</v>
      </c>
      <c r="CF259" s="26" t="s">
        <v>60</v>
      </c>
      <c r="CG259" s="26" t="s">
        <v>62</v>
      </c>
      <c r="CH259" s="26">
        <f>'[1]1 квартал 2017 г'!CH258+'[1]2 квартал 2017'!CH258</f>
        <v>0</v>
      </c>
      <c r="CI259" s="26">
        <f>'[1]1 квартал 2017 г'!CI258+'[1]2 квартал 2017'!CI258</f>
        <v>0</v>
      </c>
      <c r="CJ259" s="26" t="s">
        <v>60</v>
      </c>
      <c r="CK259" s="26" t="s">
        <v>53</v>
      </c>
      <c r="CL259" s="26">
        <f>'[1]1 квартал 2017 г'!CL258+'[1]2 квартал 2017'!CL258</f>
        <v>0</v>
      </c>
      <c r="CM259" s="26">
        <f>'[1]1 квартал 2017 г'!CM258+'[1]2 квартал 2017'!CM258</f>
        <v>0</v>
      </c>
      <c r="CN259" s="26" t="s">
        <v>63</v>
      </c>
      <c r="CO259" s="26" t="s">
        <v>53</v>
      </c>
      <c r="CP259" s="26">
        <f>'[1]1 квартал 2017 г'!CP258+'[1]2 квартал 2017'!CP258</f>
        <v>0</v>
      </c>
      <c r="CQ259" s="26">
        <f>'[1]1 квартал 2017 г'!CQ258+'[1]2 квартал 2017'!CQ258</f>
        <v>0</v>
      </c>
      <c r="CR259" s="26" t="s">
        <v>64</v>
      </c>
      <c r="CS259" s="26" t="s">
        <v>65</v>
      </c>
      <c r="CT259" s="26">
        <f>'[1]1 квартал 2017 г'!CT258+'[1]2 квартал 2017'!CT258</f>
        <v>0</v>
      </c>
      <c r="CU259" s="26">
        <f>'[1]1 квартал 2017 г'!CU258+'[1]2 квартал 2017'!CU258</f>
        <v>0</v>
      </c>
      <c r="CV259" s="26" t="s">
        <v>64</v>
      </c>
      <c r="CW259" s="26" t="s">
        <v>53</v>
      </c>
      <c r="CX259" s="26">
        <f>'[1]1 квартал 2017 г'!CX258+'[1]2 квартал 2017'!CX258</f>
        <v>0</v>
      </c>
      <c r="CY259" s="26">
        <f>'[1]1 квартал 2017 г'!CY258+'[1]2 квартал 2017'!CY258</f>
        <v>0</v>
      </c>
      <c r="CZ259" s="26" t="s">
        <v>64</v>
      </c>
      <c r="DA259" s="26" t="s">
        <v>53</v>
      </c>
      <c r="DB259" s="26">
        <f>'[1]1 квартал 2017 г'!DB258+'[1]2 квартал 2017'!DB258</f>
        <v>0</v>
      </c>
      <c r="DC259" s="26">
        <f>'[1]1 квартал 2017 г'!DC258+'[1]2 квартал 2017'!DC258</f>
        <v>0</v>
      </c>
      <c r="DD259" s="26" t="s">
        <v>66</v>
      </c>
      <c r="DE259" s="26" t="s">
        <v>67</v>
      </c>
      <c r="DF259" s="26">
        <f>'[1]1 квартал 2017 г'!DF258+'[1]2 квартал 2017'!DF258</f>
        <v>0</v>
      </c>
      <c r="DG259" s="26">
        <f>'[1]1 квартал 2017 г'!DG258+'[1]2 квартал 2017'!DG258</f>
        <v>0</v>
      </c>
      <c r="DH259" s="26" t="s">
        <v>68</v>
      </c>
      <c r="DI259" s="26" t="s">
        <v>69</v>
      </c>
      <c r="DJ259" s="26">
        <f>'[1]1 квартал 2017 г'!DJ258+'[1]2 квартал 2017'!DJ258</f>
        <v>0</v>
      </c>
      <c r="DK259" s="26">
        <f>'[1]1 квартал 2017 г'!DK258+'[1]2 квартал 2017'!DK258</f>
        <v>0</v>
      </c>
      <c r="DL259" s="26" t="s">
        <v>70</v>
      </c>
      <c r="DM259" s="28">
        <f>'[1]1 квартал 2017 г'!DM258+'[1]2 квартал 2017'!DM258</f>
        <v>0</v>
      </c>
    </row>
    <row r="260" spans="1:119" customFormat="1" ht="15.75" x14ac:dyDescent="0.25">
      <c r="A260" s="19">
        <v>258</v>
      </c>
      <c r="B260" s="19">
        <v>2</v>
      </c>
      <c r="C260" s="20" t="s">
        <v>328</v>
      </c>
      <c r="D260" s="21" t="s">
        <v>42</v>
      </c>
      <c r="E260" s="30">
        <v>-297.65575000000001</v>
      </c>
      <c r="F260" s="23">
        <v>123.61391999999999</v>
      </c>
      <c r="G260" s="23">
        <v>15.466659999999999</v>
      </c>
      <c r="H260" s="23">
        <f t="shared" si="16"/>
        <v>139.08058</v>
      </c>
      <c r="I260" s="24">
        <f t="shared" si="17"/>
        <v>-158.57517000000001</v>
      </c>
      <c r="J260" s="25">
        <f t="shared" si="18"/>
        <v>0.96199999999999997</v>
      </c>
      <c r="K260" s="25">
        <f t="shared" si="19"/>
        <v>-159.53717</v>
      </c>
      <c r="L260" s="26" t="s">
        <v>43</v>
      </c>
      <c r="M260" s="26" t="s">
        <v>44</v>
      </c>
      <c r="N260" s="26">
        <f>'[1]1 квартал 2017 г'!N259+'[1]2 квартал 2017'!N259</f>
        <v>0</v>
      </c>
      <c r="O260" s="27">
        <f>'[1]1 квартал 2017 г'!O259+'[1]2 квартал 2017'!O259</f>
        <v>0</v>
      </c>
      <c r="P260" s="26" t="s">
        <v>45</v>
      </c>
      <c r="Q260" s="26" t="s">
        <v>46</v>
      </c>
      <c r="R260" s="26">
        <f>'[1]1 квартал 2017 г'!R259+'[1]2 квартал 2017'!R259</f>
        <v>0</v>
      </c>
      <c r="S260" s="26">
        <f>'[1]1 квартал 2017 г'!S259+'[1]2 квартал 2017'!S259</f>
        <v>0</v>
      </c>
      <c r="T260" s="26" t="s">
        <v>45</v>
      </c>
      <c r="U260" s="26" t="s">
        <v>47</v>
      </c>
      <c r="V260" s="19">
        <f>'[1]1 квартал 2017 г'!V259+'[1]2 квартал 2017'!V259</f>
        <v>0</v>
      </c>
      <c r="W260" s="19">
        <f>'[1]1 квартал 2017 г'!W259+'[1]2 квартал 2017'!W259</f>
        <v>0</v>
      </c>
      <c r="X260" s="19" t="s">
        <v>45</v>
      </c>
      <c r="Y260" s="19" t="s">
        <v>48</v>
      </c>
      <c r="Z260" s="19">
        <f>'[1]1 квартал 2017 г'!Z259+'[1]2 квартал 2017'!Z259</f>
        <v>0</v>
      </c>
      <c r="AA260" s="19">
        <f>'[1]1 квартал 2017 г'!AA259+'[1]2 квартал 2017'!AA259</f>
        <v>0</v>
      </c>
      <c r="AB260" s="26" t="s">
        <v>45</v>
      </c>
      <c r="AC260" s="26" t="s">
        <v>46</v>
      </c>
      <c r="AD260" s="26">
        <f>'[1]1 квартал 2017 г'!AD259+'[1]2 квартал 2017'!AD259</f>
        <v>0</v>
      </c>
      <c r="AE260" s="26">
        <f>'[1]1 квартал 2017 г'!AE259+'[1]2 квартал 2017'!AE259</f>
        <v>0</v>
      </c>
      <c r="AF260" s="26" t="s">
        <v>49</v>
      </c>
      <c r="AG260" s="26" t="s">
        <v>44</v>
      </c>
      <c r="AH260" s="26">
        <f>'[1]1 квартал 2017 г'!AH259+'[1]2 квартал 2017'!AH259</f>
        <v>0</v>
      </c>
      <c r="AI260" s="26">
        <f>'[1]1 квартал 2017 г'!AI259+'[1]2 квартал 2017'!AI259</f>
        <v>0</v>
      </c>
      <c r="AJ260" s="26" t="s">
        <v>50</v>
      </c>
      <c r="AK260" s="26" t="s">
        <v>51</v>
      </c>
      <c r="AL260" s="26">
        <f>'[1]1 квартал 2017 г'!AL259+'[1]2 квартал 2017'!AL259</f>
        <v>0</v>
      </c>
      <c r="AM260" s="28">
        <f>'[1]1 квартал 2017 г'!AM259+'[1]2 квартал 2017'!AM259</f>
        <v>0</v>
      </c>
      <c r="AN260" s="26" t="s">
        <v>52</v>
      </c>
      <c r="AO260" s="26" t="s">
        <v>53</v>
      </c>
      <c r="AP260" s="26">
        <f>'[1]1 квартал 2017 г'!AP259+'[1]2 квартал 2017'!AP259</f>
        <v>0</v>
      </c>
      <c r="AQ260" s="26">
        <f>'[1]1 квартал 2017 г'!AQ259+'[1]2 квартал 2017'!AQ259</f>
        <v>0</v>
      </c>
      <c r="AR260" s="26" t="s">
        <v>54</v>
      </c>
      <c r="AS260" s="26" t="s">
        <v>55</v>
      </c>
      <c r="AT260" s="26">
        <f>'[1]1 квартал 2017 г'!AT259+'[1]2 квартал 2017'!AT259</f>
        <v>0</v>
      </c>
      <c r="AU260" s="26">
        <f>'[1]1 квартал 2017 г'!AU259+'[1]2 квартал 2017'!AU259</f>
        <v>0</v>
      </c>
      <c r="AV260" s="19"/>
      <c r="AW260" s="19"/>
      <c r="AX260" s="26">
        <f>'[1]1 квартал 2017 г'!AX259+'[1]2 квартал 2017'!AX259</f>
        <v>0</v>
      </c>
      <c r="AY260" s="26">
        <f>'[1]1 квартал 2017 г'!AY259+'[1]2 квартал 2017'!AY259</f>
        <v>0</v>
      </c>
      <c r="AZ260" s="26" t="s">
        <v>56</v>
      </c>
      <c r="BA260" s="26" t="s">
        <v>53</v>
      </c>
      <c r="BB260" s="26">
        <f>'[1]1 квартал 2017 г'!BB259+'[1]2 квартал 2017'!BB259</f>
        <v>0</v>
      </c>
      <c r="BC260" s="26">
        <f>'[1]1 квартал 2017 г'!BC259+'[1]2 квартал 2017'!BC259</f>
        <v>0</v>
      </c>
      <c r="BD260" s="26" t="s">
        <v>56</v>
      </c>
      <c r="BE260" s="26" t="s">
        <v>48</v>
      </c>
      <c r="BF260" s="26">
        <f>'[1]1 квартал 2017 г'!BF259+'[1]2 квартал 2017'!BF259</f>
        <v>0</v>
      </c>
      <c r="BG260" s="26">
        <f>'[1]1 квартал 2017 г'!BG259+'[1]2 квартал 2017'!BG259</f>
        <v>0</v>
      </c>
      <c r="BH260" s="26" t="s">
        <v>56</v>
      </c>
      <c r="BI260" s="26" t="s">
        <v>53</v>
      </c>
      <c r="BJ260" s="26">
        <f>'[1]1 квартал 2017 г'!BJ259+'[1]2 квартал 2017'!BJ259</f>
        <v>0</v>
      </c>
      <c r="BK260" s="28">
        <f>'[1]1 квартал 2017 г'!BK259+'[1]2 квартал 2017'!BK259</f>
        <v>0</v>
      </c>
      <c r="BL260" s="26" t="s">
        <v>57</v>
      </c>
      <c r="BM260" s="26" t="s">
        <v>58</v>
      </c>
      <c r="BN260" s="26">
        <f>'[1]1 квартал 2017 г'!BN259+'[1]2 квартал 2017'!BN259</f>
        <v>0</v>
      </c>
      <c r="BO260" s="26">
        <f>'[1]1 квартал 2017 г'!BO259+'[1]2 квартал 2017'!BO259</f>
        <v>0</v>
      </c>
      <c r="BP260" s="26" t="s">
        <v>59</v>
      </c>
      <c r="BQ260" s="26" t="s">
        <v>58</v>
      </c>
      <c r="BR260" s="26">
        <f>'[1]1 квартал 2017 г'!BR259+'[1]2 квартал 2017'!BR259</f>
        <v>0</v>
      </c>
      <c r="BS260" s="26">
        <f>'[1]1 квартал 2017 г'!BS259+'[1]2 квартал 2017'!BS259</f>
        <v>0</v>
      </c>
      <c r="BT260" s="26" t="s">
        <v>60</v>
      </c>
      <c r="BU260" s="26" t="s">
        <v>61</v>
      </c>
      <c r="BV260" s="26">
        <f>'[1]1 квартал 2017 г'!BV259+'[1]2 квартал 2017'!BV259</f>
        <v>0</v>
      </c>
      <c r="BW260" s="26">
        <f>'[1]1 квартал 2017 г'!BW259+'[1]2 квартал 2017'!BW259</f>
        <v>0</v>
      </c>
      <c r="BX260" s="26" t="s">
        <v>60</v>
      </c>
      <c r="BY260" s="26" t="s">
        <v>55</v>
      </c>
      <c r="BZ260" s="26">
        <f>'[1]1 квартал 2017 г'!BZ259+'[1]2 квартал 2017'!BZ259</f>
        <v>0</v>
      </c>
      <c r="CA260" s="26">
        <f>'[1]1 квартал 2017 г'!CA259+'[1]2 квартал 2017'!CA259</f>
        <v>0</v>
      </c>
      <c r="CB260" s="26" t="s">
        <v>60</v>
      </c>
      <c r="CC260" s="26" t="s">
        <v>62</v>
      </c>
      <c r="CD260" s="26">
        <f>'[1]1 квартал 2017 г'!CD259+'[1]2 квартал 2017'!CD259</f>
        <v>0</v>
      </c>
      <c r="CE260" s="26">
        <f>'[1]1 квартал 2017 г'!CE259+'[1]2 квартал 2017'!CE259</f>
        <v>0</v>
      </c>
      <c r="CF260" s="26" t="s">
        <v>60</v>
      </c>
      <c r="CG260" s="26" t="s">
        <v>62</v>
      </c>
      <c r="CH260" s="26">
        <f>'[1]1 квартал 2017 г'!CH259+'[1]2 квартал 2017'!CH259</f>
        <v>0</v>
      </c>
      <c r="CI260" s="26">
        <f>'[1]1 квартал 2017 г'!CI259+'[1]2 квартал 2017'!CI259</f>
        <v>0</v>
      </c>
      <c r="CJ260" s="26" t="s">
        <v>60</v>
      </c>
      <c r="CK260" s="26" t="s">
        <v>53</v>
      </c>
      <c r="CL260" s="26">
        <f>'[1]1 квартал 2017 г'!CL259+'[1]2 квартал 2017'!CL259</f>
        <v>0</v>
      </c>
      <c r="CM260" s="26">
        <f>'[1]1 квартал 2017 г'!CM259+'[1]2 квартал 2017'!CM259</f>
        <v>0</v>
      </c>
      <c r="CN260" s="26" t="s">
        <v>63</v>
      </c>
      <c r="CO260" s="26" t="s">
        <v>53</v>
      </c>
      <c r="CP260" s="26">
        <f>'[1]1 квартал 2017 г'!CP259+'[1]2 квартал 2017'!CP259</f>
        <v>0</v>
      </c>
      <c r="CQ260" s="26">
        <f>'[1]1 квартал 2017 г'!CQ259+'[1]2 квартал 2017'!CQ259</f>
        <v>0</v>
      </c>
      <c r="CR260" s="26" t="s">
        <v>64</v>
      </c>
      <c r="CS260" s="26" t="s">
        <v>65</v>
      </c>
      <c r="CT260" s="26">
        <f>'[1]1 квартал 2017 г'!CT259+'[1]2 квартал 2017'!CT259</f>
        <v>0</v>
      </c>
      <c r="CU260" s="26">
        <f>'[1]1 квартал 2017 г'!CU259+'[1]2 квартал 2017'!CU259</f>
        <v>0</v>
      </c>
      <c r="CV260" s="26" t="s">
        <v>64</v>
      </c>
      <c r="CW260" s="26" t="s">
        <v>53</v>
      </c>
      <c r="CX260" s="26">
        <f>'[1]1 квартал 2017 г'!CX259+'[1]2 квартал 2017'!CX259</f>
        <v>0</v>
      </c>
      <c r="CY260" s="26">
        <f>'[1]1 квартал 2017 г'!CY259+'[1]2 квартал 2017'!CY259</f>
        <v>0</v>
      </c>
      <c r="CZ260" s="26" t="s">
        <v>64</v>
      </c>
      <c r="DA260" s="26" t="s">
        <v>53</v>
      </c>
      <c r="DB260" s="26">
        <f>'[1]1 квартал 2017 г'!DB259+'[1]2 квартал 2017'!DB259</f>
        <v>0</v>
      </c>
      <c r="DC260" s="26">
        <f>'[1]1 квартал 2017 г'!DC259+'[1]2 квартал 2017'!DC259</f>
        <v>0</v>
      </c>
      <c r="DD260" s="26" t="s">
        <v>66</v>
      </c>
      <c r="DE260" s="26" t="s">
        <v>67</v>
      </c>
      <c r="DF260" s="26">
        <f>'[1]1 квартал 2017 г'!DF259+'[1]2 квартал 2017'!DF259</f>
        <v>0</v>
      </c>
      <c r="DG260" s="26">
        <f>'[1]1 квартал 2017 г'!DG259+'[1]2 квартал 2017'!DG259</f>
        <v>0</v>
      </c>
      <c r="DH260" s="26" t="s">
        <v>68</v>
      </c>
      <c r="DI260" s="26" t="s">
        <v>69</v>
      </c>
      <c r="DJ260" s="26">
        <f>'[1]1 квартал 2017 г'!DJ259+'[1]2 квартал 2017'!DJ259</f>
        <v>0</v>
      </c>
      <c r="DK260" s="26">
        <f>'[1]1 квартал 2017 г'!DK259+'[1]2 квартал 2017'!DK259</f>
        <v>0</v>
      </c>
      <c r="DL260" s="26" t="s">
        <v>70</v>
      </c>
      <c r="DM260" s="28">
        <f>'[1]1 квартал 2017 г'!DM259+'[1]2 квартал 2017'!DM259</f>
        <v>0.96199999999999997</v>
      </c>
    </row>
    <row r="261" spans="1:119" customFormat="1" ht="15.75" x14ac:dyDescent="0.25">
      <c r="A261" s="19">
        <v>259</v>
      </c>
      <c r="B261" s="19">
        <v>2</v>
      </c>
      <c r="C261" s="20" t="s">
        <v>329</v>
      </c>
      <c r="D261" s="21" t="s">
        <v>42</v>
      </c>
      <c r="E261" s="30">
        <v>386.25462999999996</v>
      </c>
      <c r="F261" s="23">
        <v>152.19924</v>
      </c>
      <c r="G261" s="23">
        <v>23.84122</v>
      </c>
      <c r="H261" s="23">
        <f t="shared" si="16"/>
        <v>176.04046</v>
      </c>
      <c r="I261" s="24">
        <f t="shared" si="17"/>
        <v>562.29508999999996</v>
      </c>
      <c r="J261" s="25">
        <f t="shared" si="18"/>
        <v>10.616</v>
      </c>
      <c r="K261" s="25">
        <f t="shared" si="19"/>
        <v>551.67908999999997</v>
      </c>
      <c r="L261" s="26" t="s">
        <v>43</v>
      </c>
      <c r="M261" s="26" t="s">
        <v>44</v>
      </c>
      <c r="N261" s="26">
        <f>'[1]1 квартал 2017 г'!N260+'[1]2 квартал 2017'!N260</f>
        <v>0</v>
      </c>
      <c r="O261" s="27">
        <f>'[1]1 квартал 2017 г'!O260+'[1]2 квартал 2017'!O260</f>
        <v>0</v>
      </c>
      <c r="P261" s="26" t="s">
        <v>45</v>
      </c>
      <c r="Q261" s="26" t="s">
        <v>46</v>
      </c>
      <c r="R261" s="26">
        <f>'[1]1 квартал 2017 г'!R260+'[1]2 квартал 2017'!R260</f>
        <v>0</v>
      </c>
      <c r="S261" s="26">
        <f>'[1]1 квартал 2017 г'!S260+'[1]2 квартал 2017'!S260</f>
        <v>0</v>
      </c>
      <c r="T261" s="26" t="s">
        <v>45</v>
      </c>
      <c r="U261" s="26" t="s">
        <v>47</v>
      </c>
      <c r="V261" s="19">
        <f>'[1]1 квартал 2017 г'!V260+'[1]2 квартал 2017'!V260</f>
        <v>0</v>
      </c>
      <c r="W261" s="19">
        <f>'[1]1 квартал 2017 г'!W260+'[1]2 квартал 2017'!W260</f>
        <v>0</v>
      </c>
      <c r="X261" s="19" t="s">
        <v>45</v>
      </c>
      <c r="Y261" s="19" t="s">
        <v>48</v>
      </c>
      <c r="Z261" s="19">
        <f>'[1]1 квартал 2017 г'!Z260+'[1]2 квартал 2017'!Z260</f>
        <v>0</v>
      </c>
      <c r="AA261" s="19">
        <f>'[1]1 квартал 2017 г'!AA260+'[1]2 квартал 2017'!AA260</f>
        <v>0</v>
      </c>
      <c r="AB261" s="26" t="s">
        <v>45</v>
      </c>
      <c r="AC261" s="26" t="s">
        <v>46</v>
      </c>
      <c r="AD261" s="26">
        <f>'[1]1 квартал 2017 г'!AD260+'[1]2 квартал 2017'!AD260</f>
        <v>0</v>
      </c>
      <c r="AE261" s="26">
        <f>'[1]1 квартал 2017 г'!AE260+'[1]2 квартал 2017'!AE260</f>
        <v>0</v>
      </c>
      <c r="AF261" s="26" t="s">
        <v>49</v>
      </c>
      <c r="AG261" s="26" t="s">
        <v>44</v>
      </c>
      <c r="AH261" s="26">
        <f>'[1]1 квартал 2017 г'!AH260+'[1]2 квартал 2017'!AH260</f>
        <v>0</v>
      </c>
      <c r="AI261" s="26">
        <f>'[1]1 квартал 2017 г'!AI260+'[1]2 квартал 2017'!AI260</f>
        <v>0</v>
      </c>
      <c r="AJ261" s="26" t="s">
        <v>50</v>
      </c>
      <c r="AK261" s="26" t="s">
        <v>51</v>
      </c>
      <c r="AL261" s="26">
        <f>'[1]1 квартал 2017 г'!AL260+'[1]2 квартал 2017'!AL260</f>
        <v>0</v>
      </c>
      <c r="AM261" s="28">
        <f>'[1]1 квартал 2017 г'!AM260+'[1]2 квартал 2017'!AM260</f>
        <v>0</v>
      </c>
      <c r="AN261" s="26" t="s">
        <v>52</v>
      </c>
      <c r="AO261" s="26" t="s">
        <v>53</v>
      </c>
      <c r="AP261" s="26">
        <f>'[1]1 квартал 2017 г'!AP260+'[1]2 квартал 2017'!AP260</f>
        <v>0</v>
      </c>
      <c r="AQ261" s="26">
        <f>'[1]1 квартал 2017 г'!AQ260+'[1]2 квартал 2017'!AQ260</f>
        <v>0</v>
      </c>
      <c r="AR261" s="26" t="s">
        <v>54</v>
      </c>
      <c r="AS261" s="26" t="s">
        <v>55</v>
      </c>
      <c r="AT261" s="26">
        <f>'[1]1 квартал 2017 г'!AT260+'[1]2 квартал 2017'!AT260</f>
        <v>0</v>
      </c>
      <c r="AU261" s="26">
        <f>'[1]1 квартал 2017 г'!AU260+'[1]2 квартал 2017'!AU260</f>
        <v>0</v>
      </c>
      <c r="AV261" s="19"/>
      <c r="AW261" s="19"/>
      <c r="AX261" s="26">
        <f>'[1]1 квартал 2017 г'!AX260+'[1]2 квартал 2017'!AX260</f>
        <v>0</v>
      </c>
      <c r="AY261" s="26">
        <f>'[1]1 квартал 2017 г'!AY260+'[1]2 квартал 2017'!AY260</f>
        <v>0</v>
      </c>
      <c r="AZ261" s="26" t="s">
        <v>56</v>
      </c>
      <c r="BA261" s="26" t="s">
        <v>53</v>
      </c>
      <c r="BB261" s="26">
        <f>'[1]1 квартал 2017 г'!BB260+'[1]2 квартал 2017'!BB260</f>
        <v>0</v>
      </c>
      <c r="BC261" s="26">
        <f>'[1]1 квартал 2017 г'!BC260+'[1]2 квартал 2017'!BC260</f>
        <v>0</v>
      </c>
      <c r="BD261" s="26" t="s">
        <v>56</v>
      </c>
      <c r="BE261" s="26" t="s">
        <v>48</v>
      </c>
      <c r="BF261" s="26">
        <f>'[1]1 квартал 2017 г'!BF260+'[1]2 квартал 2017'!BF260</f>
        <v>0</v>
      </c>
      <c r="BG261" s="26">
        <f>'[1]1 квартал 2017 г'!BG260+'[1]2 квартал 2017'!BG260</f>
        <v>0</v>
      </c>
      <c r="BH261" s="26" t="s">
        <v>56</v>
      </c>
      <c r="BI261" s="26" t="s">
        <v>53</v>
      </c>
      <c r="BJ261" s="26">
        <f>'[1]1 квартал 2017 г'!BJ260+'[1]2 квартал 2017'!BJ260</f>
        <v>0</v>
      </c>
      <c r="BK261" s="28">
        <f>'[1]1 квартал 2017 г'!BK260+'[1]2 квартал 2017'!BK260</f>
        <v>0</v>
      </c>
      <c r="BL261" s="26" t="s">
        <v>57</v>
      </c>
      <c r="BM261" s="26" t="s">
        <v>58</v>
      </c>
      <c r="BN261" s="26">
        <f>'[1]1 квартал 2017 г'!BN260+'[1]2 квартал 2017'!BN260</f>
        <v>0</v>
      </c>
      <c r="BO261" s="26">
        <f>'[1]1 квартал 2017 г'!BO260+'[1]2 квартал 2017'!BO260</f>
        <v>0</v>
      </c>
      <c r="BP261" s="26" t="s">
        <v>59</v>
      </c>
      <c r="BQ261" s="26" t="s">
        <v>58</v>
      </c>
      <c r="BR261" s="26">
        <f>'[1]1 квартал 2017 г'!BR260+'[1]2 квартал 2017'!BR260</f>
        <v>0</v>
      </c>
      <c r="BS261" s="26">
        <f>'[1]1 квартал 2017 г'!BS260+'[1]2 квартал 2017'!BS260</f>
        <v>0</v>
      </c>
      <c r="BT261" s="26" t="s">
        <v>60</v>
      </c>
      <c r="BU261" s="26" t="s">
        <v>61</v>
      </c>
      <c r="BV261" s="26">
        <f>'[1]1 квартал 2017 г'!BV260+'[1]2 квартал 2017'!BV260</f>
        <v>0</v>
      </c>
      <c r="BW261" s="26">
        <f>'[1]1 квартал 2017 г'!BW260+'[1]2 квартал 2017'!BW260</f>
        <v>0</v>
      </c>
      <c r="BX261" s="26" t="s">
        <v>60</v>
      </c>
      <c r="BY261" s="26" t="s">
        <v>55</v>
      </c>
      <c r="BZ261" s="26">
        <f>'[1]1 квартал 2017 г'!BZ260+'[1]2 квартал 2017'!BZ260</f>
        <v>0</v>
      </c>
      <c r="CA261" s="26">
        <f>'[1]1 квартал 2017 г'!CA260+'[1]2 квартал 2017'!CA260</f>
        <v>0</v>
      </c>
      <c r="CB261" s="26" t="s">
        <v>60</v>
      </c>
      <c r="CC261" s="26" t="s">
        <v>62</v>
      </c>
      <c r="CD261" s="26">
        <f>'[1]1 квартал 2017 г'!CD260+'[1]2 квартал 2017'!CD260</f>
        <v>0</v>
      </c>
      <c r="CE261" s="26">
        <f>'[1]1 квартал 2017 г'!CE260+'[1]2 квартал 2017'!CE260</f>
        <v>0</v>
      </c>
      <c r="CF261" s="26" t="s">
        <v>60</v>
      </c>
      <c r="CG261" s="26" t="s">
        <v>62</v>
      </c>
      <c r="CH261" s="26">
        <f>'[1]1 квартал 2017 г'!CH260+'[1]2 квартал 2017'!CH260</f>
        <v>0</v>
      </c>
      <c r="CI261" s="26">
        <f>'[1]1 квартал 2017 г'!CI260+'[1]2 квартал 2017'!CI260</f>
        <v>0</v>
      </c>
      <c r="CJ261" s="26" t="s">
        <v>60</v>
      </c>
      <c r="CK261" s="26" t="s">
        <v>53</v>
      </c>
      <c r="CL261" s="26">
        <f>'[1]1 квартал 2017 г'!CL260+'[1]2 квартал 2017'!CL260</f>
        <v>0</v>
      </c>
      <c r="CM261" s="26">
        <f>'[1]1 квартал 2017 г'!CM260+'[1]2 квартал 2017'!CM260</f>
        <v>0</v>
      </c>
      <c r="CN261" s="26" t="s">
        <v>63</v>
      </c>
      <c r="CO261" s="26" t="s">
        <v>53</v>
      </c>
      <c r="CP261" s="26">
        <f>'[1]1 квартал 2017 г'!CP260+'[1]2 квартал 2017'!CP260</f>
        <v>4</v>
      </c>
      <c r="CQ261" s="26">
        <f>'[1]1 квартал 2017 г'!CQ260+'[1]2 квартал 2017'!CQ260</f>
        <v>1.333</v>
      </c>
      <c r="CR261" s="26" t="s">
        <v>64</v>
      </c>
      <c r="CS261" s="26" t="s">
        <v>65</v>
      </c>
      <c r="CT261" s="26">
        <f>'[1]1 квартал 2017 г'!CT260+'[1]2 квартал 2017'!CT260</f>
        <v>0</v>
      </c>
      <c r="CU261" s="26">
        <f>'[1]1 квартал 2017 г'!CU260+'[1]2 квартал 2017'!CU260</f>
        <v>0</v>
      </c>
      <c r="CV261" s="26" t="s">
        <v>64</v>
      </c>
      <c r="CW261" s="26" t="s">
        <v>53</v>
      </c>
      <c r="CX261" s="26">
        <f>'[1]1 квартал 2017 г'!CX260+'[1]2 квартал 2017'!CX260</f>
        <v>2</v>
      </c>
      <c r="CY261" s="26">
        <f>'[1]1 квартал 2017 г'!CY260+'[1]2 квартал 2017'!CY260</f>
        <v>1.9379999999999999</v>
      </c>
      <c r="CZ261" s="26" t="s">
        <v>64</v>
      </c>
      <c r="DA261" s="26" t="s">
        <v>53</v>
      </c>
      <c r="DB261" s="26">
        <f>'[1]1 квартал 2017 г'!DB260+'[1]2 квартал 2017'!DB260</f>
        <v>0</v>
      </c>
      <c r="DC261" s="26">
        <f>'[1]1 квартал 2017 г'!DC260+'[1]2 квартал 2017'!DC260</f>
        <v>0</v>
      </c>
      <c r="DD261" s="26" t="s">
        <v>66</v>
      </c>
      <c r="DE261" s="26" t="s">
        <v>67</v>
      </c>
      <c r="DF261" s="26">
        <f>'[1]1 квартал 2017 г'!DF260+'[1]2 квартал 2017'!DF260</f>
        <v>0</v>
      </c>
      <c r="DG261" s="26">
        <f>'[1]1 квартал 2017 г'!DG260+'[1]2 квартал 2017'!DG260</f>
        <v>0</v>
      </c>
      <c r="DH261" s="26" t="s">
        <v>68</v>
      </c>
      <c r="DI261" s="26" t="s">
        <v>69</v>
      </c>
      <c r="DJ261" s="26">
        <f>'[1]1 квартал 2017 г'!DJ260+'[1]2 квартал 2017'!DJ260</f>
        <v>0</v>
      </c>
      <c r="DK261" s="26">
        <f>'[1]1 квартал 2017 г'!DK260+'[1]2 квартал 2017'!DK260</f>
        <v>0</v>
      </c>
      <c r="DL261" s="26" t="s">
        <v>70</v>
      </c>
      <c r="DM261" s="28">
        <f>'[1]1 квартал 2017 г'!DM260+'[1]2 квартал 2017'!DM260</f>
        <v>7.3449999999999998</v>
      </c>
    </row>
    <row r="262" spans="1:119" customFormat="1" ht="15.75" x14ac:dyDescent="0.25">
      <c r="A262" s="19">
        <v>260</v>
      </c>
      <c r="B262" s="19">
        <v>2</v>
      </c>
      <c r="C262" s="20" t="s">
        <v>330</v>
      </c>
      <c r="D262" s="21" t="s">
        <v>42</v>
      </c>
      <c r="E262" s="30">
        <v>-177.50994999999995</v>
      </c>
      <c r="F262" s="23">
        <v>103.86216</v>
      </c>
      <c r="G262" s="23">
        <v>19.264990000000001</v>
      </c>
      <c r="H262" s="23">
        <f t="shared" si="16"/>
        <v>123.12715</v>
      </c>
      <c r="I262" s="24">
        <f t="shared" si="17"/>
        <v>-54.382799999999946</v>
      </c>
      <c r="J262" s="25">
        <f t="shared" si="18"/>
        <v>31.463000000000005</v>
      </c>
      <c r="K262" s="25">
        <f t="shared" si="19"/>
        <v>-85.845799999999954</v>
      </c>
      <c r="L262" s="26" t="s">
        <v>43</v>
      </c>
      <c r="M262" s="26" t="s">
        <v>44</v>
      </c>
      <c r="N262" s="26">
        <f>'[1]1 квартал 2017 г'!N261+'[1]2 квартал 2017'!N261</f>
        <v>0</v>
      </c>
      <c r="O262" s="27">
        <f>'[1]1 квартал 2017 г'!O261+'[1]2 квартал 2017'!O261</f>
        <v>0</v>
      </c>
      <c r="P262" s="26" t="s">
        <v>45</v>
      </c>
      <c r="Q262" s="26" t="s">
        <v>46</v>
      </c>
      <c r="R262" s="26">
        <f>'[1]1 квартал 2017 г'!R261+'[1]2 квартал 2017'!R261</f>
        <v>0</v>
      </c>
      <c r="S262" s="26">
        <f>'[1]1 квартал 2017 г'!S261+'[1]2 квартал 2017'!S261</f>
        <v>0</v>
      </c>
      <c r="T262" s="26" t="s">
        <v>45</v>
      </c>
      <c r="U262" s="26" t="s">
        <v>47</v>
      </c>
      <c r="V262" s="19">
        <f>'[1]1 квартал 2017 г'!V261+'[1]2 квартал 2017'!V261</f>
        <v>0</v>
      </c>
      <c r="W262" s="19">
        <f>'[1]1 квартал 2017 г'!W261+'[1]2 квартал 2017'!W261</f>
        <v>0</v>
      </c>
      <c r="X262" s="19" t="s">
        <v>45</v>
      </c>
      <c r="Y262" s="19" t="s">
        <v>48</v>
      </c>
      <c r="Z262" s="19">
        <f>'[1]1 квартал 2017 г'!Z261+'[1]2 квартал 2017'!Z261</f>
        <v>0</v>
      </c>
      <c r="AA262" s="19">
        <f>'[1]1 квартал 2017 г'!AA261+'[1]2 квартал 2017'!AA261</f>
        <v>0</v>
      </c>
      <c r="AB262" s="26" t="s">
        <v>45</v>
      </c>
      <c r="AC262" s="26" t="s">
        <v>46</v>
      </c>
      <c r="AD262" s="26">
        <f>'[1]1 квартал 2017 г'!AD261+'[1]2 квартал 2017'!AD261</f>
        <v>0</v>
      </c>
      <c r="AE262" s="26">
        <f>'[1]1 квартал 2017 г'!AE261+'[1]2 квартал 2017'!AE261</f>
        <v>0</v>
      </c>
      <c r="AF262" s="26" t="s">
        <v>49</v>
      </c>
      <c r="AG262" s="26" t="s">
        <v>44</v>
      </c>
      <c r="AH262" s="26">
        <f>'[1]1 квартал 2017 г'!AH261+'[1]2 квартал 2017'!AH261</f>
        <v>0</v>
      </c>
      <c r="AI262" s="26">
        <f>'[1]1 квартал 2017 г'!AI261+'[1]2 квартал 2017'!AI261</f>
        <v>0</v>
      </c>
      <c r="AJ262" s="26" t="s">
        <v>50</v>
      </c>
      <c r="AK262" s="26" t="s">
        <v>51</v>
      </c>
      <c r="AL262" s="26">
        <f>'[1]1 квартал 2017 г'!AL261+'[1]2 квартал 2017'!AL261</f>
        <v>0</v>
      </c>
      <c r="AM262" s="28">
        <f>'[1]1 квартал 2017 г'!AM261+'[1]2 квартал 2017'!AM261</f>
        <v>0</v>
      </c>
      <c r="AN262" s="26" t="s">
        <v>52</v>
      </c>
      <c r="AO262" s="26" t="s">
        <v>53</v>
      </c>
      <c r="AP262" s="26">
        <f>'[1]1 квартал 2017 г'!AP261+'[1]2 квартал 2017'!AP261</f>
        <v>0</v>
      </c>
      <c r="AQ262" s="26">
        <f>'[1]1 квартал 2017 г'!AQ261+'[1]2 квартал 2017'!AQ261</f>
        <v>0</v>
      </c>
      <c r="AR262" s="26" t="s">
        <v>54</v>
      </c>
      <c r="AS262" s="26" t="s">
        <v>55</v>
      </c>
      <c r="AT262" s="26">
        <f>'[1]1 квартал 2017 г'!AT261+'[1]2 квартал 2017'!AT261</f>
        <v>0</v>
      </c>
      <c r="AU262" s="26">
        <f>'[1]1 квартал 2017 г'!AU261+'[1]2 квартал 2017'!AU261</f>
        <v>0</v>
      </c>
      <c r="AV262" s="19"/>
      <c r="AW262" s="19"/>
      <c r="AX262" s="26">
        <f>'[1]1 квартал 2017 г'!AX261+'[1]2 квартал 2017'!AX261</f>
        <v>0</v>
      </c>
      <c r="AY262" s="26">
        <f>'[1]1 квартал 2017 г'!AY261+'[1]2 квартал 2017'!AY261</f>
        <v>0</v>
      </c>
      <c r="AZ262" s="26" t="s">
        <v>56</v>
      </c>
      <c r="BA262" s="26" t="s">
        <v>53</v>
      </c>
      <c r="BB262" s="26">
        <f>'[1]1 квартал 2017 г'!BB261+'[1]2 квартал 2017'!BB261</f>
        <v>0</v>
      </c>
      <c r="BC262" s="26">
        <f>'[1]1 квартал 2017 г'!BC261+'[1]2 квартал 2017'!BC261</f>
        <v>0</v>
      </c>
      <c r="BD262" s="26" t="s">
        <v>56</v>
      </c>
      <c r="BE262" s="26" t="s">
        <v>48</v>
      </c>
      <c r="BF262" s="26">
        <f>'[1]1 квартал 2017 г'!BF261+'[1]2 квартал 2017'!BF261</f>
        <v>0</v>
      </c>
      <c r="BG262" s="26">
        <f>'[1]1 квартал 2017 г'!BG261+'[1]2 квартал 2017'!BG261</f>
        <v>0</v>
      </c>
      <c r="BH262" s="26" t="s">
        <v>56</v>
      </c>
      <c r="BI262" s="26" t="s">
        <v>53</v>
      </c>
      <c r="BJ262" s="26">
        <f>'[1]1 квартал 2017 г'!BJ261+'[1]2 квартал 2017'!BJ261</f>
        <v>0</v>
      </c>
      <c r="BK262" s="28">
        <f>'[1]1 квартал 2017 г'!BK261+'[1]2 квартал 2017'!BK261</f>
        <v>0</v>
      </c>
      <c r="BL262" s="26" t="s">
        <v>57</v>
      </c>
      <c r="BM262" s="26" t="s">
        <v>58</v>
      </c>
      <c r="BN262" s="26">
        <f>'[1]1 квартал 2017 г'!BN261+'[1]2 квартал 2017'!BN261</f>
        <v>0</v>
      </c>
      <c r="BO262" s="26">
        <f>'[1]1 квартал 2017 г'!BO261+'[1]2 квартал 2017'!BO261</f>
        <v>0</v>
      </c>
      <c r="BP262" s="26" t="s">
        <v>59</v>
      </c>
      <c r="BQ262" s="26" t="s">
        <v>58</v>
      </c>
      <c r="BR262" s="26">
        <f>'[1]1 квартал 2017 г'!BR261+'[1]2 квартал 2017'!BR261</f>
        <v>2E-3</v>
      </c>
      <c r="BS262" s="26">
        <f>'[1]1 квартал 2017 г'!BS261+'[1]2 квартал 2017'!BS261</f>
        <v>9.0980000000000008</v>
      </c>
      <c r="BT262" s="26" t="s">
        <v>60</v>
      </c>
      <c r="BU262" s="26" t="s">
        <v>61</v>
      </c>
      <c r="BV262" s="26">
        <f>'[1]1 квартал 2017 г'!BV261+'[1]2 квартал 2017'!BV261</f>
        <v>0</v>
      </c>
      <c r="BW262" s="26">
        <f>'[1]1 квартал 2017 г'!BW261+'[1]2 квартал 2017'!BW261</f>
        <v>0</v>
      </c>
      <c r="BX262" s="26" t="s">
        <v>60</v>
      </c>
      <c r="BY262" s="26" t="s">
        <v>55</v>
      </c>
      <c r="BZ262" s="26">
        <f>'[1]1 квартал 2017 г'!BZ261+'[1]2 квартал 2017'!BZ261</f>
        <v>0</v>
      </c>
      <c r="CA262" s="26">
        <f>'[1]1 квартал 2017 г'!CA261+'[1]2 квартал 2017'!CA261</f>
        <v>0</v>
      </c>
      <c r="CB262" s="26" t="s">
        <v>60</v>
      </c>
      <c r="CC262" s="26" t="s">
        <v>62</v>
      </c>
      <c r="CD262" s="26">
        <f>'[1]1 квартал 2017 г'!CD261+'[1]2 квартал 2017'!CD261</f>
        <v>0.01</v>
      </c>
      <c r="CE262" s="26">
        <f>'[1]1 квартал 2017 г'!CE261+'[1]2 квартал 2017'!CE261</f>
        <v>11.413</v>
      </c>
      <c r="CF262" s="26" t="s">
        <v>60</v>
      </c>
      <c r="CG262" s="26" t="s">
        <v>62</v>
      </c>
      <c r="CH262" s="26">
        <f>'[1]1 квартал 2017 г'!CH261+'[1]2 квартал 2017'!CH261</f>
        <v>0</v>
      </c>
      <c r="CI262" s="26">
        <f>'[1]1 квартал 2017 г'!CI261+'[1]2 квартал 2017'!CI261</f>
        <v>0</v>
      </c>
      <c r="CJ262" s="26" t="s">
        <v>60</v>
      </c>
      <c r="CK262" s="26" t="s">
        <v>53</v>
      </c>
      <c r="CL262" s="26">
        <f>'[1]1 квартал 2017 г'!CL261+'[1]2 квартал 2017'!CL261</f>
        <v>0</v>
      </c>
      <c r="CM262" s="26">
        <f>'[1]1 квартал 2017 г'!CM261+'[1]2 квартал 2017'!CM261</f>
        <v>0</v>
      </c>
      <c r="CN262" s="26" t="s">
        <v>63</v>
      </c>
      <c r="CO262" s="26" t="s">
        <v>53</v>
      </c>
      <c r="CP262" s="26">
        <f>'[1]1 квартал 2017 г'!CP261+'[1]2 квартал 2017'!CP261</f>
        <v>10</v>
      </c>
      <c r="CQ262" s="26">
        <f>'[1]1 квартал 2017 г'!CQ261+'[1]2 квартал 2017'!CQ261</f>
        <v>4.8319999999999999</v>
      </c>
      <c r="CR262" s="26" t="s">
        <v>64</v>
      </c>
      <c r="CS262" s="26" t="s">
        <v>65</v>
      </c>
      <c r="CT262" s="26">
        <f>'[1]1 квартал 2017 г'!CT261+'[1]2 квартал 2017'!CT261</f>
        <v>0</v>
      </c>
      <c r="CU262" s="26">
        <f>'[1]1 квартал 2017 г'!CU261+'[1]2 квартал 2017'!CU261</f>
        <v>0</v>
      </c>
      <c r="CV262" s="26" t="s">
        <v>64</v>
      </c>
      <c r="CW262" s="26" t="s">
        <v>53</v>
      </c>
      <c r="CX262" s="26">
        <f>'[1]1 квартал 2017 г'!CX261+'[1]2 квартал 2017'!CX261</f>
        <v>2</v>
      </c>
      <c r="CY262" s="26">
        <f>'[1]1 квартал 2017 г'!CY261+'[1]2 квартал 2017'!CY261</f>
        <v>0.35499999999999998</v>
      </c>
      <c r="CZ262" s="26" t="s">
        <v>64</v>
      </c>
      <c r="DA262" s="26" t="s">
        <v>53</v>
      </c>
      <c r="DB262" s="26">
        <f>'[1]1 квартал 2017 г'!DB261+'[1]2 квартал 2017'!DB261</f>
        <v>0</v>
      </c>
      <c r="DC262" s="26">
        <f>'[1]1 квартал 2017 г'!DC261+'[1]2 квартал 2017'!DC261</f>
        <v>0</v>
      </c>
      <c r="DD262" s="26" t="s">
        <v>66</v>
      </c>
      <c r="DE262" s="26" t="s">
        <v>67</v>
      </c>
      <c r="DF262" s="26">
        <f>'[1]1 квартал 2017 г'!DF261+'[1]2 квартал 2017'!DF261</f>
        <v>0</v>
      </c>
      <c r="DG262" s="26">
        <f>'[1]1 квартал 2017 г'!DG261+'[1]2 квартал 2017'!DG261</f>
        <v>0</v>
      </c>
      <c r="DH262" s="26" t="s">
        <v>68</v>
      </c>
      <c r="DI262" s="26" t="s">
        <v>69</v>
      </c>
      <c r="DJ262" s="26">
        <f>'[1]1 квартал 2017 г'!DJ261+'[1]2 квартал 2017'!DJ261</f>
        <v>0</v>
      </c>
      <c r="DK262" s="26">
        <f>'[1]1 квартал 2017 г'!DK261+'[1]2 квартал 2017'!DK261</f>
        <v>0</v>
      </c>
      <c r="DL262" s="26" t="s">
        <v>70</v>
      </c>
      <c r="DM262" s="28">
        <f>'[1]1 квартал 2017 г'!DM261+'[1]2 квартал 2017'!DM261</f>
        <v>5.7649999999999997</v>
      </c>
    </row>
    <row r="263" spans="1:119" customFormat="1" ht="15.75" x14ac:dyDescent="0.25">
      <c r="A263" s="19">
        <v>261</v>
      </c>
      <c r="B263" s="19">
        <v>1</v>
      </c>
      <c r="C263" s="20" t="s">
        <v>331</v>
      </c>
      <c r="D263" s="21" t="s">
        <v>42</v>
      </c>
      <c r="E263" s="30">
        <v>62.047790000000006</v>
      </c>
      <c r="F263" s="23">
        <v>33.854399999999998</v>
      </c>
      <c r="G263" s="23">
        <v>16.819199999999999</v>
      </c>
      <c r="H263" s="23">
        <f t="shared" si="16"/>
        <v>50.673599999999993</v>
      </c>
      <c r="I263" s="24">
        <f t="shared" si="17"/>
        <v>112.72139</v>
      </c>
      <c r="J263" s="25">
        <f t="shared" si="18"/>
        <v>0</v>
      </c>
      <c r="K263" s="25">
        <f t="shared" si="19"/>
        <v>112.72139</v>
      </c>
      <c r="L263" s="26" t="s">
        <v>43</v>
      </c>
      <c r="M263" s="26" t="s">
        <v>44</v>
      </c>
      <c r="N263" s="26">
        <f>'[1]1 квартал 2017 г'!N262+'[1]2 квартал 2017'!N262</f>
        <v>0</v>
      </c>
      <c r="O263" s="27">
        <f>'[1]1 квартал 2017 г'!O262+'[1]2 квартал 2017'!O262</f>
        <v>0</v>
      </c>
      <c r="P263" s="26" t="s">
        <v>45</v>
      </c>
      <c r="Q263" s="26" t="s">
        <v>46</v>
      </c>
      <c r="R263" s="26">
        <f>'[1]1 квартал 2017 г'!R262+'[1]2 квартал 2017'!R262</f>
        <v>0</v>
      </c>
      <c r="S263" s="26">
        <f>'[1]1 квартал 2017 г'!S262+'[1]2 квартал 2017'!S262</f>
        <v>0</v>
      </c>
      <c r="T263" s="26" t="s">
        <v>45</v>
      </c>
      <c r="U263" s="26" t="s">
        <v>47</v>
      </c>
      <c r="V263" s="19">
        <f>'[1]1 квартал 2017 г'!V262+'[1]2 квартал 2017'!V262</f>
        <v>0</v>
      </c>
      <c r="W263" s="19">
        <f>'[1]1 квартал 2017 г'!W262+'[1]2 квартал 2017'!W262</f>
        <v>0</v>
      </c>
      <c r="X263" s="19" t="s">
        <v>45</v>
      </c>
      <c r="Y263" s="19" t="s">
        <v>48</v>
      </c>
      <c r="Z263" s="19">
        <f>'[1]1 квартал 2017 г'!Z262+'[1]2 квартал 2017'!Z262</f>
        <v>0</v>
      </c>
      <c r="AA263" s="19">
        <f>'[1]1 квартал 2017 г'!AA262+'[1]2 квартал 2017'!AA262</f>
        <v>0</v>
      </c>
      <c r="AB263" s="26" t="s">
        <v>45</v>
      </c>
      <c r="AC263" s="26" t="s">
        <v>46</v>
      </c>
      <c r="AD263" s="26">
        <f>'[1]1 квартал 2017 г'!AD262+'[1]2 квартал 2017'!AD262</f>
        <v>0</v>
      </c>
      <c r="AE263" s="26">
        <f>'[1]1 квартал 2017 г'!AE262+'[1]2 квартал 2017'!AE262</f>
        <v>0</v>
      </c>
      <c r="AF263" s="26" t="s">
        <v>49</v>
      </c>
      <c r="AG263" s="26" t="s">
        <v>44</v>
      </c>
      <c r="AH263" s="26">
        <f>'[1]1 квартал 2017 г'!AH262+'[1]2 квартал 2017'!AH262</f>
        <v>0</v>
      </c>
      <c r="AI263" s="26">
        <f>'[1]1 квартал 2017 г'!AI262+'[1]2 квартал 2017'!AI262</f>
        <v>0</v>
      </c>
      <c r="AJ263" s="26" t="s">
        <v>50</v>
      </c>
      <c r="AK263" s="26" t="s">
        <v>51</v>
      </c>
      <c r="AL263" s="26">
        <f>'[1]1 квартал 2017 г'!AL262+'[1]2 квартал 2017'!AL262</f>
        <v>0</v>
      </c>
      <c r="AM263" s="28">
        <f>'[1]1 квартал 2017 г'!AM262+'[1]2 квартал 2017'!AM262</f>
        <v>0</v>
      </c>
      <c r="AN263" s="26" t="s">
        <v>52</v>
      </c>
      <c r="AO263" s="26" t="s">
        <v>53</v>
      </c>
      <c r="AP263" s="26">
        <f>'[1]1 квартал 2017 г'!AP262+'[1]2 квартал 2017'!AP262</f>
        <v>0</v>
      </c>
      <c r="AQ263" s="26">
        <f>'[1]1 квартал 2017 г'!AQ262+'[1]2 квартал 2017'!AQ262</f>
        <v>0</v>
      </c>
      <c r="AR263" s="26" t="s">
        <v>54</v>
      </c>
      <c r="AS263" s="26" t="s">
        <v>55</v>
      </c>
      <c r="AT263" s="26">
        <f>'[1]1 квартал 2017 г'!AT262+'[1]2 квартал 2017'!AT262</f>
        <v>0</v>
      </c>
      <c r="AU263" s="26">
        <f>'[1]1 квартал 2017 г'!AU262+'[1]2 квартал 2017'!AU262</f>
        <v>0</v>
      </c>
      <c r="AV263" s="19"/>
      <c r="AW263" s="19"/>
      <c r="AX263" s="26">
        <f>'[1]1 квартал 2017 г'!AX262+'[1]2 квартал 2017'!AX262</f>
        <v>0</v>
      </c>
      <c r="AY263" s="26">
        <f>'[1]1 квартал 2017 г'!AY262+'[1]2 квартал 2017'!AY262</f>
        <v>0</v>
      </c>
      <c r="AZ263" s="26" t="s">
        <v>56</v>
      </c>
      <c r="BA263" s="26" t="s">
        <v>53</v>
      </c>
      <c r="BB263" s="26">
        <f>'[1]1 квартал 2017 г'!BB262+'[1]2 квартал 2017'!BB262</f>
        <v>0</v>
      </c>
      <c r="BC263" s="26">
        <f>'[1]1 квартал 2017 г'!BC262+'[1]2 квартал 2017'!BC262</f>
        <v>0</v>
      </c>
      <c r="BD263" s="26" t="s">
        <v>56</v>
      </c>
      <c r="BE263" s="26" t="s">
        <v>48</v>
      </c>
      <c r="BF263" s="26">
        <f>'[1]1 квартал 2017 г'!BF262+'[1]2 квартал 2017'!BF262</f>
        <v>0</v>
      </c>
      <c r="BG263" s="26">
        <f>'[1]1 квартал 2017 г'!BG262+'[1]2 квартал 2017'!BG262</f>
        <v>0</v>
      </c>
      <c r="BH263" s="26" t="s">
        <v>56</v>
      </c>
      <c r="BI263" s="26" t="s">
        <v>53</v>
      </c>
      <c r="BJ263" s="26">
        <f>'[1]1 квартал 2017 г'!BJ262+'[1]2 квартал 2017'!BJ262</f>
        <v>0</v>
      </c>
      <c r="BK263" s="28">
        <f>'[1]1 квартал 2017 г'!BK262+'[1]2 квартал 2017'!BK262</f>
        <v>0</v>
      </c>
      <c r="BL263" s="26" t="s">
        <v>57</v>
      </c>
      <c r="BM263" s="26" t="s">
        <v>58</v>
      </c>
      <c r="BN263" s="26">
        <f>'[1]1 квартал 2017 г'!BN262+'[1]2 квартал 2017'!BN262</f>
        <v>0</v>
      </c>
      <c r="BO263" s="26">
        <f>'[1]1 квартал 2017 г'!BO262+'[1]2 квартал 2017'!BO262</f>
        <v>0</v>
      </c>
      <c r="BP263" s="26" t="s">
        <v>59</v>
      </c>
      <c r="BQ263" s="26" t="s">
        <v>58</v>
      </c>
      <c r="BR263" s="26">
        <f>'[1]1 квартал 2017 г'!BR262+'[1]2 квартал 2017'!BR262</f>
        <v>0</v>
      </c>
      <c r="BS263" s="26">
        <f>'[1]1 квартал 2017 г'!BS262+'[1]2 квартал 2017'!BS262</f>
        <v>0</v>
      </c>
      <c r="BT263" s="26" t="s">
        <v>60</v>
      </c>
      <c r="BU263" s="26" t="s">
        <v>61</v>
      </c>
      <c r="BV263" s="26">
        <f>'[1]1 квартал 2017 г'!BV262+'[1]2 квартал 2017'!BV262</f>
        <v>0</v>
      </c>
      <c r="BW263" s="26">
        <f>'[1]1 квартал 2017 г'!BW262+'[1]2 квартал 2017'!BW262</f>
        <v>0</v>
      </c>
      <c r="BX263" s="26" t="s">
        <v>60</v>
      </c>
      <c r="BY263" s="26" t="s">
        <v>55</v>
      </c>
      <c r="BZ263" s="26">
        <f>'[1]1 квартал 2017 г'!BZ262+'[1]2 квартал 2017'!BZ262</f>
        <v>0</v>
      </c>
      <c r="CA263" s="26">
        <f>'[1]1 квартал 2017 г'!CA262+'[1]2 квартал 2017'!CA262</f>
        <v>0</v>
      </c>
      <c r="CB263" s="26" t="s">
        <v>60</v>
      </c>
      <c r="CC263" s="26" t="s">
        <v>62</v>
      </c>
      <c r="CD263" s="26">
        <f>'[1]1 квартал 2017 г'!CD262+'[1]2 квартал 2017'!CD262</f>
        <v>0</v>
      </c>
      <c r="CE263" s="26">
        <f>'[1]1 квартал 2017 г'!CE262+'[1]2 квартал 2017'!CE262</f>
        <v>0</v>
      </c>
      <c r="CF263" s="26" t="s">
        <v>60</v>
      </c>
      <c r="CG263" s="26" t="s">
        <v>62</v>
      </c>
      <c r="CH263" s="26">
        <f>'[1]1 квартал 2017 г'!CH262+'[1]2 квартал 2017'!CH262</f>
        <v>0</v>
      </c>
      <c r="CI263" s="26">
        <f>'[1]1 квартал 2017 г'!CI262+'[1]2 квартал 2017'!CI262</f>
        <v>0</v>
      </c>
      <c r="CJ263" s="26" t="s">
        <v>60</v>
      </c>
      <c r="CK263" s="26" t="s">
        <v>53</v>
      </c>
      <c r="CL263" s="26">
        <f>'[1]1 квартал 2017 г'!CL262+'[1]2 квартал 2017'!CL262</f>
        <v>0</v>
      </c>
      <c r="CM263" s="26">
        <f>'[1]1 квартал 2017 г'!CM262+'[1]2 квартал 2017'!CM262</f>
        <v>0</v>
      </c>
      <c r="CN263" s="26" t="s">
        <v>63</v>
      </c>
      <c r="CO263" s="26" t="s">
        <v>53</v>
      </c>
      <c r="CP263" s="26">
        <f>'[1]1 квартал 2017 г'!CP262+'[1]2 квартал 2017'!CP262</f>
        <v>0</v>
      </c>
      <c r="CQ263" s="26">
        <f>'[1]1 квартал 2017 г'!CQ262+'[1]2 квартал 2017'!CQ262</f>
        <v>0</v>
      </c>
      <c r="CR263" s="26" t="s">
        <v>64</v>
      </c>
      <c r="CS263" s="26" t="s">
        <v>65</v>
      </c>
      <c r="CT263" s="26">
        <f>'[1]1 квартал 2017 г'!CT262+'[1]2 квартал 2017'!CT262</f>
        <v>0</v>
      </c>
      <c r="CU263" s="26">
        <f>'[1]1 квартал 2017 г'!CU262+'[1]2 квартал 2017'!CU262</f>
        <v>0</v>
      </c>
      <c r="CV263" s="26" t="s">
        <v>64</v>
      </c>
      <c r="CW263" s="26" t="s">
        <v>53</v>
      </c>
      <c r="CX263" s="26">
        <f>'[1]1 квартал 2017 г'!CX262+'[1]2 квартал 2017'!CX262</f>
        <v>0</v>
      </c>
      <c r="CY263" s="26">
        <f>'[1]1 квартал 2017 г'!CY262+'[1]2 квартал 2017'!CY262</f>
        <v>0</v>
      </c>
      <c r="CZ263" s="26" t="s">
        <v>64</v>
      </c>
      <c r="DA263" s="26" t="s">
        <v>53</v>
      </c>
      <c r="DB263" s="26">
        <f>'[1]1 квартал 2017 г'!DB262+'[1]2 квартал 2017'!DB262</f>
        <v>0</v>
      </c>
      <c r="DC263" s="26">
        <f>'[1]1 квартал 2017 г'!DC262+'[1]2 квартал 2017'!DC262</f>
        <v>0</v>
      </c>
      <c r="DD263" s="26" t="s">
        <v>66</v>
      </c>
      <c r="DE263" s="26" t="s">
        <v>67</v>
      </c>
      <c r="DF263" s="26">
        <f>'[1]1 квартал 2017 г'!DF262+'[1]2 квартал 2017'!DF262</f>
        <v>0</v>
      </c>
      <c r="DG263" s="26">
        <f>'[1]1 квартал 2017 г'!DG262+'[1]2 квартал 2017'!DG262</f>
        <v>0</v>
      </c>
      <c r="DH263" s="26" t="s">
        <v>68</v>
      </c>
      <c r="DI263" s="26" t="s">
        <v>69</v>
      </c>
      <c r="DJ263" s="26">
        <f>'[1]1 квартал 2017 г'!DJ262+'[1]2 квартал 2017'!DJ262</f>
        <v>0</v>
      </c>
      <c r="DK263" s="26">
        <f>'[1]1 квартал 2017 г'!DK262+'[1]2 квартал 2017'!DK262</f>
        <v>0</v>
      </c>
      <c r="DL263" s="26" t="s">
        <v>70</v>
      </c>
      <c r="DM263" s="28">
        <f>'[1]1 квартал 2017 г'!DM262+'[1]2 квартал 2017'!DM262</f>
        <v>0</v>
      </c>
    </row>
    <row r="264" spans="1:119" customFormat="1" ht="15.75" x14ac:dyDescent="0.25">
      <c r="A264" s="19">
        <v>262</v>
      </c>
      <c r="B264" s="19">
        <v>3</v>
      </c>
      <c r="C264" s="20" t="s">
        <v>332</v>
      </c>
      <c r="D264" s="21" t="s">
        <v>42</v>
      </c>
      <c r="E264" s="30">
        <v>-120.88557</v>
      </c>
      <c r="F264" s="23">
        <v>110.03172000000001</v>
      </c>
      <c r="G264" s="23">
        <v>126.20005999999999</v>
      </c>
      <c r="H264" s="23">
        <f t="shared" si="16"/>
        <v>236.23178000000001</v>
      </c>
      <c r="I264" s="24">
        <f t="shared" si="17"/>
        <v>115.34621000000001</v>
      </c>
      <c r="J264" s="25">
        <f t="shared" si="18"/>
        <v>238.36599999999999</v>
      </c>
      <c r="K264" s="25">
        <f t="shared" si="19"/>
        <v>-123.01978999999997</v>
      </c>
      <c r="L264" s="26" t="s">
        <v>43</v>
      </c>
      <c r="M264" s="26" t="s">
        <v>44</v>
      </c>
      <c r="N264" s="26">
        <f>'[1]1 квартал 2017 г'!N263+'[1]2 квартал 2017'!N263</f>
        <v>0</v>
      </c>
      <c r="O264" s="27">
        <f>'[1]1 квартал 2017 г'!O263+'[1]2 квартал 2017'!O263</f>
        <v>0</v>
      </c>
      <c r="P264" s="26" t="s">
        <v>45</v>
      </c>
      <c r="Q264" s="26" t="s">
        <v>46</v>
      </c>
      <c r="R264" s="26">
        <f>'[1]1 квартал 2017 г'!R263+'[1]2 квартал 2017'!R263</f>
        <v>0</v>
      </c>
      <c r="S264" s="26">
        <f>'[1]1 квартал 2017 г'!S263+'[1]2 квартал 2017'!S263</f>
        <v>0</v>
      </c>
      <c r="T264" s="26" t="s">
        <v>45</v>
      </c>
      <c r="U264" s="26" t="s">
        <v>47</v>
      </c>
      <c r="V264" s="19">
        <f>'[1]1 квартал 2017 г'!V263+'[1]2 квартал 2017'!V263</f>
        <v>0</v>
      </c>
      <c r="W264" s="19">
        <f>'[1]1 квартал 2017 г'!W263+'[1]2 квартал 2017'!W263</f>
        <v>0</v>
      </c>
      <c r="X264" s="19" t="s">
        <v>45</v>
      </c>
      <c r="Y264" s="19" t="s">
        <v>48</v>
      </c>
      <c r="Z264" s="19">
        <f>'[1]1 квартал 2017 г'!Z263+'[1]2 квартал 2017'!Z263</f>
        <v>0</v>
      </c>
      <c r="AA264" s="19">
        <f>'[1]1 квартал 2017 г'!AA263+'[1]2 квартал 2017'!AA263</f>
        <v>0</v>
      </c>
      <c r="AB264" s="26" t="s">
        <v>45</v>
      </c>
      <c r="AC264" s="26" t="s">
        <v>46</v>
      </c>
      <c r="AD264" s="26">
        <f>'[1]1 квартал 2017 г'!AD263+'[1]2 квартал 2017'!AD263</f>
        <v>0</v>
      </c>
      <c r="AE264" s="26">
        <f>'[1]1 квартал 2017 г'!AE263+'[1]2 квартал 2017'!AE263</f>
        <v>0</v>
      </c>
      <c r="AF264" s="26" t="s">
        <v>49</v>
      </c>
      <c r="AG264" s="26" t="s">
        <v>44</v>
      </c>
      <c r="AH264" s="26">
        <f>'[1]1 квартал 2017 г'!AH263+'[1]2 квартал 2017'!AH263</f>
        <v>0</v>
      </c>
      <c r="AI264" s="26">
        <f>'[1]1 квартал 2017 г'!AI263+'[1]2 квартал 2017'!AI263</f>
        <v>0</v>
      </c>
      <c r="AJ264" s="26" t="s">
        <v>50</v>
      </c>
      <c r="AK264" s="26" t="s">
        <v>51</v>
      </c>
      <c r="AL264" s="26">
        <f>'[1]1 квартал 2017 г'!AL263+'[1]2 квартал 2017'!AL263</f>
        <v>0</v>
      </c>
      <c r="AM264" s="28">
        <f>'[1]1 квартал 2017 г'!AM263+'[1]2 квартал 2017'!AM263</f>
        <v>0</v>
      </c>
      <c r="AN264" s="26" t="s">
        <v>52</v>
      </c>
      <c r="AO264" s="26" t="s">
        <v>53</v>
      </c>
      <c r="AP264" s="26">
        <f>'[1]1 квартал 2017 г'!AP263+'[1]2 квартал 2017'!AP263</f>
        <v>0</v>
      </c>
      <c r="AQ264" s="26">
        <f>'[1]1 квартал 2017 г'!AQ263+'[1]2 квартал 2017'!AQ263</f>
        <v>0</v>
      </c>
      <c r="AR264" s="26" t="s">
        <v>54</v>
      </c>
      <c r="AS264" s="26" t="s">
        <v>55</v>
      </c>
      <c r="AT264" s="26">
        <f>'[1]1 квартал 2017 г'!AT263+'[1]2 квартал 2017'!AT263</f>
        <v>0</v>
      </c>
      <c r="AU264" s="26">
        <f>'[1]1 квартал 2017 г'!AU263+'[1]2 квартал 2017'!AU263</f>
        <v>0</v>
      </c>
      <c r="AV264" s="19"/>
      <c r="AW264" s="19"/>
      <c r="AX264" s="26">
        <f>'[1]1 квартал 2017 г'!AX263+'[1]2 квартал 2017'!AX263</f>
        <v>0</v>
      </c>
      <c r="AY264" s="26">
        <f>'[1]1 квартал 2017 г'!AY263+'[1]2 квартал 2017'!AY263</f>
        <v>0</v>
      </c>
      <c r="AZ264" s="26" t="s">
        <v>56</v>
      </c>
      <c r="BA264" s="26" t="s">
        <v>53</v>
      </c>
      <c r="BB264" s="26">
        <f>'[1]1 квартал 2017 г'!BB263+'[1]2 квартал 2017'!BB263</f>
        <v>0</v>
      </c>
      <c r="BC264" s="26">
        <f>'[1]1 квартал 2017 г'!BC263+'[1]2 квартал 2017'!BC263</f>
        <v>0</v>
      </c>
      <c r="BD264" s="26" t="s">
        <v>56</v>
      </c>
      <c r="BE264" s="26" t="s">
        <v>48</v>
      </c>
      <c r="BF264" s="26">
        <f>'[1]1 квартал 2017 г'!BF263+'[1]2 квартал 2017'!BF263</f>
        <v>2</v>
      </c>
      <c r="BG264" s="26">
        <f>'[1]1 квартал 2017 г'!BG263+'[1]2 квартал 2017'!BG263</f>
        <v>13.111000000000001</v>
      </c>
      <c r="BH264" s="26" t="s">
        <v>56</v>
      </c>
      <c r="BI264" s="26" t="s">
        <v>53</v>
      </c>
      <c r="BJ264" s="26">
        <f>'[1]1 квартал 2017 г'!BJ263+'[1]2 квартал 2017'!BJ263</f>
        <v>0</v>
      </c>
      <c r="BK264" s="28">
        <f>'[1]1 квартал 2017 г'!BK263+'[1]2 квартал 2017'!BK263</f>
        <v>0</v>
      </c>
      <c r="BL264" s="26" t="s">
        <v>57</v>
      </c>
      <c r="BM264" s="26" t="s">
        <v>58</v>
      </c>
      <c r="BN264" s="26">
        <f>'[1]1 квартал 2017 г'!BN263+'[1]2 квартал 2017'!BN263</f>
        <v>6.0000000000000001E-3</v>
      </c>
      <c r="BO264" s="26">
        <f>'[1]1 квартал 2017 г'!BO263+'[1]2 квартал 2017'!BO263</f>
        <v>6.2930000000000001</v>
      </c>
      <c r="BP264" s="26" t="s">
        <v>59</v>
      </c>
      <c r="BQ264" s="26" t="s">
        <v>58</v>
      </c>
      <c r="BR264" s="26">
        <f>'[1]1 квартал 2017 г'!BR263+'[1]2 квартал 2017'!BR263</f>
        <v>0</v>
      </c>
      <c r="BS264" s="26">
        <f>'[1]1 квартал 2017 г'!BS263+'[1]2 квартал 2017'!BS263</f>
        <v>0</v>
      </c>
      <c r="BT264" s="26" t="s">
        <v>60</v>
      </c>
      <c r="BU264" s="26" t="s">
        <v>61</v>
      </c>
      <c r="BV264" s="26">
        <f>'[1]1 квартал 2017 г'!BV263+'[1]2 квартал 2017'!BV263</f>
        <v>0</v>
      </c>
      <c r="BW264" s="26">
        <f>'[1]1 квартал 2017 г'!BW263+'[1]2 квартал 2017'!BW263</f>
        <v>0</v>
      </c>
      <c r="BX264" s="26" t="s">
        <v>60</v>
      </c>
      <c r="BY264" s="26" t="s">
        <v>55</v>
      </c>
      <c r="BZ264" s="26">
        <f>'[1]1 квартал 2017 г'!BZ263+'[1]2 квартал 2017'!BZ263</f>
        <v>0</v>
      </c>
      <c r="CA264" s="26">
        <f>'[1]1 квартал 2017 г'!CA263+'[1]2 квартал 2017'!CA263</f>
        <v>0</v>
      </c>
      <c r="CB264" s="26" t="s">
        <v>60</v>
      </c>
      <c r="CC264" s="26" t="s">
        <v>62</v>
      </c>
      <c r="CD264" s="26">
        <f>'[1]1 квартал 2017 г'!CD263+'[1]2 квартал 2017'!CD263</f>
        <v>0</v>
      </c>
      <c r="CE264" s="26">
        <f>'[1]1 квартал 2017 г'!CE263+'[1]2 квартал 2017'!CE263</f>
        <v>0</v>
      </c>
      <c r="CF264" s="26" t="s">
        <v>60</v>
      </c>
      <c r="CG264" s="26" t="s">
        <v>62</v>
      </c>
      <c r="CH264" s="26">
        <f>'[1]1 квартал 2017 г'!CH263+'[1]2 квартал 2017'!CH263</f>
        <v>0</v>
      </c>
      <c r="CI264" s="26">
        <f>'[1]1 квартал 2017 г'!CI263+'[1]2 квартал 2017'!CI263</f>
        <v>0</v>
      </c>
      <c r="CJ264" s="26" t="s">
        <v>60</v>
      </c>
      <c r="CK264" s="26" t="s">
        <v>53</v>
      </c>
      <c r="CL264" s="26">
        <f>'[1]1 квартал 2017 г'!CL263+'[1]2 квартал 2017'!CL263</f>
        <v>0</v>
      </c>
      <c r="CM264" s="26">
        <f>'[1]1 квартал 2017 г'!CM263+'[1]2 квартал 2017'!CM263</f>
        <v>0</v>
      </c>
      <c r="CN264" s="26" t="s">
        <v>63</v>
      </c>
      <c r="CO264" s="26" t="s">
        <v>53</v>
      </c>
      <c r="CP264" s="26">
        <f>'[1]1 квартал 2017 г'!CP263+'[1]2 квартал 2017'!CP263</f>
        <v>0</v>
      </c>
      <c r="CQ264" s="26">
        <f>'[1]1 квартал 2017 г'!CQ263+'[1]2 квартал 2017'!CQ263</f>
        <v>0</v>
      </c>
      <c r="CR264" s="26" t="s">
        <v>64</v>
      </c>
      <c r="CS264" s="26" t="s">
        <v>65</v>
      </c>
      <c r="CT264" s="26">
        <f>'[1]1 квартал 2017 г'!CT263+'[1]2 квартал 2017'!CT263</f>
        <v>2.1999999999999999E-2</v>
      </c>
      <c r="CU264" s="26">
        <f>'[1]1 квартал 2017 г'!CU263+'[1]2 квартал 2017'!CU263</f>
        <v>3.9820000000000002</v>
      </c>
      <c r="CV264" s="26" t="s">
        <v>64</v>
      </c>
      <c r="CW264" s="26" t="s">
        <v>53</v>
      </c>
      <c r="CX264" s="26">
        <f>'[1]1 квартал 2017 г'!CX263+'[1]2 квартал 2017'!CX263</f>
        <v>6</v>
      </c>
      <c r="CY264" s="26">
        <f>'[1]1 квартал 2017 г'!CY263+'[1]2 квартал 2017'!CY263</f>
        <v>4.8819999999999997</v>
      </c>
      <c r="CZ264" s="26" t="s">
        <v>64</v>
      </c>
      <c r="DA264" s="26" t="s">
        <v>53</v>
      </c>
      <c r="DB264" s="26">
        <f>'[1]1 квартал 2017 г'!DB263+'[1]2 квартал 2017'!DB263</f>
        <v>0</v>
      </c>
      <c r="DC264" s="26">
        <f>'[1]1 квартал 2017 г'!DC263+'[1]2 квартал 2017'!DC263</f>
        <v>0</v>
      </c>
      <c r="DD264" s="26" t="s">
        <v>66</v>
      </c>
      <c r="DE264" s="26" t="s">
        <v>67</v>
      </c>
      <c r="DF264" s="26">
        <f>'[1]1 квартал 2017 г'!DF263+'[1]2 квартал 2017'!DF263</f>
        <v>0</v>
      </c>
      <c r="DG264" s="26">
        <f>'[1]1 квартал 2017 г'!DG263+'[1]2 квартал 2017'!DG263</f>
        <v>0</v>
      </c>
      <c r="DH264" s="26" t="s">
        <v>68</v>
      </c>
      <c r="DI264" s="26" t="s">
        <v>69</v>
      </c>
      <c r="DJ264" s="26">
        <f>'[1]1 квартал 2017 г'!DJ263+'[1]2 квартал 2017'!DJ263</f>
        <v>2.4729999999999999</v>
      </c>
      <c r="DK264" s="26">
        <f>'[1]1 квартал 2017 г'!DK263+'[1]2 квартал 2017'!DK263</f>
        <v>197.83999999999997</v>
      </c>
      <c r="DL264" s="26" t="s">
        <v>70</v>
      </c>
      <c r="DM264" s="28">
        <f>'[1]1 квартал 2017 г'!DM263+'[1]2 квартал 2017'!DM263</f>
        <v>12.257999999999999</v>
      </c>
    </row>
    <row r="265" spans="1:119" customFormat="1" ht="15.75" x14ac:dyDescent="0.25">
      <c r="A265" s="19">
        <v>263</v>
      </c>
      <c r="B265" s="19">
        <v>1</v>
      </c>
      <c r="C265" s="20" t="s">
        <v>333</v>
      </c>
      <c r="D265" s="21" t="s">
        <v>42</v>
      </c>
      <c r="E265" s="30">
        <v>671.86366999999996</v>
      </c>
      <c r="F265" s="23">
        <v>278.06315999999998</v>
      </c>
      <c r="G265" s="23">
        <v>43.821019999999997</v>
      </c>
      <c r="H265" s="23">
        <f t="shared" si="16"/>
        <v>321.88417999999996</v>
      </c>
      <c r="I265" s="24">
        <f t="shared" si="17"/>
        <v>993.74784999999997</v>
      </c>
      <c r="J265" s="25">
        <f t="shared" si="18"/>
        <v>1.0369999999999999</v>
      </c>
      <c r="K265" s="25">
        <f t="shared" si="19"/>
        <v>992.71084999999994</v>
      </c>
      <c r="L265" s="26" t="s">
        <v>43</v>
      </c>
      <c r="M265" s="26" t="s">
        <v>44</v>
      </c>
      <c r="N265" s="26">
        <f>'[1]1 квартал 2017 г'!N264+'[1]2 квартал 2017'!N264</f>
        <v>0</v>
      </c>
      <c r="O265" s="27">
        <f>'[1]1 квартал 2017 г'!O264+'[1]2 квартал 2017'!O264</f>
        <v>0</v>
      </c>
      <c r="P265" s="26" t="s">
        <v>45</v>
      </c>
      <c r="Q265" s="26" t="s">
        <v>46</v>
      </c>
      <c r="R265" s="26">
        <f>'[1]1 квартал 2017 г'!R264+'[1]2 квартал 2017'!R264</f>
        <v>0</v>
      </c>
      <c r="S265" s="26">
        <f>'[1]1 квартал 2017 г'!S264+'[1]2 квартал 2017'!S264</f>
        <v>0</v>
      </c>
      <c r="T265" s="26" t="s">
        <v>45</v>
      </c>
      <c r="U265" s="26" t="s">
        <v>47</v>
      </c>
      <c r="V265" s="19">
        <f>'[1]1 квартал 2017 г'!V264+'[1]2 квартал 2017'!V264</f>
        <v>0</v>
      </c>
      <c r="W265" s="19">
        <f>'[1]1 квартал 2017 г'!W264+'[1]2 квартал 2017'!W264</f>
        <v>0</v>
      </c>
      <c r="X265" s="19" t="s">
        <v>45</v>
      </c>
      <c r="Y265" s="19" t="s">
        <v>48</v>
      </c>
      <c r="Z265" s="19">
        <f>'[1]1 квартал 2017 г'!Z264+'[1]2 квартал 2017'!Z264</f>
        <v>0</v>
      </c>
      <c r="AA265" s="19">
        <f>'[1]1 квартал 2017 г'!AA264+'[1]2 квартал 2017'!AA264</f>
        <v>0</v>
      </c>
      <c r="AB265" s="26" t="s">
        <v>45</v>
      </c>
      <c r="AC265" s="26" t="s">
        <v>46</v>
      </c>
      <c r="AD265" s="26">
        <f>'[1]1 квартал 2017 г'!AD264+'[1]2 квартал 2017'!AD264</f>
        <v>0</v>
      </c>
      <c r="AE265" s="26">
        <f>'[1]1 квартал 2017 г'!AE264+'[1]2 квартал 2017'!AE264</f>
        <v>0</v>
      </c>
      <c r="AF265" s="26" t="s">
        <v>49</v>
      </c>
      <c r="AG265" s="26" t="s">
        <v>44</v>
      </c>
      <c r="AH265" s="26">
        <f>'[1]1 квартал 2017 г'!AH264+'[1]2 квартал 2017'!AH264</f>
        <v>0</v>
      </c>
      <c r="AI265" s="26">
        <f>'[1]1 квартал 2017 г'!AI264+'[1]2 квартал 2017'!AI264</f>
        <v>0</v>
      </c>
      <c r="AJ265" s="26" t="s">
        <v>50</v>
      </c>
      <c r="AK265" s="26" t="s">
        <v>51</v>
      </c>
      <c r="AL265" s="26">
        <f>'[1]1 квартал 2017 г'!AL264+'[1]2 квартал 2017'!AL264</f>
        <v>0</v>
      </c>
      <c r="AM265" s="28">
        <f>'[1]1 квартал 2017 г'!AM264+'[1]2 квартал 2017'!AM264</f>
        <v>0</v>
      </c>
      <c r="AN265" s="26" t="s">
        <v>52</v>
      </c>
      <c r="AO265" s="26" t="s">
        <v>53</v>
      </c>
      <c r="AP265" s="26">
        <f>'[1]1 квартал 2017 г'!AP264+'[1]2 квартал 2017'!AP264</f>
        <v>2</v>
      </c>
      <c r="AQ265" s="26">
        <f>'[1]1 квартал 2017 г'!AQ264+'[1]2 квартал 2017'!AQ264</f>
        <v>1.0369999999999999</v>
      </c>
      <c r="AR265" s="26" t="s">
        <v>54</v>
      </c>
      <c r="AS265" s="26" t="s">
        <v>55</v>
      </c>
      <c r="AT265" s="26">
        <f>'[1]1 квартал 2017 г'!AT264+'[1]2 квартал 2017'!AT264</f>
        <v>0</v>
      </c>
      <c r="AU265" s="26">
        <f>'[1]1 квартал 2017 г'!AU264+'[1]2 квартал 2017'!AU264</f>
        <v>0</v>
      </c>
      <c r="AV265" s="19"/>
      <c r="AW265" s="19"/>
      <c r="AX265" s="26">
        <f>'[1]1 квартал 2017 г'!AX264+'[1]2 квартал 2017'!AX264</f>
        <v>0</v>
      </c>
      <c r="AY265" s="26">
        <f>'[1]1 квартал 2017 г'!AY264+'[1]2 квартал 2017'!AY264</f>
        <v>0</v>
      </c>
      <c r="AZ265" s="26" t="s">
        <v>56</v>
      </c>
      <c r="BA265" s="26" t="s">
        <v>53</v>
      </c>
      <c r="BB265" s="26">
        <f>'[1]1 квартал 2017 г'!BB264+'[1]2 квартал 2017'!BB264</f>
        <v>0</v>
      </c>
      <c r="BC265" s="26">
        <f>'[1]1 квартал 2017 г'!BC264+'[1]2 квартал 2017'!BC264</f>
        <v>0</v>
      </c>
      <c r="BD265" s="26" t="s">
        <v>56</v>
      </c>
      <c r="BE265" s="26" t="s">
        <v>48</v>
      </c>
      <c r="BF265" s="26">
        <f>'[1]1 квартал 2017 г'!BF264+'[1]2 квартал 2017'!BF264</f>
        <v>0</v>
      </c>
      <c r="BG265" s="26">
        <f>'[1]1 квартал 2017 г'!BG264+'[1]2 квартал 2017'!BG264</f>
        <v>0</v>
      </c>
      <c r="BH265" s="26" t="s">
        <v>56</v>
      </c>
      <c r="BI265" s="26" t="s">
        <v>53</v>
      </c>
      <c r="BJ265" s="26">
        <f>'[1]1 квартал 2017 г'!BJ264+'[1]2 квартал 2017'!BJ264</f>
        <v>0</v>
      </c>
      <c r="BK265" s="28">
        <f>'[1]1 квартал 2017 г'!BK264+'[1]2 квартал 2017'!BK264</f>
        <v>0</v>
      </c>
      <c r="BL265" s="26" t="s">
        <v>57</v>
      </c>
      <c r="BM265" s="26" t="s">
        <v>58</v>
      </c>
      <c r="BN265" s="26">
        <f>'[1]1 квартал 2017 г'!BN264+'[1]2 квартал 2017'!BN264</f>
        <v>0</v>
      </c>
      <c r="BO265" s="26">
        <f>'[1]1 квартал 2017 г'!BO264+'[1]2 квартал 2017'!BO264</f>
        <v>0</v>
      </c>
      <c r="BP265" s="26" t="s">
        <v>59</v>
      </c>
      <c r="BQ265" s="26" t="s">
        <v>58</v>
      </c>
      <c r="BR265" s="26">
        <f>'[1]1 квартал 2017 г'!BR264+'[1]2 квартал 2017'!BR264</f>
        <v>0</v>
      </c>
      <c r="BS265" s="26">
        <f>'[1]1 квартал 2017 г'!BS264+'[1]2 квартал 2017'!BS264</f>
        <v>0</v>
      </c>
      <c r="BT265" s="26" t="s">
        <v>60</v>
      </c>
      <c r="BU265" s="26" t="s">
        <v>61</v>
      </c>
      <c r="BV265" s="26">
        <f>'[1]1 квартал 2017 г'!BV264+'[1]2 квартал 2017'!BV264</f>
        <v>0</v>
      </c>
      <c r="BW265" s="26">
        <f>'[1]1 квартал 2017 г'!BW264+'[1]2 квартал 2017'!BW264</f>
        <v>0</v>
      </c>
      <c r="BX265" s="26" t="s">
        <v>60</v>
      </c>
      <c r="BY265" s="26" t="s">
        <v>55</v>
      </c>
      <c r="BZ265" s="26">
        <f>'[1]1 квартал 2017 г'!BZ264+'[1]2 квартал 2017'!BZ264</f>
        <v>0</v>
      </c>
      <c r="CA265" s="26">
        <f>'[1]1 квартал 2017 г'!CA264+'[1]2 квартал 2017'!CA264</f>
        <v>0</v>
      </c>
      <c r="CB265" s="26" t="s">
        <v>60</v>
      </c>
      <c r="CC265" s="26" t="s">
        <v>62</v>
      </c>
      <c r="CD265" s="26">
        <f>'[1]1 квартал 2017 г'!CD264+'[1]2 квартал 2017'!CD264</f>
        <v>0</v>
      </c>
      <c r="CE265" s="26">
        <f>'[1]1 квартал 2017 г'!CE264+'[1]2 квартал 2017'!CE264</f>
        <v>0</v>
      </c>
      <c r="CF265" s="26" t="s">
        <v>60</v>
      </c>
      <c r="CG265" s="26" t="s">
        <v>62</v>
      </c>
      <c r="CH265" s="26">
        <f>'[1]1 квартал 2017 г'!CH264+'[1]2 квартал 2017'!CH264</f>
        <v>0</v>
      </c>
      <c r="CI265" s="26">
        <f>'[1]1 квартал 2017 г'!CI264+'[1]2 квартал 2017'!CI264</f>
        <v>0</v>
      </c>
      <c r="CJ265" s="26" t="s">
        <v>60</v>
      </c>
      <c r="CK265" s="26" t="s">
        <v>53</v>
      </c>
      <c r="CL265" s="26">
        <f>'[1]1 квартал 2017 г'!CL264+'[1]2 квартал 2017'!CL264</f>
        <v>0</v>
      </c>
      <c r="CM265" s="26">
        <f>'[1]1 квартал 2017 г'!CM264+'[1]2 квартал 2017'!CM264</f>
        <v>0</v>
      </c>
      <c r="CN265" s="26" t="s">
        <v>63</v>
      </c>
      <c r="CO265" s="26" t="s">
        <v>53</v>
      </c>
      <c r="CP265" s="26">
        <f>'[1]1 квартал 2017 г'!CP264+'[1]2 квартал 2017'!CP264</f>
        <v>0</v>
      </c>
      <c r="CQ265" s="26">
        <f>'[1]1 квартал 2017 г'!CQ264+'[1]2 квартал 2017'!CQ264</f>
        <v>0</v>
      </c>
      <c r="CR265" s="26" t="s">
        <v>64</v>
      </c>
      <c r="CS265" s="26" t="s">
        <v>65</v>
      </c>
      <c r="CT265" s="26">
        <f>'[1]1 квартал 2017 г'!CT264+'[1]2 квартал 2017'!CT264</f>
        <v>0</v>
      </c>
      <c r="CU265" s="26">
        <f>'[1]1 квартал 2017 г'!CU264+'[1]2 квартал 2017'!CU264</f>
        <v>0</v>
      </c>
      <c r="CV265" s="26" t="s">
        <v>64</v>
      </c>
      <c r="CW265" s="26" t="s">
        <v>53</v>
      </c>
      <c r="CX265" s="26">
        <f>'[1]1 квартал 2017 г'!CX264+'[1]2 квартал 2017'!CX264</f>
        <v>0</v>
      </c>
      <c r="CY265" s="26">
        <f>'[1]1 квартал 2017 г'!CY264+'[1]2 квартал 2017'!CY264</f>
        <v>0</v>
      </c>
      <c r="CZ265" s="26" t="s">
        <v>64</v>
      </c>
      <c r="DA265" s="26" t="s">
        <v>53</v>
      </c>
      <c r="DB265" s="26">
        <f>'[1]1 квартал 2017 г'!DB264+'[1]2 квартал 2017'!DB264</f>
        <v>0</v>
      </c>
      <c r="DC265" s="26">
        <f>'[1]1 квартал 2017 г'!DC264+'[1]2 квартал 2017'!DC264</f>
        <v>0</v>
      </c>
      <c r="DD265" s="26" t="s">
        <v>66</v>
      </c>
      <c r="DE265" s="26" t="s">
        <v>67</v>
      </c>
      <c r="DF265" s="26">
        <f>'[1]1 квартал 2017 г'!DF264+'[1]2 квартал 2017'!DF264</f>
        <v>0</v>
      </c>
      <c r="DG265" s="26">
        <f>'[1]1 квартал 2017 г'!DG264+'[1]2 квартал 2017'!DG264</f>
        <v>0</v>
      </c>
      <c r="DH265" s="26" t="s">
        <v>68</v>
      </c>
      <c r="DI265" s="26" t="s">
        <v>69</v>
      </c>
      <c r="DJ265" s="26">
        <f>'[1]1 квартал 2017 г'!DJ264+'[1]2 квартал 2017'!DJ264</f>
        <v>0</v>
      </c>
      <c r="DK265" s="26">
        <f>'[1]1 квартал 2017 г'!DK264+'[1]2 квартал 2017'!DK264</f>
        <v>0</v>
      </c>
      <c r="DL265" s="26" t="s">
        <v>70</v>
      </c>
      <c r="DM265" s="28">
        <f>'[1]1 квартал 2017 г'!DM264+'[1]2 квартал 2017'!DM264</f>
        <v>0</v>
      </c>
    </row>
    <row r="266" spans="1:119" customFormat="1" ht="15.75" x14ac:dyDescent="0.25">
      <c r="A266" s="19">
        <v>264</v>
      </c>
      <c r="B266" s="19">
        <v>3</v>
      </c>
      <c r="C266" s="20" t="s">
        <v>334</v>
      </c>
      <c r="D266" s="21" t="s">
        <v>42</v>
      </c>
      <c r="E266" s="30">
        <v>196.30180999999999</v>
      </c>
      <c r="F266" s="23">
        <v>84.341880000000003</v>
      </c>
      <c r="G266" s="23">
        <v>9.2926099999999998</v>
      </c>
      <c r="H266" s="23">
        <f t="shared" si="16"/>
        <v>93.63449</v>
      </c>
      <c r="I266" s="24">
        <f t="shared" si="17"/>
        <v>289.93629999999996</v>
      </c>
      <c r="J266" s="25">
        <f t="shared" si="18"/>
        <v>31.71</v>
      </c>
      <c r="K266" s="25">
        <f t="shared" si="19"/>
        <v>258.22629999999998</v>
      </c>
      <c r="L266" s="26" t="s">
        <v>43</v>
      </c>
      <c r="M266" s="26" t="s">
        <v>44</v>
      </c>
      <c r="N266" s="26">
        <f>'[1]1 квартал 2017 г'!N265+'[1]2 квартал 2017'!N265</f>
        <v>0</v>
      </c>
      <c r="O266" s="27">
        <f>'[1]1 квартал 2017 г'!O265+'[1]2 квартал 2017'!O265</f>
        <v>0</v>
      </c>
      <c r="P266" s="26" t="s">
        <v>45</v>
      </c>
      <c r="Q266" s="26" t="s">
        <v>46</v>
      </c>
      <c r="R266" s="26">
        <f>'[1]1 квартал 2017 г'!R265+'[1]2 квартал 2017'!R265</f>
        <v>0</v>
      </c>
      <c r="S266" s="26">
        <f>'[1]1 квартал 2017 г'!S265+'[1]2 квартал 2017'!S265</f>
        <v>0</v>
      </c>
      <c r="T266" s="26" t="s">
        <v>45</v>
      </c>
      <c r="U266" s="26" t="s">
        <v>47</v>
      </c>
      <c r="V266" s="19">
        <f>'[1]1 квартал 2017 г'!V265+'[1]2 квартал 2017'!V265</f>
        <v>0</v>
      </c>
      <c r="W266" s="19">
        <f>'[1]1 квартал 2017 г'!W265+'[1]2 квартал 2017'!W265</f>
        <v>0</v>
      </c>
      <c r="X266" s="19" t="s">
        <v>45</v>
      </c>
      <c r="Y266" s="19" t="s">
        <v>48</v>
      </c>
      <c r="Z266" s="19">
        <f>'[1]1 квартал 2017 г'!Z265+'[1]2 квартал 2017'!Z265</f>
        <v>0</v>
      </c>
      <c r="AA266" s="19">
        <f>'[1]1 квартал 2017 г'!AA265+'[1]2 квартал 2017'!AA265</f>
        <v>0</v>
      </c>
      <c r="AB266" s="26" t="s">
        <v>45</v>
      </c>
      <c r="AC266" s="26" t="s">
        <v>46</v>
      </c>
      <c r="AD266" s="26">
        <f>'[1]1 квартал 2017 г'!AD265+'[1]2 квартал 2017'!AD265</f>
        <v>0</v>
      </c>
      <c r="AE266" s="26">
        <f>'[1]1 квартал 2017 г'!AE265+'[1]2 квартал 2017'!AE265</f>
        <v>0</v>
      </c>
      <c r="AF266" s="26" t="s">
        <v>49</v>
      </c>
      <c r="AG266" s="26" t="s">
        <v>44</v>
      </c>
      <c r="AH266" s="26">
        <f>'[1]1 квартал 2017 г'!AH265+'[1]2 квартал 2017'!AH265</f>
        <v>0</v>
      </c>
      <c r="AI266" s="26">
        <f>'[1]1 квартал 2017 г'!AI265+'[1]2 квартал 2017'!AI265</f>
        <v>0</v>
      </c>
      <c r="AJ266" s="26" t="s">
        <v>50</v>
      </c>
      <c r="AK266" s="26" t="s">
        <v>51</v>
      </c>
      <c r="AL266" s="26">
        <f>'[1]1 квартал 2017 г'!AL265+'[1]2 квартал 2017'!AL265</f>
        <v>0</v>
      </c>
      <c r="AM266" s="28">
        <f>'[1]1 квартал 2017 г'!AM265+'[1]2 квартал 2017'!AM265</f>
        <v>0</v>
      </c>
      <c r="AN266" s="26" t="s">
        <v>52</v>
      </c>
      <c r="AO266" s="26" t="s">
        <v>53</v>
      </c>
      <c r="AP266" s="26">
        <f>'[1]1 квартал 2017 г'!AP265+'[1]2 квартал 2017'!AP265</f>
        <v>2</v>
      </c>
      <c r="AQ266" s="26">
        <f>'[1]1 квартал 2017 г'!AQ265+'[1]2 квартал 2017'!AQ265</f>
        <v>1.1240000000000001</v>
      </c>
      <c r="AR266" s="26" t="s">
        <v>54</v>
      </c>
      <c r="AS266" s="26" t="s">
        <v>55</v>
      </c>
      <c r="AT266" s="26">
        <f>'[1]1 квартал 2017 г'!AT265+'[1]2 квартал 2017'!AT265</f>
        <v>0</v>
      </c>
      <c r="AU266" s="26">
        <f>'[1]1 квартал 2017 г'!AU265+'[1]2 квартал 2017'!AU265</f>
        <v>0</v>
      </c>
      <c r="AV266" s="19"/>
      <c r="AW266" s="19"/>
      <c r="AX266" s="26">
        <f>'[1]1 квартал 2017 г'!AX265+'[1]2 квартал 2017'!AX265</f>
        <v>0</v>
      </c>
      <c r="AY266" s="26">
        <f>'[1]1 квартал 2017 г'!AY265+'[1]2 квартал 2017'!AY265</f>
        <v>0</v>
      </c>
      <c r="AZ266" s="26" t="s">
        <v>56</v>
      </c>
      <c r="BA266" s="26" t="s">
        <v>53</v>
      </c>
      <c r="BB266" s="26">
        <f>'[1]1 квартал 2017 г'!BB265+'[1]2 квартал 2017'!BB265</f>
        <v>0</v>
      </c>
      <c r="BC266" s="26">
        <f>'[1]1 квартал 2017 г'!BC265+'[1]2 квартал 2017'!BC265</f>
        <v>0</v>
      </c>
      <c r="BD266" s="26" t="s">
        <v>56</v>
      </c>
      <c r="BE266" s="26" t="s">
        <v>48</v>
      </c>
      <c r="BF266" s="26">
        <f>'[1]1 квартал 2017 г'!BF265+'[1]2 квартал 2017'!BF265</f>
        <v>0</v>
      </c>
      <c r="BG266" s="26">
        <f>'[1]1 квартал 2017 г'!BG265+'[1]2 квартал 2017'!BG265</f>
        <v>0</v>
      </c>
      <c r="BH266" s="26" t="s">
        <v>56</v>
      </c>
      <c r="BI266" s="26" t="s">
        <v>53</v>
      </c>
      <c r="BJ266" s="26">
        <f>'[1]1 квартал 2017 г'!BJ265+'[1]2 квартал 2017'!BJ265</f>
        <v>0</v>
      </c>
      <c r="BK266" s="28">
        <f>'[1]1 квартал 2017 г'!BK265+'[1]2 квартал 2017'!BK265</f>
        <v>0</v>
      </c>
      <c r="BL266" s="26" t="s">
        <v>57</v>
      </c>
      <c r="BM266" s="26" t="s">
        <v>58</v>
      </c>
      <c r="BN266" s="26">
        <f>'[1]1 квартал 2017 г'!BN265+'[1]2 квартал 2017'!BN265</f>
        <v>0</v>
      </c>
      <c r="BO266" s="26">
        <f>'[1]1 квартал 2017 г'!BO265+'[1]2 квартал 2017'!BO265</f>
        <v>0</v>
      </c>
      <c r="BP266" s="26" t="s">
        <v>59</v>
      </c>
      <c r="BQ266" s="26" t="s">
        <v>58</v>
      </c>
      <c r="BR266" s="26">
        <f>'[1]1 квартал 2017 г'!BR265+'[1]2 квартал 2017'!BR265</f>
        <v>0</v>
      </c>
      <c r="BS266" s="26">
        <f>'[1]1 квартал 2017 г'!BS265+'[1]2 квартал 2017'!BS265</f>
        <v>0</v>
      </c>
      <c r="BT266" s="26" t="s">
        <v>60</v>
      </c>
      <c r="BU266" s="26" t="s">
        <v>61</v>
      </c>
      <c r="BV266" s="26">
        <f>'[1]1 квартал 2017 г'!BV265+'[1]2 квартал 2017'!BV265</f>
        <v>0</v>
      </c>
      <c r="BW266" s="26">
        <f>'[1]1 квартал 2017 г'!BW265+'[1]2 квартал 2017'!BW265</f>
        <v>0</v>
      </c>
      <c r="BX266" s="26" t="s">
        <v>60</v>
      </c>
      <c r="BY266" s="26" t="s">
        <v>55</v>
      </c>
      <c r="BZ266" s="26">
        <f>'[1]1 квартал 2017 г'!BZ265+'[1]2 квартал 2017'!BZ265</f>
        <v>0</v>
      </c>
      <c r="CA266" s="26">
        <f>'[1]1 квартал 2017 г'!CA265+'[1]2 квартал 2017'!CA265</f>
        <v>0</v>
      </c>
      <c r="CB266" s="26" t="s">
        <v>60</v>
      </c>
      <c r="CC266" s="26" t="s">
        <v>62</v>
      </c>
      <c r="CD266" s="26">
        <f>'[1]1 квартал 2017 г'!CD265+'[1]2 квартал 2017'!CD265</f>
        <v>0</v>
      </c>
      <c r="CE266" s="26">
        <f>'[1]1 квартал 2017 г'!CE265+'[1]2 квартал 2017'!CE265</f>
        <v>0</v>
      </c>
      <c r="CF266" s="26" t="s">
        <v>60</v>
      </c>
      <c r="CG266" s="26" t="s">
        <v>62</v>
      </c>
      <c r="CH266" s="26">
        <f>'[1]1 квартал 2017 г'!CH265+'[1]2 квартал 2017'!CH265</f>
        <v>0</v>
      </c>
      <c r="CI266" s="26">
        <f>'[1]1 квартал 2017 г'!CI265+'[1]2 квартал 2017'!CI265</f>
        <v>0</v>
      </c>
      <c r="CJ266" s="26" t="s">
        <v>60</v>
      </c>
      <c r="CK266" s="26" t="s">
        <v>53</v>
      </c>
      <c r="CL266" s="26">
        <f>'[1]1 квартал 2017 г'!CL265+'[1]2 квартал 2017'!CL265</f>
        <v>0</v>
      </c>
      <c r="CM266" s="26">
        <f>'[1]1 квартал 2017 г'!CM265+'[1]2 квартал 2017'!CM265</f>
        <v>0</v>
      </c>
      <c r="CN266" s="26" t="s">
        <v>63</v>
      </c>
      <c r="CO266" s="26" t="s">
        <v>53</v>
      </c>
      <c r="CP266" s="26">
        <f>'[1]1 квартал 2017 г'!CP265+'[1]2 квартал 2017'!CP265</f>
        <v>0</v>
      </c>
      <c r="CQ266" s="26">
        <f>'[1]1 квартал 2017 г'!CQ265+'[1]2 квартал 2017'!CQ265</f>
        <v>0</v>
      </c>
      <c r="CR266" s="26" t="s">
        <v>64</v>
      </c>
      <c r="CS266" s="26" t="s">
        <v>65</v>
      </c>
      <c r="CT266" s="26">
        <f>'[1]1 квартал 2017 г'!CT265+'[1]2 квартал 2017'!CT265</f>
        <v>2.1999999999999999E-2</v>
      </c>
      <c r="CU266" s="26">
        <f>'[1]1 квартал 2017 г'!CU265+'[1]2 квартал 2017'!CU265</f>
        <v>3.9820000000000002</v>
      </c>
      <c r="CV266" s="26" t="s">
        <v>64</v>
      </c>
      <c r="CW266" s="26" t="s">
        <v>53</v>
      </c>
      <c r="CX266" s="26">
        <f>'[1]1 квартал 2017 г'!CX265+'[1]2 квартал 2017'!CX265</f>
        <v>10</v>
      </c>
      <c r="CY266" s="26">
        <f>'[1]1 квартал 2017 г'!CY265+'[1]2 квартал 2017'!CY265</f>
        <v>8.4529999999999994</v>
      </c>
      <c r="CZ266" s="26" t="s">
        <v>64</v>
      </c>
      <c r="DA266" s="26" t="s">
        <v>53</v>
      </c>
      <c r="DB266" s="26">
        <f>'[1]1 квартал 2017 г'!DB265+'[1]2 квартал 2017'!DB265</f>
        <v>0</v>
      </c>
      <c r="DC266" s="26">
        <f>'[1]1 квартал 2017 г'!DC265+'[1]2 квартал 2017'!DC265</f>
        <v>0</v>
      </c>
      <c r="DD266" s="26" t="s">
        <v>66</v>
      </c>
      <c r="DE266" s="26" t="s">
        <v>67</v>
      </c>
      <c r="DF266" s="26">
        <f>'[1]1 квартал 2017 г'!DF265+'[1]2 квартал 2017'!DF265</f>
        <v>0</v>
      </c>
      <c r="DG266" s="26">
        <f>'[1]1 квартал 2017 г'!DG265+'[1]2 квартал 2017'!DG265</f>
        <v>0</v>
      </c>
      <c r="DH266" s="26" t="s">
        <v>68</v>
      </c>
      <c r="DI266" s="26" t="s">
        <v>69</v>
      </c>
      <c r="DJ266" s="26">
        <f>'[1]1 квартал 2017 г'!DJ265+'[1]2 квартал 2017'!DJ265</f>
        <v>0</v>
      </c>
      <c r="DK266" s="26">
        <f>'[1]1 квартал 2017 г'!DK265+'[1]2 квартал 2017'!DK265</f>
        <v>0</v>
      </c>
      <c r="DL266" s="26" t="s">
        <v>70</v>
      </c>
      <c r="DM266" s="28">
        <f>'[1]1 квартал 2017 г'!DM265+'[1]2 квартал 2017'!DM265</f>
        <v>18.151</v>
      </c>
    </row>
    <row r="267" spans="1:119" customFormat="1" ht="15.75" x14ac:dyDescent="0.25">
      <c r="A267" s="19">
        <v>265</v>
      </c>
      <c r="B267" s="19">
        <v>3</v>
      </c>
      <c r="C267" s="20" t="s">
        <v>335</v>
      </c>
      <c r="D267" s="21" t="s">
        <v>42</v>
      </c>
      <c r="E267" s="30">
        <v>528.10987</v>
      </c>
      <c r="F267" s="23">
        <v>173.34984</v>
      </c>
      <c r="G267" s="23">
        <v>31.781279999999999</v>
      </c>
      <c r="H267" s="23">
        <f t="shared" si="16"/>
        <v>205.13112000000001</v>
      </c>
      <c r="I267" s="24">
        <f t="shared" si="17"/>
        <v>733.24099000000001</v>
      </c>
      <c r="J267" s="25">
        <f t="shared" si="18"/>
        <v>41.259</v>
      </c>
      <c r="K267" s="25">
        <f t="shared" si="19"/>
        <v>691.98199</v>
      </c>
      <c r="L267" s="26" t="s">
        <v>43</v>
      </c>
      <c r="M267" s="26" t="s">
        <v>44</v>
      </c>
      <c r="N267" s="26">
        <f>'[1]1 квартал 2017 г'!N266+'[1]2 квартал 2017'!N266</f>
        <v>0</v>
      </c>
      <c r="O267" s="27">
        <f>'[1]1 квартал 2017 г'!O266+'[1]2 квартал 2017'!O266</f>
        <v>0</v>
      </c>
      <c r="P267" s="26" t="s">
        <v>45</v>
      </c>
      <c r="Q267" s="26" t="s">
        <v>46</v>
      </c>
      <c r="R267" s="26">
        <f>'[1]1 квартал 2017 г'!R266+'[1]2 квартал 2017'!R266</f>
        <v>0</v>
      </c>
      <c r="S267" s="26">
        <f>'[1]1 квартал 2017 г'!S266+'[1]2 квартал 2017'!S266</f>
        <v>0</v>
      </c>
      <c r="T267" s="26" t="s">
        <v>45</v>
      </c>
      <c r="U267" s="26" t="s">
        <v>47</v>
      </c>
      <c r="V267" s="19">
        <f>'[1]1 квартал 2017 г'!V266+'[1]2 квартал 2017'!V266</f>
        <v>0</v>
      </c>
      <c r="W267" s="19">
        <f>'[1]1 квартал 2017 г'!W266+'[1]2 квартал 2017'!W266</f>
        <v>0</v>
      </c>
      <c r="X267" s="19" t="s">
        <v>45</v>
      </c>
      <c r="Y267" s="19" t="s">
        <v>48</v>
      </c>
      <c r="Z267" s="19">
        <f>'[1]1 квартал 2017 г'!Z266+'[1]2 квартал 2017'!Z266</f>
        <v>0</v>
      </c>
      <c r="AA267" s="19">
        <f>'[1]1 квартал 2017 г'!AA266+'[1]2 квартал 2017'!AA266</f>
        <v>0</v>
      </c>
      <c r="AB267" s="26" t="s">
        <v>45</v>
      </c>
      <c r="AC267" s="26" t="s">
        <v>46</v>
      </c>
      <c r="AD267" s="26">
        <f>'[1]1 квартал 2017 г'!AD266+'[1]2 квартал 2017'!AD266</f>
        <v>0</v>
      </c>
      <c r="AE267" s="26">
        <f>'[1]1 квартал 2017 г'!AE266+'[1]2 квартал 2017'!AE266</f>
        <v>0</v>
      </c>
      <c r="AF267" s="26" t="s">
        <v>49</v>
      </c>
      <c r="AG267" s="26" t="s">
        <v>44</v>
      </c>
      <c r="AH267" s="26">
        <f>'[1]1 квартал 2017 г'!AH266+'[1]2 квартал 2017'!AH266</f>
        <v>0</v>
      </c>
      <c r="AI267" s="26">
        <f>'[1]1 квартал 2017 г'!AI266+'[1]2 квартал 2017'!AI266</f>
        <v>0</v>
      </c>
      <c r="AJ267" s="26" t="s">
        <v>50</v>
      </c>
      <c r="AK267" s="26" t="s">
        <v>51</v>
      </c>
      <c r="AL267" s="26">
        <f>'[1]1 квартал 2017 г'!AL266+'[1]2 квартал 2017'!AL266</f>
        <v>0</v>
      </c>
      <c r="AM267" s="28">
        <f>'[1]1 квартал 2017 г'!AM266+'[1]2 квартал 2017'!AM266</f>
        <v>0</v>
      </c>
      <c r="AN267" s="26" t="s">
        <v>52</v>
      </c>
      <c r="AO267" s="26" t="s">
        <v>53</v>
      </c>
      <c r="AP267" s="26">
        <f>'[1]1 квартал 2017 г'!AP266+'[1]2 квартал 2017'!AP266</f>
        <v>6</v>
      </c>
      <c r="AQ267" s="26">
        <f>'[1]1 квартал 2017 г'!AQ266+'[1]2 квартал 2017'!AQ266</f>
        <v>4.4779999999999998</v>
      </c>
      <c r="AR267" s="26" t="s">
        <v>54</v>
      </c>
      <c r="AS267" s="26" t="s">
        <v>55</v>
      </c>
      <c r="AT267" s="26">
        <f>'[1]1 квартал 2017 г'!AT266+'[1]2 квартал 2017'!AT266</f>
        <v>0</v>
      </c>
      <c r="AU267" s="26">
        <f>'[1]1 квартал 2017 г'!AU266+'[1]2 квартал 2017'!AU266</f>
        <v>0</v>
      </c>
      <c r="AV267" s="19"/>
      <c r="AW267" s="19"/>
      <c r="AX267" s="26">
        <f>'[1]1 квартал 2017 г'!AX266+'[1]2 квартал 2017'!AX266</f>
        <v>0</v>
      </c>
      <c r="AY267" s="26">
        <f>'[1]1 квартал 2017 г'!AY266+'[1]2 квартал 2017'!AY266</f>
        <v>0</v>
      </c>
      <c r="AZ267" s="26" t="s">
        <v>56</v>
      </c>
      <c r="BA267" s="26" t="s">
        <v>53</v>
      </c>
      <c r="BB267" s="26">
        <f>'[1]1 квартал 2017 г'!BB266+'[1]2 квартал 2017'!BB266</f>
        <v>0</v>
      </c>
      <c r="BC267" s="26">
        <f>'[1]1 квартал 2017 г'!BC266+'[1]2 квартал 2017'!BC266</f>
        <v>0</v>
      </c>
      <c r="BD267" s="26" t="s">
        <v>56</v>
      </c>
      <c r="BE267" s="26" t="s">
        <v>48</v>
      </c>
      <c r="BF267" s="26">
        <f>'[1]1 квартал 2017 г'!BF266+'[1]2 квартал 2017'!BF266</f>
        <v>0</v>
      </c>
      <c r="BG267" s="26">
        <f>'[1]1 квартал 2017 г'!BG266+'[1]2 квартал 2017'!BG266</f>
        <v>0</v>
      </c>
      <c r="BH267" s="26" t="s">
        <v>56</v>
      </c>
      <c r="BI267" s="26" t="s">
        <v>53</v>
      </c>
      <c r="BJ267" s="26">
        <f>'[1]1 квартал 2017 г'!BJ266+'[1]2 квартал 2017'!BJ266</f>
        <v>0</v>
      </c>
      <c r="BK267" s="28">
        <f>'[1]1 квартал 2017 г'!BK266+'[1]2 квартал 2017'!BK266</f>
        <v>0</v>
      </c>
      <c r="BL267" s="26" t="s">
        <v>57</v>
      </c>
      <c r="BM267" s="26" t="s">
        <v>58</v>
      </c>
      <c r="BN267" s="26">
        <f>'[1]1 квартал 2017 г'!BN266+'[1]2 квартал 2017'!BN266</f>
        <v>0</v>
      </c>
      <c r="BO267" s="26">
        <f>'[1]1 квартал 2017 г'!BO266+'[1]2 квартал 2017'!BO266</f>
        <v>0</v>
      </c>
      <c r="BP267" s="26" t="s">
        <v>59</v>
      </c>
      <c r="BQ267" s="26" t="s">
        <v>58</v>
      </c>
      <c r="BR267" s="26">
        <f>'[1]1 квартал 2017 г'!BR266+'[1]2 квартал 2017'!BR266</f>
        <v>0</v>
      </c>
      <c r="BS267" s="26">
        <f>'[1]1 квартал 2017 г'!BS266+'[1]2 квартал 2017'!BS266</f>
        <v>0</v>
      </c>
      <c r="BT267" s="26" t="s">
        <v>60</v>
      </c>
      <c r="BU267" s="26" t="s">
        <v>61</v>
      </c>
      <c r="BV267" s="26">
        <f>'[1]1 квартал 2017 г'!BV266+'[1]2 квартал 2017'!BV266</f>
        <v>0</v>
      </c>
      <c r="BW267" s="26">
        <f>'[1]1 квартал 2017 г'!BW266+'[1]2 квартал 2017'!BW266</f>
        <v>0</v>
      </c>
      <c r="BX267" s="26" t="s">
        <v>60</v>
      </c>
      <c r="BY267" s="26" t="s">
        <v>55</v>
      </c>
      <c r="BZ267" s="26">
        <f>'[1]1 квартал 2017 г'!BZ266+'[1]2 квартал 2017'!BZ266</f>
        <v>0</v>
      </c>
      <c r="CA267" s="26">
        <f>'[1]1 квартал 2017 г'!CA266+'[1]2 квартал 2017'!CA266</f>
        <v>0</v>
      </c>
      <c r="CB267" s="26" t="s">
        <v>60</v>
      </c>
      <c r="CC267" s="26" t="s">
        <v>62</v>
      </c>
      <c r="CD267" s="26">
        <f>'[1]1 квартал 2017 г'!CD266+'[1]2 квартал 2017'!CD266</f>
        <v>0</v>
      </c>
      <c r="CE267" s="26">
        <f>'[1]1 квартал 2017 г'!CE266+'[1]2 квартал 2017'!CE266</f>
        <v>0</v>
      </c>
      <c r="CF267" s="26" t="s">
        <v>60</v>
      </c>
      <c r="CG267" s="26" t="s">
        <v>62</v>
      </c>
      <c r="CH267" s="26">
        <f>'[1]1 квартал 2017 г'!CH266+'[1]2 квартал 2017'!CH266</f>
        <v>0</v>
      </c>
      <c r="CI267" s="26">
        <f>'[1]1 квартал 2017 г'!CI266+'[1]2 квартал 2017'!CI266</f>
        <v>0</v>
      </c>
      <c r="CJ267" s="26" t="s">
        <v>60</v>
      </c>
      <c r="CK267" s="26" t="s">
        <v>53</v>
      </c>
      <c r="CL267" s="26">
        <f>'[1]1 квартал 2017 г'!CL266+'[1]2 квартал 2017'!CL266</f>
        <v>0</v>
      </c>
      <c r="CM267" s="26">
        <f>'[1]1 квартал 2017 г'!CM266+'[1]2 квартал 2017'!CM266</f>
        <v>0</v>
      </c>
      <c r="CN267" s="26" t="s">
        <v>63</v>
      </c>
      <c r="CO267" s="26" t="s">
        <v>53</v>
      </c>
      <c r="CP267" s="26">
        <f>'[1]1 квартал 2017 г'!CP266+'[1]2 квартал 2017'!CP266</f>
        <v>0</v>
      </c>
      <c r="CQ267" s="26">
        <f>'[1]1 квартал 2017 г'!CQ266+'[1]2 квартал 2017'!CQ266</f>
        <v>0</v>
      </c>
      <c r="CR267" s="26" t="s">
        <v>64</v>
      </c>
      <c r="CS267" s="26" t="s">
        <v>65</v>
      </c>
      <c r="CT267" s="26">
        <f>'[1]1 квартал 2017 г'!CT266+'[1]2 квартал 2017'!CT266</f>
        <v>0</v>
      </c>
      <c r="CU267" s="26">
        <f>'[1]1 квартал 2017 г'!CU266+'[1]2 квартал 2017'!CU266</f>
        <v>0</v>
      </c>
      <c r="CV267" s="26" t="s">
        <v>64</v>
      </c>
      <c r="CW267" s="26" t="s">
        <v>53</v>
      </c>
      <c r="CX267" s="26">
        <f>'[1]1 квартал 2017 г'!CX266+'[1]2 квартал 2017'!CX266</f>
        <v>18</v>
      </c>
      <c r="CY267" s="26">
        <f>'[1]1 квартал 2017 г'!CY266+'[1]2 квартал 2017'!CY266</f>
        <v>24.583000000000002</v>
      </c>
      <c r="CZ267" s="26" t="s">
        <v>64</v>
      </c>
      <c r="DA267" s="26" t="s">
        <v>53</v>
      </c>
      <c r="DB267" s="26">
        <f>'[1]1 квартал 2017 г'!DB266+'[1]2 квартал 2017'!DB266</f>
        <v>4</v>
      </c>
      <c r="DC267" s="26">
        <f>'[1]1 квартал 2017 г'!DC266+'[1]2 квартал 2017'!DC266</f>
        <v>12.198</v>
      </c>
      <c r="DD267" s="26" t="s">
        <v>66</v>
      </c>
      <c r="DE267" s="26" t="s">
        <v>67</v>
      </c>
      <c r="DF267" s="26">
        <f>'[1]1 квартал 2017 г'!DF266+'[1]2 квартал 2017'!DF266</f>
        <v>0</v>
      </c>
      <c r="DG267" s="26">
        <f>'[1]1 квартал 2017 г'!DG266+'[1]2 квартал 2017'!DG266</f>
        <v>0</v>
      </c>
      <c r="DH267" s="26" t="s">
        <v>68</v>
      </c>
      <c r="DI267" s="26" t="s">
        <v>69</v>
      </c>
      <c r="DJ267" s="26">
        <f>'[1]1 квартал 2017 г'!DJ266+'[1]2 квартал 2017'!DJ266</f>
        <v>0</v>
      </c>
      <c r="DK267" s="26">
        <f>'[1]1 квартал 2017 г'!DK266+'[1]2 квартал 2017'!DK266</f>
        <v>0</v>
      </c>
      <c r="DL267" s="26" t="s">
        <v>70</v>
      </c>
      <c r="DM267" s="28">
        <f>'[1]1 квартал 2017 г'!DM266+'[1]2 квартал 2017'!DM266</f>
        <v>0</v>
      </c>
    </row>
    <row r="268" spans="1:119" customFormat="1" ht="15.75" x14ac:dyDescent="0.25">
      <c r="A268" s="19">
        <v>266</v>
      </c>
      <c r="B268" s="19">
        <v>3</v>
      </c>
      <c r="C268" s="20" t="s">
        <v>336</v>
      </c>
      <c r="D268" s="21" t="s">
        <v>42</v>
      </c>
      <c r="E268" s="30">
        <v>-332.24099999999999</v>
      </c>
      <c r="F268" s="23">
        <v>162.57635999999999</v>
      </c>
      <c r="G268" s="23">
        <v>32.608220000000003</v>
      </c>
      <c r="H268" s="23">
        <f t="shared" si="16"/>
        <v>195.18457999999998</v>
      </c>
      <c r="I268" s="24">
        <f t="shared" si="17"/>
        <v>-137.05642</v>
      </c>
      <c r="J268" s="25">
        <f t="shared" si="18"/>
        <v>52.869</v>
      </c>
      <c r="K268" s="25">
        <f t="shared" si="19"/>
        <v>-189.92542</v>
      </c>
      <c r="L268" s="26" t="s">
        <v>43</v>
      </c>
      <c r="M268" s="26" t="s">
        <v>44</v>
      </c>
      <c r="N268" s="26">
        <f>'[1]1 квартал 2017 г'!N267+'[1]2 квартал 2017'!N267</f>
        <v>0</v>
      </c>
      <c r="O268" s="27">
        <f>'[1]1 квартал 2017 г'!O267+'[1]2 квартал 2017'!O267</f>
        <v>0</v>
      </c>
      <c r="P268" s="26" t="s">
        <v>45</v>
      </c>
      <c r="Q268" s="26" t="s">
        <v>46</v>
      </c>
      <c r="R268" s="26">
        <f>'[1]1 квартал 2017 г'!R267+'[1]2 квартал 2017'!R267</f>
        <v>0</v>
      </c>
      <c r="S268" s="26">
        <f>'[1]1 квартал 2017 г'!S267+'[1]2 квартал 2017'!S267</f>
        <v>0</v>
      </c>
      <c r="T268" s="26" t="s">
        <v>45</v>
      </c>
      <c r="U268" s="26" t="s">
        <v>47</v>
      </c>
      <c r="V268" s="19">
        <f>'[1]1 квартал 2017 г'!V267+'[1]2 квартал 2017'!V267</f>
        <v>0</v>
      </c>
      <c r="W268" s="19">
        <f>'[1]1 квартал 2017 г'!W267+'[1]2 квартал 2017'!W267</f>
        <v>0</v>
      </c>
      <c r="X268" s="19" t="s">
        <v>45</v>
      </c>
      <c r="Y268" s="19" t="s">
        <v>48</v>
      </c>
      <c r="Z268" s="19">
        <f>'[1]1 квартал 2017 г'!Z267+'[1]2 квартал 2017'!Z267</f>
        <v>0</v>
      </c>
      <c r="AA268" s="19">
        <f>'[1]1 квартал 2017 г'!AA267+'[1]2 квартал 2017'!AA267</f>
        <v>0</v>
      </c>
      <c r="AB268" s="26" t="s">
        <v>45</v>
      </c>
      <c r="AC268" s="26" t="s">
        <v>46</v>
      </c>
      <c r="AD268" s="26">
        <f>'[1]1 квартал 2017 г'!AD267+'[1]2 квартал 2017'!AD267</f>
        <v>0</v>
      </c>
      <c r="AE268" s="26">
        <f>'[1]1 квартал 2017 г'!AE267+'[1]2 квартал 2017'!AE267</f>
        <v>0</v>
      </c>
      <c r="AF268" s="26" t="s">
        <v>49</v>
      </c>
      <c r="AG268" s="26" t="s">
        <v>44</v>
      </c>
      <c r="AH268" s="26">
        <f>'[1]1 квартал 2017 г'!AH267+'[1]2 квартал 2017'!AH267</f>
        <v>2.5999999999999999E-2</v>
      </c>
      <c r="AI268" s="26">
        <f>'[1]1 квартал 2017 г'!AI267+'[1]2 квартал 2017'!AI267</f>
        <v>49.917999999999999</v>
      </c>
      <c r="AJ268" s="26" t="s">
        <v>50</v>
      </c>
      <c r="AK268" s="26" t="s">
        <v>51</v>
      </c>
      <c r="AL268" s="26">
        <f>'[1]1 квартал 2017 г'!AL267+'[1]2 квартал 2017'!AL267</f>
        <v>0</v>
      </c>
      <c r="AM268" s="28">
        <f>'[1]1 квартал 2017 г'!AM267+'[1]2 квартал 2017'!AM267</f>
        <v>0</v>
      </c>
      <c r="AN268" s="26" t="s">
        <v>52</v>
      </c>
      <c r="AO268" s="26" t="s">
        <v>53</v>
      </c>
      <c r="AP268" s="26">
        <f>'[1]1 квартал 2017 г'!AP267+'[1]2 квартал 2017'!AP267</f>
        <v>1</v>
      </c>
      <c r="AQ268" s="26">
        <f>'[1]1 квартал 2017 г'!AQ267+'[1]2 квартал 2017'!AQ267</f>
        <v>0.45</v>
      </c>
      <c r="AR268" s="26" t="s">
        <v>54</v>
      </c>
      <c r="AS268" s="26" t="s">
        <v>55</v>
      </c>
      <c r="AT268" s="26">
        <f>'[1]1 квартал 2017 г'!AT267+'[1]2 квартал 2017'!AT267</f>
        <v>0</v>
      </c>
      <c r="AU268" s="26">
        <f>'[1]1 квартал 2017 г'!AU267+'[1]2 квартал 2017'!AU267</f>
        <v>0</v>
      </c>
      <c r="AV268" s="19"/>
      <c r="AW268" s="19"/>
      <c r="AX268" s="26">
        <f>'[1]1 квартал 2017 г'!AX267+'[1]2 квартал 2017'!AX267</f>
        <v>0</v>
      </c>
      <c r="AY268" s="26">
        <f>'[1]1 квартал 2017 г'!AY267+'[1]2 квартал 2017'!AY267</f>
        <v>0</v>
      </c>
      <c r="AZ268" s="26" t="s">
        <v>56</v>
      </c>
      <c r="BA268" s="26" t="s">
        <v>53</v>
      </c>
      <c r="BB268" s="26">
        <f>'[1]1 квартал 2017 г'!BB267+'[1]2 квартал 2017'!BB267</f>
        <v>0</v>
      </c>
      <c r="BC268" s="26">
        <f>'[1]1 квартал 2017 г'!BC267+'[1]2 квартал 2017'!BC267</f>
        <v>0</v>
      </c>
      <c r="BD268" s="26" t="s">
        <v>56</v>
      </c>
      <c r="BE268" s="26" t="s">
        <v>48</v>
      </c>
      <c r="BF268" s="26">
        <f>'[1]1 квартал 2017 г'!BF267+'[1]2 квартал 2017'!BF267</f>
        <v>0</v>
      </c>
      <c r="BG268" s="26">
        <f>'[1]1 квартал 2017 г'!BG267+'[1]2 квартал 2017'!BG267</f>
        <v>0</v>
      </c>
      <c r="BH268" s="26" t="s">
        <v>56</v>
      </c>
      <c r="BI268" s="26" t="s">
        <v>53</v>
      </c>
      <c r="BJ268" s="26">
        <f>'[1]1 квартал 2017 г'!BJ267+'[1]2 квартал 2017'!BJ267</f>
        <v>0</v>
      </c>
      <c r="BK268" s="28">
        <f>'[1]1 квартал 2017 г'!BK267+'[1]2 квартал 2017'!BK267</f>
        <v>0</v>
      </c>
      <c r="BL268" s="26" t="s">
        <v>57</v>
      </c>
      <c r="BM268" s="26" t="s">
        <v>58</v>
      </c>
      <c r="BN268" s="26">
        <f>'[1]1 квартал 2017 г'!BN267+'[1]2 квартал 2017'!BN267</f>
        <v>0</v>
      </c>
      <c r="BO268" s="26">
        <f>'[1]1 квартал 2017 г'!BO267+'[1]2 квартал 2017'!BO267</f>
        <v>0</v>
      </c>
      <c r="BP268" s="26" t="s">
        <v>59</v>
      </c>
      <c r="BQ268" s="26" t="s">
        <v>58</v>
      </c>
      <c r="BR268" s="26">
        <f>'[1]1 квартал 2017 г'!BR267+'[1]2 квартал 2017'!BR267</f>
        <v>0</v>
      </c>
      <c r="BS268" s="26">
        <f>'[1]1 квартал 2017 г'!BS267+'[1]2 квартал 2017'!BS267</f>
        <v>0</v>
      </c>
      <c r="BT268" s="26" t="s">
        <v>60</v>
      </c>
      <c r="BU268" s="26" t="s">
        <v>61</v>
      </c>
      <c r="BV268" s="26">
        <f>'[1]1 квартал 2017 г'!BV267+'[1]2 квартал 2017'!BV267</f>
        <v>0</v>
      </c>
      <c r="BW268" s="26">
        <f>'[1]1 квартал 2017 г'!BW267+'[1]2 квартал 2017'!BW267</f>
        <v>0</v>
      </c>
      <c r="BX268" s="26" t="s">
        <v>60</v>
      </c>
      <c r="BY268" s="26" t="s">
        <v>55</v>
      </c>
      <c r="BZ268" s="26">
        <f>'[1]1 квартал 2017 г'!BZ267+'[1]2 квартал 2017'!BZ267</f>
        <v>0</v>
      </c>
      <c r="CA268" s="26">
        <f>'[1]1 квартал 2017 г'!CA267+'[1]2 квартал 2017'!CA267</f>
        <v>0</v>
      </c>
      <c r="CB268" s="26" t="s">
        <v>60</v>
      </c>
      <c r="CC268" s="26" t="s">
        <v>62</v>
      </c>
      <c r="CD268" s="26">
        <f>'[1]1 квартал 2017 г'!CD267+'[1]2 квартал 2017'!CD267</f>
        <v>0</v>
      </c>
      <c r="CE268" s="26">
        <f>'[1]1 квартал 2017 г'!CE267+'[1]2 квартал 2017'!CE267</f>
        <v>0</v>
      </c>
      <c r="CF268" s="26" t="s">
        <v>60</v>
      </c>
      <c r="CG268" s="26" t="s">
        <v>62</v>
      </c>
      <c r="CH268" s="26">
        <f>'[1]1 квартал 2017 г'!CH267+'[1]2 квартал 2017'!CH267</f>
        <v>0</v>
      </c>
      <c r="CI268" s="26">
        <f>'[1]1 квартал 2017 г'!CI267+'[1]2 квартал 2017'!CI267</f>
        <v>0</v>
      </c>
      <c r="CJ268" s="26" t="s">
        <v>60</v>
      </c>
      <c r="CK268" s="26" t="s">
        <v>53</v>
      </c>
      <c r="CL268" s="26">
        <f>'[1]1 квартал 2017 г'!CL267+'[1]2 квартал 2017'!CL267</f>
        <v>0</v>
      </c>
      <c r="CM268" s="26">
        <f>'[1]1 квартал 2017 г'!CM267+'[1]2 квартал 2017'!CM267</f>
        <v>0</v>
      </c>
      <c r="CN268" s="26" t="s">
        <v>63</v>
      </c>
      <c r="CO268" s="26" t="s">
        <v>53</v>
      </c>
      <c r="CP268" s="26">
        <f>'[1]1 квартал 2017 г'!CP267+'[1]2 квартал 2017'!CP267</f>
        <v>0</v>
      </c>
      <c r="CQ268" s="26">
        <f>'[1]1 квартал 2017 г'!CQ267+'[1]2 квартал 2017'!CQ267</f>
        <v>0</v>
      </c>
      <c r="CR268" s="26" t="s">
        <v>64</v>
      </c>
      <c r="CS268" s="26" t="s">
        <v>65</v>
      </c>
      <c r="CT268" s="26">
        <f>'[1]1 квартал 2017 г'!CT267+'[1]2 квартал 2017'!CT267</f>
        <v>0</v>
      </c>
      <c r="CU268" s="26">
        <f>'[1]1 квартал 2017 г'!CU267+'[1]2 квартал 2017'!CU267</f>
        <v>0</v>
      </c>
      <c r="CV268" s="26" t="s">
        <v>64</v>
      </c>
      <c r="CW268" s="26" t="s">
        <v>53</v>
      </c>
      <c r="CX268" s="26">
        <f>'[1]1 квартал 2017 г'!CX267+'[1]2 квартал 2017'!CX267</f>
        <v>1</v>
      </c>
      <c r="CY268" s="26">
        <f>'[1]1 квартал 2017 г'!CY267+'[1]2 квартал 2017'!CY267</f>
        <v>2.5009999999999999</v>
      </c>
      <c r="CZ268" s="26" t="s">
        <v>64</v>
      </c>
      <c r="DA268" s="26" t="s">
        <v>53</v>
      </c>
      <c r="DB268" s="26">
        <f>'[1]1 квартал 2017 г'!DB267+'[1]2 квартал 2017'!DB267</f>
        <v>0</v>
      </c>
      <c r="DC268" s="26">
        <f>'[1]1 квартал 2017 г'!DC267+'[1]2 квартал 2017'!DC267</f>
        <v>0</v>
      </c>
      <c r="DD268" s="26" t="s">
        <v>66</v>
      </c>
      <c r="DE268" s="26" t="s">
        <v>67</v>
      </c>
      <c r="DF268" s="26">
        <f>'[1]1 квартал 2017 г'!DF267+'[1]2 квартал 2017'!DF267</f>
        <v>0</v>
      </c>
      <c r="DG268" s="26">
        <f>'[1]1 квартал 2017 г'!DG267+'[1]2 квартал 2017'!DG267</f>
        <v>0</v>
      </c>
      <c r="DH268" s="26" t="s">
        <v>68</v>
      </c>
      <c r="DI268" s="26" t="s">
        <v>69</v>
      </c>
      <c r="DJ268" s="26">
        <f>'[1]1 квартал 2017 г'!DJ267+'[1]2 квартал 2017'!DJ267</f>
        <v>0</v>
      </c>
      <c r="DK268" s="26">
        <f>'[1]1 квартал 2017 г'!DK267+'[1]2 квартал 2017'!DK267</f>
        <v>0</v>
      </c>
      <c r="DL268" s="26" t="s">
        <v>70</v>
      </c>
      <c r="DM268" s="28">
        <f>'[1]1 квартал 2017 г'!DM267+'[1]2 квартал 2017'!DM267</f>
        <v>0</v>
      </c>
    </row>
    <row r="269" spans="1:119" customFormat="1" ht="15.75" x14ac:dyDescent="0.25">
      <c r="A269" s="19">
        <v>267</v>
      </c>
      <c r="B269" s="19">
        <v>3</v>
      </c>
      <c r="C269" s="20" t="s">
        <v>337</v>
      </c>
      <c r="D269" s="21" t="s">
        <v>42</v>
      </c>
      <c r="E269" s="30">
        <v>-236.89430999999999</v>
      </c>
      <c r="F269" s="23">
        <v>129.61284000000001</v>
      </c>
      <c r="G269" s="23">
        <v>19.84666</v>
      </c>
      <c r="H269" s="23">
        <f t="shared" si="16"/>
        <v>149.45949999999999</v>
      </c>
      <c r="I269" s="24">
        <f t="shared" si="17"/>
        <v>-87.434809999999999</v>
      </c>
      <c r="J269" s="25">
        <f t="shared" si="18"/>
        <v>1.875</v>
      </c>
      <c r="K269" s="25">
        <f t="shared" si="19"/>
        <v>-89.309809999999999</v>
      </c>
      <c r="L269" s="26" t="s">
        <v>43</v>
      </c>
      <c r="M269" s="26" t="s">
        <v>44</v>
      </c>
      <c r="N269" s="26">
        <f>'[1]1 квартал 2017 г'!N268+'[1]2 квартал 2017'!N268</f>
        <v>0</v>
      </c>
      <c r="O269" s="27">
        <f>'[1]1 квартал 2017 г'!O268+'[1]2 квартал 2017'!O268</f>
        <v>0</v>
      </c>
      <c r="P269" s="26" t="s">
        <v>45</v>
      </c>
      <c r="Q269" s="26" t="s">
        <v>46</v>
      </c>
      <c r="R269" s="26">
        <f>'[1]1 квартал 2017 г'!R268+'[1]2 квартал 2017'!R268</f>
        <v>0</v>
      </c>
      <c r="S269" s="26">
        <f>'[1]1 квартал 2017 г'!S268+'[1]2 квартал 2017'!S268</f>
        <v>0</v>
      </c>
      <c r="T269" s="26" t="s">
        <v>45</v>
      </c>
      <c r="U269" s="26" t="s">
        <v>47</v>
      </c>
      <c r="V269" s="19">
        <f>'[1]1 квартал 2017 г'!V268+'[1]2 квартал 2017'!V268</f>
        <v>0</v>
      </c>
      <c r="W269" s="19">
        <f>'[1]1 квартал 2017 г'!W268+'[1]2 квартал 2017'!W268</f>
        <v>0</v>
      </c>
      <c r="X269" s="19" t="s">
        <v>45</v>
      </c>
      <c r="Y269" s="19" t="s">
        <v>48</v>
      </c>
      <c r="Z269" s="19">
        <f>'[1]1 квартал 2017 г'!Z268+'[1]2 квартал 2017'!Z268</f>
        <v>0</v>
      </c>
      <c r="AA269" s="19">
        <f>'[1]1 квартал 2017 г'!AA268+'[1]2 квартал 2017'!AA268</f>
        <v>0</v>
      </c>
      <c r="AB269" s="26" t="s">
        <v>45</v>
      </c>
      <c r="AC269" s="26" t="s">
        <v>46</v>
      </c>
      <c r="AD269" s="26">
        <f>'[1]1 квартал 2017 г'!AD268+'[1]2 квартал 2017'!AD268</f>
        <v>0</v>
      </c>
      <c r="AE269" s="26">
        <f>'[1]1 квартал 2017 г'!AE268+'[1]2 квартал 2017'!AE268</f>
        <v>0</v>
      </c>
      <c r="AF269" s="26" t="s">
        <v>49</v>
      </c>
      <c r="AG269" s="26" t="s">
        <v>44</v>
      </c>
      <c r="AH269" s="26">
        <f>'[1]1 квартал 2017 г'!AH268+'[1]2 квартал 2017'!AH268</f>
        <v>0</v>
      </c>
      <c r="AI269" s="26">
        <f>'[1]1 квартал 2017 г'!AI268+'[1]2 квартал 2017'!AI268</f>
        <v>0</v>
      </c>
      <c r="AJ269" s="26" t="s">
        <v>50</v>
      </c>
      <c r="AK269" s="26" t="s">
        <v>51</v>
      </c>
      <c r="AL269" s="26">
        <f>'[1]1 квартал 2017 г'!AL268+'[1]2 квартал 2017'!AL268</f>
        <v>0</v>
      </c>
      <c r="AM269" s="28">
        <f>'[1]1 квартал 2017 г'!AM268+'[1]2 квартал 2017'!AM268</f>
        <v>0</v>
      </c>
      <c r="AN269" s="26" t="s">
        <v>52</v>
      </c>
      <c r="AO269" s="26" t="s">
        <v>53</v>
      </c>
      <c r="AP269" s="26">
        <f>'[1]1 квартал 2017 г'!AP268+'[1]2 квартал 2017'!AP268</f>
        <v>0</v>
      </c>
      <c r="AQ269" s="26">
        <f>'[1]1 квартал 2017 г'!AQ268+'[1]2 квартал 2017'!AQ268</f>
        <v>0</v>
      </c>
      <c r="AR269" s="26" t="s">
        <v>54</v>
      </c>
      <c r="AS269" s="26" t="s">
        <v>55</v>
      </c>
      <c r="AT269" s="26">
        <f>'[1]1 квартал 2017 г'!AT268+'[1]2 квартал 2017'!AT268</f>
        <v>0</v>
      </c>
      <c r="AU269" s="26">
        <f>'[1]1 квартал 2017 г'!AU268+'[1]2 квартал 2017'!AU268</f>
        <v>0</v>
      </c>
      <c r="AV269" s="19"/>
      <c r="AW269" s="19"/>
      <c r="AX269" s="26">
        <f>'[1]1 квартал 2017 г'!AX268+'[1]2 квартал 2017'!AX268</f>
        <v>0</v>
      </c>
      <c r="AY269" s="26">
        <f>'[1]1 квартал 2017 г'!AY268+'[1]2 квартал 2017'!AY268</f>
        <v>0</v>
      </c>
      <c r="AZ269" s="26" t="s">
        <v>56</v>
      </c>
      <c r="BA269" s="26" t="s">
        <v>53</v>
      </c>
      <c r="BB269" s="26">
        <f>'[1]1 квартал 2017 г'!BB268+'[1]2 квартал 2017'!BB268</f>
        <v>0</v>
      </c>
      <c r="BC269" s="26">
        <f>'[1]1 квартал 2017 г'!BC268+'[1]2 квартал 2017'!BC268</f>
        <v>0</v>
      </c>
      <c r="BD269" s="26" t="s">
        <v>56</v>
      </c>
      <c r="BE269" s="26" t="s">
        <v>48</v>
      </c>
      <c r="BF269" s="26">
        <f>'[1]1 квартал 2017 г'!BF268+'[1]2 квартал 2017'!BF268</f>
        <v>0</v>
      </c>
      <c r="BG269" s="26">
        <f>'[1]1 квартал 2017 г'!BG268+'[1]2 квартал 2017'!BG268</f>
        <v>0</v>
      </c>
      <c r="BH269" s="26" t="s">
        <v>56</v>
      </c>
      <c r="BI269" s="26" t="s">
        <v>53</v>
      </c>
      <c r="BJ269" s="26">
        <f>'[1]1 квартал 2017 г'!BJ268+'[1]2 квартал 2017'!BJ268</f>
        <v>0</v>
      </c>
      <c r="BK269" s="28">
        <f>'[1]1 квартал 2017 г'!BK268+'[1]2 квартал 2017'!BK268</f>
        <v>0</v>
      </c>
      <c r="BL269" s="26" t="s">
        <v>57</v>
      </c>
      <c r="BM269" s="26" t="s">
        <v>58</v>
      </c>
      <c r="BN269" s="26">
        <f>'[1]1 квартал 2017 г'!BN268+'[1]2 квартал 2017'!BN268</f>
        <v>0</v>
      </c>
      <c r="BO269" s="26">
        <f>'[1]1 квартал 2017 г'!BO268+'[1]2 квартал 2017'!BO268</f>
        <v>0</v>
      </c>
      <c r="BP269" s="26" t="s">
        <v>59</v>
      </c>
      <c r="BQ269" s="26" t="s">
        <v>58</v>
      </c>
      <c r="BR269" s="26">
        <f>'[1]1 квартал 2017 г'!BR268+'[1]2 квартал 2017'!BR268</f>
        <v>0</v>
      </c>
      <c r="BS269" s="26">
        <f>'[1]1 квартал 2017 г'!BS268+'[1]2 квартал 2017'!BS268</f>
        <v>0</v>
      </c>
      <c r="BT269" s="26" t="s">
        <v>60</v>
      </c>
      <c r="BU269" s="26" t="s">
        <v>61</v>
      </c>
      <c r="BV269" s="26">
        <f>'[1]1 квартал 2017 г'!BV268+'[1]2 квартал 2017'!BV268</f>
        <v>0</v>
      </c>
      <c r="BW269" s="26">
        <f>'[1]1 квартал 2017 г'!BW268+'[1]2 квартал 2017'!BW268</f>
        <v>0</v>
      </c>
      <c r="BX269" s="26" t="s">
        <v>60</v>
      </c>
      <c r="BY269" s="26" t="s">
        <v>55</v>
      </c>
      <c r="BZ269" s="26">
        <f>'[1]1 квартал 2017 г'!BZ268+'[1]2 квартал 2017'!BZ268</f>
        <v>0</v>
      </c>
      <c r="CA269" s="26">
        <f>'[1]1 квартал 2017 г'!CA268+'[1]2 квартал 2017'!CA268</f>
        <v>0</v>
      </c>
      <c r="CB269" s="26" t="s">
        <v>60</v>
      </c>
      <c r="CC269" s="26" t="s">
        <v>62</v>
      </c>
      <c r="CD269" s="26">
        <f>'[1]1 квартал 2017 г'!CD268+'[1]2 квартал 2017'!CD268</f>
        <v>0</v>
      </c>
      <c r="CE269" s="26">
        <f>'[1]1 квартал 2017 г'!CE268+'[1]2 квартал 2017'!CE268</f>
        <v>0</v>
      </c>
      <c r="CF269" s="26" t="s">
        <v>60</v>
      </c>
      <c r="CG269" s="26" t="s">
        <v>62</v>
      </c>
      <c r="CH269" s="26">
        <f>'[1]1 квартал 2017 г'!CH268+'[1]2 квартал 2017'!CH268</f>
        <v>0</v>
      </c>
      <c r="CI269" s="26">
        <f>'[1]1 квартал 2017 г'!CI268+'[1]2 квартал 2017'!CI268</f>
        <v>0</v>
      </c>
      <c r="CJ269" s="26" t="s">
        <v>60</v>
      </c>
      <c r="CK269" s="26" t="s">
        <v>53</v>
      </c>
      <c r="CL269" s="26">
        <f>'[1]1 квартал 2017 г'!CL268+'[1]2 квартал 2017'!CL268</f>
        <v>0</v>
      </c>
      <c r="CM269" s="26">
        <f>'[1]1 квартал 2017 г'!CM268+'[1]2 квартал 2017'!CM268</f>
        <v>0</v>
      </c>
      <c r="CN269" s="26" t="s">
        <v>63</v>
      </c>
      <c r="CO269" s="26" t="s">
        <v>53</v>
      </c>
      <c r="CP269" s="26">
        <f>'[1]1 квартал 2017 г'!CP268+'[1]2 квартал 2017'!CP268</f>
        <v>0</v>
      </c>
      <c r="CQ269" s="26">
        <f>'[1]1 квартал 2017 г'!CQ268+'[1]2 квартал 2017'!CQ268</f>
        <v>0</v>
      </c>
      <c r="CR269" s="26" t="s">
        <v>64</v>
      </c>
      <c r="CS269" s="26" t="s">
        <v>65</v>
      </c>
      <c r="CT269" s="26">
        <f>'[1]1 квартал 2017 г'!CT268+'[1]2 квартал 2017'!CT268</f>
        <v>0</v>
      </c>
      <c r="CU269" s="26">
        <f>'[1]1 квартал 2017 г'!CU268+'[1]2 квартал 2017'!CU268</f>
        <v>0</v>
      </c>
      <c r="CV269" s="26" t="s">
        <v>64</v>
      </c>
      <c r="CW269" s="26" t="s">
        <v>53</v>
      </c>
      <c r="CX269" s="26">
        <f>'[1]1 квартал 2017 г'!CX268+'[1]2 квартал 2017'!CX268</f>
        <v>0</v>
      </c>
      <c r="CY269" s="26">
        <f>'[1]1 квартал 2017 г'!CY268+'[1]2 квартал 2017'!CY268</f>
        <v>0</v>
      </c>
      <c r="CZ269" s="26" t="s">
        <v>64</v>
      </c>
      <c r="DA269" s="26" t="s">
        <v>53</v>
      </c>
      <c r="DB269" s="26">
        <f>'[1]1 квартал 2017 г'!DB268+'[1]2 квартал 2017'!DB268</f>
        <v>0</v>
      </c>
      <c r="DC269" s="26">
        <f>'[1]1 квартал 2017 г'!DC268+'[1]2 квартал 2017'!DC268</f>
        <v>0</v>
      </c>
      <c r="DD269" s="26" t="s">
        <v>66</v>
      </c>
      <c r="DE269" s="26" t="s">
        <v>67</v>
      </c>
      <c r="DF269" s="26">
        <f>'[1]1 квартал 2017 г'!DF268+'[1]2 квартал 2017'!DF268</f>
        <v>0</v>
      </c>
      <c r="DG269" s="26">
        <f>'[1]1 квартал 2017 г'!DG268+'[1]2 квартал 2017'!DG268</f>
        <v>0</v>
      </c>
      <c r="DH269" s="26" t="s">
        <v>68</v>
      </c>
      <c r="DI269" s="26" t="s">
        <v>69</v>
      </c>
      <c r="DJ269" s="26">
        <f>'[1]1 квартал 2017 г'!DJ268+'[1]2 квартал 2017'!DJ268</f>
        <v>0</v>
      </c>
      <c r="DK269" s="26">
        <f>'[1]1 квартал 2017 г'!DK268+'[1]2 квартал 2017'!DK268</f>
        <v>0</v>
      </c>
      <c r="DL269" s="26" t="s">
        <v>70</v>
      </c>
      <c r="DM269" s="28">
        <f>'[1]1 квартал 2017 г'!DM268+'[1]2 квартал 2017'!DM268</f>
        <v>1.875</v>
      </c>
    </row>
    <row r="270" spans="1:119" customFormat="1" ht="15.75" x14ac:dyDescent="0.25">
      <c r="A270" s="19">
        <v>268</v>
      </c>
      <c r="B270" s="19">
        <v>3</v>
      </c>
      <c r="C270" s="20" t="s">
        <v>338</v>
      </c>
      <c r="D270" s="21" t="s">
        <v>42</v>
      </c>
      <c r="E270" s="30">
        <v>206.45917999999998</v>
      </c>
      <c r="F270" s="23">
        <v>102.84228</v>
      </c>
      <c r="G270" s="23">
        <v>5.9638099999999996</v>
      </c>
      <c r="H270" s="23">
        <f t="shared" si="16"/>
        <v>108.80609</v>
      </c>
      <c r="I270" s="24">
        <f t="shared" si="17"/>
        <v>315.26526999999999</v>
      </c>
      <c r="J270" s="25">
        <f t="shared" si="18"/>
        <v>60.204000000000001</v>
      </c>
      <c r="K270" s="25">
        <f t="shared" si="19"/>
        <v>255.06126999999998</v>
      </c>
      <c r="L270" s="26" t="s">
        <v>43</v>
      </c>
      <c r="M270" s="26" t="s">
        <v>44</v>
      </c>
      <c r="N270" s="26">
        <f>'[1]1 квартал 2017 г'!N269+'[1]2 квартал 2017'!N269</f>
        <v>0</v>
      </c>
      <c r="O270" s="27">
        <f>'[1]1 квартал 2017 г'!O269+'[1]2 квартал 2017'!O269</f>
        <v>0</v>
      </c>
      <c r="P270" s="26" t="s">
        <v>45</v>
      </c>
      <c r="Q270" s="26" t="s">
        <v>46</v>
      </c>
      <c r="R270" s="26">
        <f>'[1]1 квартал 2017 г'!R269+'[1]2 квартал 2017'!R269</f>
        <v>0</v>
      </c>
      <c r="S270" s="26">
        <f>'[1]1 квартал 2017 г'!S269+'[1]2 квартал 2017'!S269</f>
        <v>0</v>
      </c>
      <c r="T270" s="26" t="s">
        <v>45</v>
      </c>
      <c r="U270" s="26" t="s">
        <v>47</v>
      </c>
      <c r="V270" s="19">
        <f>'[1]1 квартал 2017 г'!V269+'[1]2 квартал 2017'!V269</f>
        <v>0</v>
      </c>
      <c r="W270" s="19">
        <f>'[1]1 квартал 2017 г'!W269+'[1]2 квартал 2017'!W269</f>
        <v>0</v>
      </c>
      <c r="X270" s="19" t="s">
        <v>45</v>
      </c>
      <c r="Y270" s="19" t="s">
        <v>48</v>
      </c>
      <c r="Z270" s="19">
        <f>'[1]1 квартал 2017 г'!Z269+'[1]2 квартал 2017'!Z269</f>
        <v>0</v>
      </c>
      <c r="AA270" s="19">
        <f>'[1]1 квартал 2017 г'!AA269+'[1]2 квартал 2017'!AA269</f>
        <v>0</v>
      </c>
      <c r="AB270" s="26" t="s">
        <v>45</v>
      </c>
      <c r="AC270" s="26" t="s">
        <v>46</v>
      </c>
      <c r="AD270" s="26">
        <f>'[1]1 квартал 2017 г'!AD269+'[1]2 квартал 2017'!AD269</f>
        <v>0</v>
      </c>
      <c r="AE270" s="26">
        <f>'[1]1 квартал 2017 г'!AE269+'[1]2 квартал 2017'!AE269</f>
        <v>0</v>
      </c>
      <c r="AF270" s="26" t="s">
        <v>49</v>
      </c>
      <c r="AG270" s="26" t="s">
        <v>44</v>
      </c>
      <c r="AH270" s="26">
        <f>'[1]1 квартал 2017 г'!AH269+'[1]2 квартал 2017'!AH269</f>
        <v>0</v>
      </c>
      <c r="AI270" s="26">
        <f>'[1]1 квартал 2017 г'!AI269+'[1]2 квартал 2017'!AI269</f>
        <v>0</v>
      </c>
      <c r="AJ270" s="26" t="s">
        <v>50</v>
      </c>
      <c r="AK270" s="26" t="s">
        <v>51</v>
      </c>
      <c r="AL270" s="26">
        <f>'[1]1 квартал 2017 г'!AL269+'[1]2 квартал 2017'!AL269</f>
        <v>0</v>
      </c>
      <c r="AM270" s="28">
        <f>'[1]1 квартал 2017 г'!AM269+'[1]2 квартал 2017'!AM269</f>
        <v>0</v>
      </c>
      <c r="AN270" s="26" t="s">
        <v>52</v>
      </c>
      <c r="AO270" s="26" t="s">
        <v>53</v>
      </c>
      <c r="AP270" s="26">
        <f>'[1]1 квартал 2017 г'!AP269+'[1]2 квартал 2017'!AP269</f>
        <v>0</v>
      </c>
      <c r="AQ270" s="26">
        <f>'[1]1 квартал 2017 г'!AQ269+'[1]2 квартал 2017'!AQ269</f>
        <v>0</v>
      </c>
      <c r="AR270" s="26" t="s">
        <v>54</v>
      </c>
      <c r="AS270" s="26" t="s">
        <v>55</v>
      </c>
      <c r="AT270" s="26">
        <f>'[1]1 квартал 2017 г'!AT269+'[1]2 квартал 2017'!AT269</f>
        <v>0</v>
      </c>
      <c r="AU270" s="26">
        <f>'[1]1 квартал 2017 г'!AU269+'[1]2 квартал 2017'!AU269</f>
        <v>0</v>
      </c>
      <c r="AV270" s="19"/>
      <c r="AW270" s="19"/>
      <c r="AX270" s="26">
        <f>'[1]1 квартал 2017 г'!AX269+'[1]2 квартал 2017'!AX269</f>
        <v>0</v>
      </c>
      <c r="AY270" s="26">
        <f>'[1]1 квартал 2017 г'!AY269+'[1]2 квартал 2017'!AY269</f>
        <v>0</v>
      </c>
      <c r="AZ270" s="26" t="s">
        <v>56</v>
      </c>
      <c r="BA270" s="26" t="s">
        <v>53</v>
      </c>
      <c r="BB270" s="26">
        <f>'[1]1 квартал 2017 г'!BB269+'[1]2 квартал 2017'!BB269</f>
        <v>0</v>
      </c>
      <c r="BC270" s="26">
        <f>'[1]1 квартал 2017 г'!BC269+'[1]2 квартал 2017'!BC269</f>
        <v>0</v>
      </c>
      <c r="BD270" s="26" t="s">
        <v>56</v>
      </c>
      <c r="BE270" s="26" t="s">
        <v>48</v>
      </c>
      <c r="BF270" s="26">
        <f>'[1]1 квартал 2017 г'!BF269+'[1]2 квартал 2017'!BF269</f>
        <v>0</v>
      </c>
      <c r="BG270" s="26">
        <f>'[1]1 квартал 2017 г'!BG269+'[1]2 квартал 2017'!BG269</f>
        <v>0</v>
      </c>
      <c r="BH270" s="26" t="s">
        <v>56</v>
      </c>
      <c r="BI270" s="26" t="s">
        <v>53</v>
      </c>
      <c r="BJ270" s="26">
        <f>'[1]1 квартал 2017 г'!BJ269+'[1]2 квартал 2017'!BJ269</f>
        <v>0</v>
      </c>
      <c r="BK270" s="28">
        <f>'[1]1 квартал 2017 г'!BK269+'[1]2 квартал 2017'!BK269</f>
        <v>0</v>
      </c>
      <c r="BL270" s="26" t="s">
        <v>57</v>
      </c>
      <c r="BM270" s="26" t="s">
        <v>58</v>
      </c>
      <c r="BN270" s="26">
        <f>'[1]1 квартал 2017 г'!BN269+'[1]2 квартал 2017'!BN269</f>
        <v>0</v>
      </c>
      <c r="BO270" s="26">
        <f>'[1]1 квартал 2017 г'!BO269+'[1]2 квартал 2017'!BO269</f>
        <v>0</v>
      </c>
      <c r="BP270" s="26" t="s">
        <v>59</v>
      </c>
      <c r="BQ270" s="26" t="s">
        <v>58</v>
      </c>
      <c r="BR270" s="26">
        <f>'[1]1 квартал 2017 г'!BR269+'[1]2 квартал 2017'!BR269</f>
        <v>0</v>
      </c>
      <c r="BS270" s="26">
        <f>'[1]1 квартал 2017 г'!BS269+'[1]2 квартал 2017'!BS269</f>
        <v>0</v>
      </c>
      <c r="BT270" s="26" t="s">
        <v>60</v>
      </c>
      <c r="BU270" s="26" t="s">
        <v>61</v>
      </c>
      <c r="BV270" s="26">
        <f>'[1]1 квартал 2017 г'!BV269+'[1]2 квартал 2017'!BV269</f>
        <v>0</v>
      </c>
      <c r="BW270" s="26">
        <f>'[1]1 квартал 2017 г'!BW269+'[1]2 квартал 2017'!BW269</f>
        <v>0</v>
      </c>
      <c r="BX270" s="26" t="s">
        <v>60</v>
      </c>
      <c r="BY270" s="26" t="s">
        <v>55</v>
      </c>
      <c r="BZ270" s="26">
        <f>'[1]1 квартал 2017 г'!BZ269+'[1]2 квартал 2017'!BZ269</f>
        <v>0</v>
      </c>
      <c r="CA270" s="26">
        <f>'[1]1 квартал 2017 г'!CA269+'[1]2 квартал 2017'!CA269</f>
        <v>0</v>
      </c>
      <c r="CB270" s="26" t="s">
        <v>60</v>
      </c>
      <c r="CC270" s="26" t="s">
        <v>62</v>
      </c>
      <c r="CD270" s="26">
        <f>'[1]1 квартал 2017 г'!CD269+'[1]2 квартал 2017'!CD269</f>
        <v>0</v>
      </c>
      <c r="CE270" s="26">
        <f>'[1]1 квартал 2017 г'!CE269+'[1]2 квартал 2017'!CE269</f>
        <v>0</v>
      </c>
      <c r="CF270" s="26" t="s">
        <v>60</v>
      </c>
      <c r="CG270" s="26" t="s">
        <v>62</v>
      </c>
      <c r="CH270" s="26">
        <f>'[1]1 квартал 2017 г'!CH269+'[1]2 квартал 2017'!CH269</f>
        <v>0</v>
      </c>
      <c r="CI270" s="26">
        <f>'[1]1 квартал 2017 г'!CI269+'[1]2 квартал 2017'!CI269</f>
        <v>0</v>
      </c>
      <c r="CJ270" s="26" t="s">
        <v>60</v>
      </c>
      <c r="CK270" s="26" t="s">
        <v>53</v>
      </c>
      <c r="CL270" s="26">
        <f>'[1]1 квартал 2017 г'!CL269+'[1]2 квартал 2017'!CL269</f>
        <v>0</v>
      </c>
      <c r="CM270" s="26">
        <f>'[1]1 квартал 2017 г'!CM269+'[1]2 квартал 2017'!CM269</f>
        <v>0</v>
      </c>
      <c r="CN270" s="26" t="s">
        <v>63</v>
      </c>
      <c r="CO270" s="26" t="s">
        <v>53</v>
      </c>
      <c r="CP270" s="26">
        <f>'[1]1 квартал 2017 г'!CP269+'[1]2 квартал 2017'!CP269</f>
        <v>0</v>
      </c>
      <c r="CQ270" s="26">
        <f>'[1]1 квартал 2017 г'!CQ269+'[1]2 квартал 2017'!CQ269</f>
        <v>0</v>
      </c>
      <c r="CR270" s="26" t="s">
        <v>64</v>
      </c>
      <c r="CS270" s="26" t="s">
        <v>65</v>
      </c>
      <c r="CT270" s="26">
        <f>'[1]1 квартал 2017 г'!CT269+'[1]2 квартал 2017'!CT269</f>
        <v>1.2E-2</v>
      </c>
      <c r="CU270" s="26">
        <f>'[1]1 квартал 2017 г'!CU269+'[1]2 квартал 2017'!CU269</f>
        <v>2.1720000000000002</v>
      </c>
      <c r="CV270" s="26" t="s">
        <v>64</v>
      </c>
      <c r="CW270" s="26" t="s">
        <v>53</v>
      </c>
      <c r="CX270" s="26">
        <f>'[1]1 квартал 2017 г'!CX269+'[1]2 квартал 2017'!CX269</f>
        <v>9</v>
      </c>
      <c r="CY270" s="26">
        <f>'[1]1 квартал 2017 г'!CY269+'[1]2 квартал 2017'!CY269</f>
        <v>8.2720000000000002</v>
      </c>
      <c r="CZ270" s="26" t="s">
        <v>64</v>
      </c>
      <c r="DA270" s="26" t="s">
        <v>53</v>
      </c>
      <c r="DB270" s="26">
        <f>'[1]1 квартал 2017 г'!DB269+'[1]2 квартал 2017'!DB269</f>
        <v>0</v>
      </c>
      <c r="DC270" s="26">
        <f>'[1]1 квартал 2017 г'!DC269+'[1]2 квартал 2017'!DC269</f>
        <v>0</v>
      </c>
      <c r="DD270" s="26" t="s">
        <v>66</v>
      </c>
      <c r="DE270" s="26" t="s">
        <v>67</v>
      </c>
      <c r="DF270" s="26">
        <f>'[1]1 квартал 2017 г'!DF269+'[1]2 квартал 2017'!DF269</f>
        <v>0</v>
      </c>
      <c r="DG270" s="26">
        <f>'[1]1 квартал 2017 г'!DG269+'[1]2 квартал 2017'!DG269</f>
        <v>0</v>
      </c>
      <c r="DH270" s="26" t="s">
        <v>68</v>
      </c>
      <c r="DI270" s="26" t="s">
        <v>69</v>
      </c>
      <c r="DJ270" s="26">
        <f>'[1]1 квартал 2017 г'!DJ269+'[1]2 квартал 2017'!DJ269</f>
        <v>0.622</v>
      </c>
      <c r="DK270" s="26">
        <f>'[1]1 квартал 2017 г'!DK269+'[1]2 квартал 2017'!DK269</f>
        <v>49.76</v>
      </c>
      <c r="DL270" s="26" t="s">
        <v>70</v>
      </c>
      <c r="DM270" s="28">
        <f>'[1]1 квартал 2017 г'!DM269+'[1]2 квартал 2017'!DM269</f>
        <v>0</v>
      </c>
    </row>
    <row r="271" spans="1:119" s="31" customFormat="1" ht="15.75" x14ac:dyDescent="0.25">
      <c r="A271" s="19">
        <v>269</v>
      </c>
      <c r="B271" s="19">
        <v>3</v>
      </c>
      <c r="C271" s="20" t="s">
        <v>339</v>
      </c>
      <c r="D271" s="21" t="s">
        <v>42</v>
      </c>
      <c r="E271" s="30">
        <v>391.82281999999998</v>
      </c>
      <c r="F271" s="23">
        <v>184.93056000000001</v>
      </c>
      <c r="G271" s="23">
        <v>34.276130000000002</v>
      </c>
      <c r="H271" s="23">
        <f t="shared" si="16"/>
        <v>219.20669000000001</v>
      </c>
      <c r="I271" s="24">
        <f t="shared" si="17"/>
        <v>611.02950999999996</v>
      </c>
      <c r="J271" s="25">
        <f t="shared" si="18"/>
        <v>371.11100000000005</v>
      </c>
      <c r="K271" s="25">
        <f t="shared" si="19"/>
        <v>239.91850999999991</v>
      </c>
      <c r="L271" s="26" t="s">
        <v>43</v>
      </c>
      <c r="M271" s="26" t="s">
        <v>44</v>
      </c>
      <c r="N271" s="26">
        <f>'[1]1 квартал 2017 г'!N270+'[1]2 квартал 2017'!N270</f>
        <v>0</v>
      </c>
      <c r="O271" s="27">
        <f>'[1]1 квартал 2017 г'!O270+'[1]2 квартал 2017'!O270</f>
        <v>0</v>
      </c>
      <c r="P271" s="26" t="s">
        <v>45</v>
      </c>
      <c r="Q271" s="26" t="s">
        <v>46</v>
      </c>
      <c r="R271" s="26">
        <f>'[1]1 квартал 2017 г'!R270+'[1]2 квартал 2017'!R270</f>
        <v>0</v>
      </c>
      <c r="S271" s="26">
        <f>'[1]1 квартал 2017 г'!S270+'[1]2 квартал 2017'!S270</f>
        <v>0</v>
      </c>
      <c r="T271" s="26" t="s">
        <v>45</v>
      </c>
      <c r="U271" s="26" t="s">
        <v>47</v>
      </c>
      <c r="V271" s="19">
        <f>'[1]1 квартал 2017 г'!V270+'[1]2 квартал 2017'!V270</f>
        <v>0</v>
      </c>
      <c r="W271" s="19">
        <f>'[1]1 квартал 2017 г'!W270+'[1]2 квартал 2017'!W270</f>
        <v>0</v>
      </c>
      <c r="X271" s="19" t="s">
        <v>45</v>
      </c>
      <c r="Y271" s="19" t="s">
        <v>48</v>
      </c>
      <c r="Z271" s="19">
        <f>'[1]1 квартал 2017 г'!Z270+'[1]2 квартал 2017'!Z270</f>
        <v>0</v>
      </c>
      <c r="AA271" s="19">
        <f>'[1]1 квартал 2017 г'!AA270+'[1]2 квартал 2017'!AA270</f>
        <v>0</v>
      </c>
      <c r="AB271" s="26" t="s">
        <v>45</v>
      </c>
      <c r="AC271" s="26" t="s">
        <v>46</v>
      </c>
      <c r="AD271" s="26">
        <f>'[1]1 квартал 2017 г'!AD270+'[1]2 квартал 2017'!AD270</f>
        <v>0</v>
      </c>
      <c r="AE271" s="26">
        <f>'[1]1 квартал 2017 г'!AE270+'[1]2 квартал 2017'!AE270</f>
        <v>0</v>
      </c>
      <c r="AF271" s="26" t="s">
        <v>49</v>
      </c>
      <c r="AG271" s="26" t="s">
        <v>44</v>
      </c>
      <c r="AH271" s="26">
        <f>'[1]1 квартал 2017 г'!AH270+'[1]2 квартал 2017'!AH270</f>
        <v>0</v>
      </c>
      <c r="AI271" s="26">
        <f>'[1]1 квартал 2017 г'!AI270+'[1]2 квартал 2017'!AI270</f>
        <v>0</v>
      </c>
      <c r="AJ271" s="26" t="s">
        <v>50</v>
      </c>
      <c r="AK271" s="26" t="s">
        <v>51</v>
      </c>
      <c r="AL271" s="26">
        <f>'[1]1 квартал 2017 г'!AL270+'[1]2 квартал 2017'!AL270</f>
        <v>0.19</v>
      </c>
      <c r="AM271" s="28">
        <f>'[1]1 квартал 2017 г'!AM270+'[1]2 квартал 2017'!AM270</f>
        <v>364.98500000000001</v>
      </c>
      <c r="AN271" s="26" t="s">
        <v>52</v>
      </c>
      <c r="AO271" s="26" t="s">
        <v>53</v>
      </c>
      <c r="AP271" s="26">
        <f>'[1]1 квартал 2017 г'!AP270+'[1]2 квартал 2017'!AP270</f>
        <v>2</v>
      </c>
      <c r="AQ271" s="26">
        <f>'[1]1 квартал 2017 г'!AQ270+'[1]2 квартал 2017'!AQ270</f>
        <v>0.92500000000000004</v>
      </c>
      <c r="AR271" s="26" t="s">
        <v>54</v>
      </c>
      <c r="AS271" s="26" t="s">
        <v>55</v>
      </c>
      <c r="AT271" s="26">
        <f>'[1]1 квартал 2017 г'!AT270+'[1]2 квартал 2017'!AT270</f>
        <v>0</v>
      </c>
      <c r="AU271" s="26">
        <f>'[1]1 квартал 2017 г'!AU270+'[1]2 квартал 2017'!AU270</f>
        <v>0</v>
      </c>
      <c r="AV271" s="19"/>
      <c r="AW271" s="19"/>
      <c r="AX271" s="26">
        <f>'[1]1 квартал 2017 г'!AX270+'[1]2 квартал 2017'!AX270</f>
        <v>0</v>
      </c>
      <c r="AY271" s="26">
        <f>'[1]1 квартал 2017 г'!AY270+'[1]2 квартал 2017'!AY270</f>
        <v>0</v>
      </c>
      <c r="AZ271" s="26" t="s">
        <v>56</v>
      </c>
      <c r="BA271" s="26" t="s">
        <v>53</v>
      </c>
      <c r="BB271" s="26">
        <f>'[1]1 квартал 2017 г'!BB270+'[1]2 квартал 2017'!BB270</f>
        <v>0</v>
      </c>
      <c r="BC271" s="26">
        <f>'[1]1 квартал 2017 г'!BC270+'[1]2 квартал 2017'!BC270</f>
        <v>0</v>
      </c>
      <c r="BD271" s="26" t="s">
        <v>56</v>
      </c>
      <c r="BE271" s="26" t="s">
        <v>48</v>
      </c>
      <c r="BF271" s="26">
        <f>'[1]1 квартал 2017 г'!BF270+'[1]2 квартал 2017'!BF270</f>
        <v>0</v>
      </c>
      <c r="BG271" s="26">
        <f>'[1]1 квартал 2017 г'!BG270+'[1]2 квартал 2017'!BG270</f>
        <v>0</v>
      </c>
      <c r="BH271" s="26" t="s">
        <v>56</v>
      </c>
      <c r="BI271" s="26" t="s">
        <v>53</v>
      </c>
      <c r="BJ271" s="26">
        <f>'[1]1 квартал 2017 г'!BJ270+'[1]2 квартал 2017'!BJ270</f>
        <v>0</v>
      </c>
      <c r="BK271" s="28">
        <f>'[1]1 квартал 2017 г'!BK270+'[1]2 квартал 2017'!BK270</f>
        <v>0</v>
      </c>
      <c r="BL271" s="26" t="s">
        <v>57</v>
      </c>
      <c r="BM271" s="26" t="s">
        <v>58</v>
      </c>
      <c r="BN271" s="26">
        <f>'[1]1 квартал 2017 г'!BN270+'[1]2 квартал 2017'!BN270</f>
        <v>0</v>
      </c>
      <c r="BO271" s="26">
        <f>'[1]1 квартал 2017 г'!BO270+'[1]2 квартал 2017'!BO270</f>
        <v>0</v>
      </c>
      <c r="BP271" s="26" t="s">
        <v>59</v>
      </c>
      <c r="BQ271" s="26" t="s">
        <v>58</v>
      </c>
      <c r="BR271" s="26">
        <f>'[1]1 квартал 2017 г'!BR270+'[1]2 квартал 2017'!BR270</f>
        <v>0</v>
      </c>
      <c r="BS271" s="26">
        <f>'[1]1 квартал 2017 г'!BS270+'[1]2 квартал 2017'!BS270</f>
        <v>0</v>
      </c>
      <c r="BT271" s="26" t="s">
        <v>60</v>
      </c>
      <c r="BU271" s="26" t="s">
        <v>61</v>
      </c>
      <c r="BV271" s="26">
        <f>'[1]1 квартал 2017 г'!BV270+'[1]2 квартал 2017'!BV270</f>
        <v>0</v>
      </c>
      <c r="BW271" s="26">
        <f>'[1]1 квартал 2017 г'!BW270+'[1]2 квартал 2017'!BW270</f>
        <v>0</v>
      </c>
      <c r="BX271" s="26" t="s">
        <v>60</v>
      </c>
      <c r="BY271" s="26" t="s">
        <v>55</v>
      </c>
      <c r="BZ271" s="26">
        <f>'[1]1 квартал 2017 г'!BZ270+'[1]2 квартал 2017'!BZ270</f>
        <v>0</v>
      </c>
      <c r="CA271" s="26">
        <f>'[1]1 квартал 2017 г'!CA270+'[1]2 квартал 2017'!CA270</f>
        <v>0</v>
      </c>
      <c r="CB271" s="26" t="s">
        <v>60</v>
      </c>
      <c r="CC271" s="26" t="s">
        <v>62</v>
      </c>
      <c r="CD271" s="26">
        <f>'[1]1 квартал 2017 г'!CD270+'[1]2 квартал 2017'!CD270</f>
        <v>0</v>
      </c>
      <c r="CE271" s="26">
        <f>'[1]1 квартал 2017 г'!CE270+'[1]2 квартал 2017'!CE270</f>
        <v>0</v>
      </c>
      <c r="CF271" s="26" t="s">
        <v>60</v>
      </c>
      <c r="CG271" s="26" t="s">
        <v>62</v>
      </c>
      <c r="CH271" s="26">
        <f>'[1]1 квартал 2017 г'!CH270+'[1]2 квартал 2017'!CH270</f>
        <v>0</v>
      </c>
      <c r="CI271" s="26">
        <f>'[1]1 квартал 2017 г'!CI270+'[1]2 квартал 2017'!CI270</f>
        <v>0</v>
      </c>
      <c r="CJ271" s="26" t="s">
        <v>60</v>
      </c>
      <c r="CK271" s="26" t="s">
        <v>53</v>
      </c>
      <c r="CL271" s="26">
        <f>'[1]1 квартал 2017 г'!CL270+'[1]2 квартал 2017'!CL270</f>
        <v>0</v>
      </c>
      <c r="CM271" s="26">
        <f>'[1]1 квартал 2017 г'!CM270+'[1]2 квартал 2017'!CM270</f>
        <v>0</v>
      </c>
      <c r="CN271" s="26" t="s">
        <v>63</v>
      </c>
      <c r="CO271" s="26" t="s">
        <v>53</v>
      </c>
      <c r="CP271" s="26">
        <f>'[1]1 квартал 2017 г'!CP270+'[1]2 квартал 2017'!CP270</f>
        <v>0</v>
      </c>
      <c r="CQ271" s="26">
        <f>'[1]1 квартал 2017 г'!CQ270+'[1]2 квартал 2017'!CQ270</f>
        <v>0</v>
      </c>
      <c r="CR271" s="26" t="s">
        <v>64</v>
      </c>
      <c r="CS271" s="26" t="s">
        <v>65</v>
      </c>
      <c r="CT271" s="26">
        <f>'[1]1 квартал 2017 г'!CT270+'[1]2 квартал 2017'!CT270</f>
        <v>0.01</v>
      </c>
      <c r="CU271" s="26">
        <f>'[1]1 квартал 2017 г'!CU270+'[1]2 квартал 2017'!CU270</f>
        <v>1.81</v>
      </c>
      <c r="CV271" s="26" t="s">
        <v>64</v>
      </c>
      <c r="CW271" s="26" t="s">
        <v>53</v>
      </c>
      <c r="CX271" s="26">
        <f>'[1]1 квартал 2017 г'!CX270+'[1]2 квартал 2017'!CX270</f>
        <v>3</v>
      </c>
      <c r="CY271" s="26">
        <f>'[1]1 квартал 2017 г'!CY270+'[1]2 квартал 2017'!CY270</f>
        <v>3.391</v>
      </c>
      <c r="CZ271" s="26" t="s">
        <v>64</v>
      </c>
      <c r="DA271" s="26" t="s">
        <v>53</v>
      </c>
      <c r="DB271" s="26">
        <f>'[1]1 квартал 2017 г'!DB270+'[1]2 квартал 2017'!DB270</f>
        <v>0</v>
      </c>
      <c r="DC271" s="26">
        <f>'[1]1 квартал 2017 г'!DC270+'[1]2 квартал 2017'!DC270</f>
        <v>0</v>
      </c>
      <c r="DD271" s="26" t="s">
        <v>66</v>
      </c>
      <c r="DE271" s="26" t="s">
        <v>67</v>
      </c>
      <c r="DF271" s="26">
        <f>'[1]1 квартал 2017 г'!DF270+'[1]2 квартал 2017'!DF270</f>
        <v>0</v>
      </c>
      <c r="DG271" s="26">
        <f>'[1]1 квартал 2017 г'!DG270+'[1]2 квартал 2017'!DG270</f>
        <v>0</v>
      </c>
      <c r="DH271" s="26" t="s">
        <v>68</v>
      </c>
      <c r="DI271" s="26" t="s">
        <v>69</v>
      </c>
      <c r="DJ271" s="26">
        <f>'[1]1 квартал 2017 г'!DJ270+'[1]2 квартал 2017'!DJ270</f>
        <v>0</v>
      </c>
      <c r="DK271" s="26">
        <f>'[1]1 квартал 2017 г'!DK270+'[1]2 квартал 2017'!DK270</f>
        <v>0</v>
      </c>
      <c r="DL271" s="26" t="s">
        <v>70</v>
      </c>
      <c r="DM271" s="28">
        <f>'[1]1 квартал 2017 г'!DM270+'[1]2 квартал 2017'!DM270</f>
        <v>0</v>
      </c>
      <c r="DO271"/>
    </row>
    <row r="272" spans="1:119" customFormat="1" ht="15.75" x14ac:dyDescent="0.25">
      <c r="A272" s="19">
        <v>270</v>
      </c>
      <c r="B272" s="19">
        <v>3</v>
      </c>
      <c r="C272" s="20" t="s">
        <v>340</v>
      </c>
      <c r="D272" s="21" t="s">
        <v>42</v>
      </c>
      <c r="E272" s="30">
        <v>112.62582</v>
      </c>
      <c r="F272" s="23">
        <v>119.66892</v>
      </c>
      <c r="G272" s="23">
        <v>10.10554</v>
      </c>
      <c r="H272" s="23">
        <f t="shared" si="16"/>
        <v>129.77446</v>
      </c>
      <c r="I272" s="24">
        <f t="shared" si="17"/>
        <v>242.40028000000001</v>
      </c>
      <c r="J272" s="25">
        <f t="shared" si="18"/>
        <v>20.044999999999998</v>
      </c>
      <c r="K272" s="25">
        <f t="shared" si="19"/>
        <v>222.35528000000002</v>
      </c>
      <c r="L272" s="26" t="s">
        <v>43</v>
      </c>
      <c r="M272" s="26" t="s">
        <v>44</v>
      </c>
      <c r="N272" s="26">
        <f>'[1]1 квартал 2017 г'!N271+'[1]2 квартал 2017'!N271</f>
        <v>0</v>
      </c>
      <c r="O272" s="27">
        <f>'[1]1 квартал 2017 г'!O271+'[1]2 квартал 2017'!O271</f>
        <v>0</v>
      </c>
      <c r="P272" s="26" t="s">
        <v>45</v>
      </c>
      <c r="Q272" s="26" t="s">
        <v>46</v>
      </c>
      <c r="R272" s="26">
        <f>'[1]1 квартал 2017 г'!R271+'[1]2 квартал 2017'!R271</f>
        <v>0</v>
      </c>
      <c r="S272" s="26">
        <f>'[1]1 квартал 2017 г'!S271+'[1]2 квартал 2017'!S271</f>
        <v>0</v>
      </c>
      <c r="T272" s="26" t="s">
        <v>45</v>
      </c>
      <c r="U272" s="26" t="s">
        <v>47</v>
      </c>
      <c r="V272" s="19">
        <f>'[1]1 квартал 2017 г'!V271+'[1]2 квартал 2017'!V271</f>
        <v>0</v>
      </c>
      <c r="W272" s="19">
        <f>'[1]1 квартал 2017 г'!W271+'[1]2 квартал 2017'!W271</f>
        <v>0</v>
      </c>
      <c r="X272" s="19" t="s">
        <v>45</v>
      </c>
      <c r="Y272" s="19" t="s">
        <v>48</v>
      </c>
      <c r="Z272" s="19">
        <f>'[1]1 квартал 2017 г'!Z271+'[1]2 квартал 2017'!Z271</f>
        <v>0</v>
      </c>
      <c r="AA272" s="19">
        <f>'[1]1 квартал 2017 г'!AA271+'[1]2 квартал 2017'!AA271</f>
        <v>0</v>
      </c>
      <c r="AB272" s="26" t="s">
        <v>45</v>
      </c>
      <c r="AC272" s="26" t="s">
        <v>46</v>
      </c>
      <c r="AD272" s="26">
        <f>'[1]1 квартал 2017 г'!AD271+'[1]2 квартал 2017'!AD271</f>
        <v>0</v>
      </c>
      <c r="AE272" s="26">
        <f>'[1]1 квартал 2017 г'!AE271+'[1]2 квартал 2017'!AE271</f>
        <v>0</v>
      </c>
      <c r="AF272" s="26" t="s">
        <v>49</v>
      </c>
      <c r="AG272" s="26" t="s">
        <v>44</v>
      </c>
      <c r="AH272" s="26">
        <f>'[1]1 квартал 2017 г'!AH271+'[1]2 квартал 2017'!AH271</f>
        <v>0</v>
      </c>
      <c r="AI272" s="26">
        <f>'[1]1 квартал 2017 г'!AI271+'[1]2 квартал 2017'!AI271</f>
        <v>0</v>
      </c>
      <c r="AJ272" s="26" t="s">
        <v>50</v>
      </c>
      <c r="AK272" s="26" t="s">
        <v>51</v>
      </c>
      <c r="AL272" s="26">
        <f>'[1]1 квартал 2017 г'!AL271+'[1]2 квартал 2017'!AL271</f>
        <v>0</v>
      </c>
      <c r="AM272" s="28">
        <f>'[1]1 квартал 2017 г'!AM271+'[1]2 квартал 2017'!AM271</f>
        <v>0</v>
      </c>
      <c r="AN272" s="26" t="s">
        <v>52</v>
      </c>
      <c r="AO272" s="26" t="s">
        <v>53</v>
      </c>
      <c r="AP272" s="26">
        <f>'[1]1 квартал 2017 г'!AP271+'[1]2 квартал 2017'!AP271</f>
        <v>2</v>
      </c>
      <c r="AQ272" s="26">
        <f>'[1]1 квартал 2017 г'!AQ271+'[1]2 квартал 2017'!AQ271</f>
        <v>0.92900000000000005</v>
      </c>
      <c r="AR272" s="26" t="s">
        <v>54</v>
      </c>
      <c r="AS272" s="26" t="s">
        <v>55</v>
      </c>
      <c r="AT272" s="26">
        <f>'[1]1 квартал 2017 г'!AT271+'[1]2 квартал 2017'!AT271</f>
        <v>0</v>
      </c>
      <c r="AU272" s="26">
        <f>'[1]1 квартал 2017 г'!AU271+'[1]2 квартал 2017'!AU271</f>
        <v>0</v>
      </c>
      <c r="AV272" s="19"/>
      <c r="AW272" s="19"/>
      <c r="AX272" s="26">
        <f>'[1]1 квартал 2017 г'!AX271+'[1]2 квартал 2017'!AX271</f>
        <v>0</v>
      </c>
      <c r="AY272" s="26">
        <f>'[1]1 квартал 2017 г'!AY271+'[1]2 квартал 2017'!AY271</f>
        <v>0</v>
      </c>
      <c r="AZ272" s="26" t="s">
        <v>56</v>
      </c>
      <c r="BA272" s="26" t="s">
        <v>53</v>
      </c>
      <c r="BB272" s="26">
        <f>'[1]1 квартал 2017 г'!BB271+'[1]2 квартал 2017'!BB271</f>
        <v>0</v>
      </c>
      <c r="BC272" s="26">
        <f>'[1]1 квартал 2017 г'!BC271+'[1]2 квартал 2017'!BC271</f>
        <v>0</v>
      </c>
      <c r="BD272" s="26" t="s">
        <v>56</v>
      </c>
      <c r="BE272" s="26" t="s">
        <v>48</v>
      </c>
      <c r="BF272" s="26">
        <f>'[1]1 квартал 2017 г'!BF271+'[1]2 квартал 2017'!BF271</f>
        <v>0</v>
      </c>
      <c r="BG272" s="26">
        <f>'[1]1 квартал 2017 г'!BG271+'[1]2 квартал 2017'!BG271</f>
        <v>0</v>
      </c>
      <c r="BH272" s="26" t="s">
        <v>56</v>
      </c>
      <c r="BI272" s="26" t="s">
        <v>53</v>
      </c>
      <c r="BJ272" s="26">
        <f>'[1]1 квартал 2017 г'!BJ271+'[1]2 квартал 2017'!BJ271</f>
        <v>0</v>
      </c>
      <c r="BK272" s="28">
        <f>'[1]1 квартал 2017 г'!BK271+'[1]2 квартал 2017'!BK271</f>
        <v>0</v>
      </c>
      <c r="BL272" s="26" t="s">
        <v>57</v>
      </c>
      <c r="BM272" s="26" t="s">
        <v>58</v>
      </c>
      <c r="BN272" s="26">
        <f>'[1]1 квартал 2017 г'!BN271+'[1]2 квартал 2017'!BN271</f>
        <v>0</v>
      </c>
      <c r="BO272" s="26">
        <f>'[1]1 квартал 2017 г'!BO271+'[1]2 квартал 2017'!BO271</f>
        <v>0</v>
      </c>
      <c r="BP272" s="26" t="s">
        <v>59</v>
      </c>
      <c r="BQ272" s="26" t="s">
        <v>58</v>
      </c>
      <c r="BR272" s="26">
        <f>'[1]1 квартал 2017 г'!BR271+'[1]2 квартал 2017'!BR271</f>
        <v>0</v>
      </c>
      <c r="BS272" s="26">
        <f>'[1]1 квартал 2017 г'!BS271+'[1]2 квартал 2017'!BS271</f>
        <v>0</v>
      </c>
      <c r="BT272" s="26" t="s">
        <v>60</v>
      </c>
      <c r="BU272" s="26" t="s">
        <v>61</v>
      </c>
      <c r="BV272" s="26">
        <f>'[1]1 квартал 2017 г'!BV271+'[1]2 квартал 2017'!BV271</f>
        <v>0</v>
      </c>
      <c r="BW272" s="26">
        <f>'[1]1 квартал 2017 г'!BW271+'[1]2 квартал 2017'!BW271</f>
        <v>0</v>
      </c>
      <c r="BX272" s="26" t="s">
        <v>60</v>
      </c>
      <c r="BY272" s="26" t="s">
        <v>55</v>
      </c>
      <c r="BZ272" s="26">
        <f>'[1]1 квартал 2017 г'!BZ271+'[1]2 квартал 2017'!BZ271</f>
        <v>0</v>
      </c>
      <c r="CA272" s="26">
        <f>'[1]1 квартал 2017 г'!CA271+'[1]2 квартал 2017'!CA271</f>
        <v>0</v>
      </c>
      <c r="CB272" s="26" t="s">
        <v>60</v>
      </c>
      <c r="CC272" s="26" t="s">
        <v>62</v>
      </c>
      <c r="CD272" s="26">
        <f>'[1]1 квартал 2017 г'!CD271+'[1]2 квартал 2017'!CD271</f>
        <v>0</v>
      </c>
      <c r="CE272" s="26">
        <f>'[1]1 квартал 2017 г'!CE271+'[1]2 квартал 2017'!CE271</f>
        <v>0</v>
      </c>
      <c r="CF272" s="26" t="s">
        <v>60</v>
      </c>
      <c r="CG272" s="26" t="s">
        <v>62</v>
      </c>
      <c r="CH272" s="26">
        <f>'[1]1 квартал 2017 г'!CH271+'[1]2 квартал 2017'!CH271</f>
        <v>0</v>
      </c>
      <c r="CI272" s="26">
        <f>'[1]1 квартал 2017 г'!CI271+'[1]2 квартал 2017'!CI271</f>
        <v>0</v>
      </c>
      <c r="CJ272" s="26" t="s">
        <v>60</v>
      </c>
      <c r="CK272" s="26" t="s">
        <v>53</v>
      </c>
      <c r="CL272" s="26">
        <f>'[1]1 квартал 2017 г'!CL271+'[1]2 квартал 2017'!CL271</f>
        <v>0</v>
      </c>
      <c r="CM272" s="26">
        <f>'[1]1 квартал 2017 г'!CM271+'[1]2 квартал 2017'!CM271</f>
        <v>0</v>
      </c>
      <c r="CN272" s="26" t="s">
        <v>63</v>
      </c>
      <c r="CO272" s="26" t="s">
        <v>53</v>
      </c>
      <c r="CP272" s="26">
        <f>'[1]1 квартал 2017 г'!CP271+'[1]2 квартал 2017'!CP271</f>
        <v>0</v>
      </c>
      <c r="CQ272" s="26">
        <f>'[1]1 квартал 2017 г'!CQ271+'[1]2 квартал 2017'!CQ271</f>
        <v>0</v>
      </c>
      <c r="CR272" s="26" t="s">
        <v>64</v>
      </c>
      <c r="CS272" s="26" t="s">
        <v>65</v>
      </c>
      <c r="CT272" s="26">
        <f>'[1]1 квартал 2017 г'!CT271+'[1]2 квартал 2017'!CT271</f>
        <v>5.0000000000000001E-3</v>
      </c>
      <c r="CU272" s="26">
        <f>'[1]1 квартал 2017 г'!CU271+'[1]2 квартал 2017'!CU271</f>
        <v>0.90500000000000003</v>
      </c>
      <c r="CV272" s="26" t="s">
        <v>64</v>
      </c>
      <c r="CW272" s="26" t="s">
        <v>53</v>
      </c>
      <c r="CX272" s="26">
        <f>'[1]1 квартал 2017 г'!CX271+'[1]2 квартал 2017'!CX271</f>
        <v>14</v>
      </c>
      <c r="CY272" s="26">
        <f>'[1]1 квартал 2017 г'!CY271+'[1]2 квартал 2017'!CY271</f>
        <v>11.149999999999999</v>
      </c>
      <c r="CZ272" s="26" t="s">
        <v>64</v>
      </c>
      <c r="DA272" s="26" t="s">
        <v>53</v>
      </c>
      <c r="DB272" s="26">
        <f>'[1]1 квартал 2017 г'!DB271+'[1]2 квартал 2017'!DB271</f>
        <v>0</v>
      </c>
      <c r="DC272" s="26">
        <f>'[1]1 квартал 2017 г'!DC271+'[1]2 квартал 2017'!DC271</f>
        <v>0</v>
      </c>
      <c r="DD272" s="26" t="s">
        <v>66</v>
      </c>
      <c r="DE272" s="26" t="s">
        <v>67</v>
      </c>
      <c r="DF272" s="26">
        <f>'[1]1 квартал 2017 г'!DF271+'[1]2 квартал 2017'!DF271</f>
        <v>0</v>
      </c>
      <c r="DG272" s="26">
        <f>'[1]1 квартал 2017 г'!DG271+'[1]2 квартал 2017'!DG271</f>
        <v>0</v>
      </c>
      <c r="DH272" s="26" t="s">
        <v>68</v>
      </c>
      <c r="DI272" s="26" t="s">
        <v>69</v>
      </c>
      <c r="DJ272" s="26">
        <f>'[1]1 квартал 2017 г'!DJ271+'[1]2 квартал 2017'!DJ271</f>
        <v>0</v>
      </c>
      <c r="DK272" s="26">
        <f>'[1]1 квартал 2017 г'!DK271+'[1]2 квартал 2017'!DK271</f>
        <v>0</v>
      </c>
      <c r="DL272" s="26" t="s">
        <v>70</v>
      </c>
      <c r="DM272" s="28">
        <f>'[1]1 квартал 2017 г'!DM271+'[1]2 квартал 2017'!DM271</f>
        <v>7.0609999999999999</v>
      </c>
    </row>
    <row r="273" spans="1:119" customFormat="1" ht="15.75" x14ac:dyDescent="0.25">
      <c r="A273" s="19">
        <v>271</v>
      </c>
      <c r="B273" s="19">
        <v>3</v>
      </c>
      <c r="C273" s="20" t="s">
        <v>341</v>
      </c>
      <c r="D273" s="21" t="s">
        <v>42</v>
      </c>
      <c r="E273" s="30">
        <v>48.015860000000004</v>
      </c>
      <c r="F273" s="23">
        <v>30.66</v>
      </c>
      <c r="G273" s="23"/>
      <c r="H273" s="23">
        <f t="shared" si="16"/>
        <v>30.66</v>
      </c>
      <c r="I273" s="24">
        <f t="shared" si="17"/>
        <v>78.67586</v>
      </c>
      <c r="J273" s="25">
        <f t="shared" si="18"/>
        <v>0.18099999999999999</v>
      </c>
      <c r="K273" s="25">
        <f t="shared" si="19"/>
        <v>78.494860000000003</v>
      </c>
      <c r="L273" s="26" t="s">
        <v>43</v>
      </c>
      <c r="M273" s="26" t="s">
        <v>44</v>
      </c>
      <c r="N273" s="26">
        <f>'[1]1 квартал 2017 г'!N272+'[1]2 квартал 2017'!N272</f>
        <v>0</v>
      </c>
      <c r="O273" s="27">
        <f>'[1]1 квартал 2017 г'!O272+'[1]2 квартал 2017'!O272</f>
        <v>0</v>
      </c>
      <c r="P273" s="26" t="s">
        <v>45</v>
      </c>
      <c r="Q273" s="26" t="s">
        <v>46</v>
      </c>
      <c r="R273" s="26">
        <f>'[1]1 квартал 2017 г'!R272+'[1]2 квартал 2017'!R272</f>
        <v>0</v>
      </c>
      <c r="S273" s="26">
        <f>'[1]1 квартал 2017 г'!S272+'[1]2 квартал 2017'!S272</f>
        <v>0</v>
      </c>
      <c r="T273" s="26" t="s">
        <v>45</v>
      </c>
      <c r="U273" s="26" t="s">
        <v>47</v>
      </c>
      <c r="V273" s="19">
        <f>'[1]1 квартал 2017 г'!V272+'[1]2 квартал 2017'!V272</f>
        <v>0</v>
      </c>
      <c r="W273" s="19">
        <f>'[1]1 квартал 2017 г'!W272+'[1]2 квартал 2017'!W272</f>
        <v>0</v>
      </c>
      <c r="X273" s="19" t="s">
        <v>45</v>
      </c>
      <c r="Y273" s="19" t="s">
        <v>48</v>
      </c>
      <c r="Z273" s="19">
        <f>'[1]1 квартал 2017 г'!Z272+'[1]2 квартал 2017'!Z272</f>
        <v>0</v>
      </c>
      <c r="AA273" s="19">
        <f>'[1]1 квартал 2017 г'!AA272+'[1]2 квартал 2017'!AA272</f>
        <v>0</v>
      </c>
      <c r="AB273" s="26" t="s">
        <v>45</v>
      </c>
      <c r="AC273" s="26" t="s">
        <v>46</v>
      </c>
      <c r="AD273" s="26">
        <f>'[1]1 квартал 2017 г'!AD272+'[1]2 квартал 2017'!AD272</f>
        <v>0</v>
      </c>
      <c r="AE273" s="26">
        <f>'[1]1 квартал 2017 г'!AE272+'[1]2 квартал 2017'!AE272</f>
        <v>0</v>
      </c>
      <c r="AF273" s="26" t="s">
        <v>49</v>
      </c>
      <c r="AG273" s="26" t="s">
        <v>44</v>
      </c>
      <c r="AH273" s="26">
        <f>'[1]1 квартал 2017 г'!AH272+'[1]2 квартал 2017'!AH272</f>
        <v>0</v>
      </c>
      <c r="AI273" s="26">
        <f>'[1]1 квартал 2017 г'!AI272+'[1]2 квартал 2017'!AI272</f>
        <v>0</v>
      </c>
      <c r="AJ273" s="26" t="s">
        <v>50</v>
      </c>
      <c r="AK273" s="26" t="s">
        <v>51</v>
      </c>
      <c r="AL273" s="26">
        <f>'[1]1 квартал 2017 г'!AL272+'[1]2 квартал 2017'!AL272</f>
        <v>0</v>
      </c>
      <c r="AM273" s="28">
        <f>'[1]1 квартал 2017 г'!AM272+'[1]2 квартал 2017'!AM272</f>
        <v>0</v>
      </c>
      <c r="AN273" s="26" t="s">
        <v>52</v>
      </c>
      <c r="AO273" s="26" t="s">
        <v>53</v>
      </c>
      <c r="AP273" s="26">
        <f>'[1]1 квартал 2017 г'!AP272+'[1]2 квартал 2017'!AP272</f>
        <v>0</v>
      </c>
      <c r="AQ273" s="26">
        <f>'[1]1 квартал 2017 г'!AQ272+'[1]2 квартал 2017'!AQ272</f>
        <v>0</v>
      </c>
      <c r="AR273" s="26" t="s">
        <v>54</v>
      </c>
      <c r="AS273" s="26" t="s">
        <v>55</v>
      </c>
      <c r="AT273" s="26">
        <f>'[1]1 квартал 2017 г'!AT272+'[1]2 квартал 2017'!AT272</f>
        <v>0</v>
      </c>
      <c r="AU273" s="26">
        <f>'[1]1 квартал 2017 г'!AU272+'[1]2 квартал 2017'!AU272</f>
        <v>0</v>
      </c>
      <c r="AV273" s="19"/>
      <c r="AW273" s="19"/>
      <c r="AX273" s="26">
        <f>'[1]1 квартал 2017 г'!AX272+'[1]2 квартал 2017'!AX272</f>
        <v>0</v>
      </c>
      <c r="AY273" s="26">
        <f>'[1]1 квартал 2017 г'!AY272+'[1]2 квартал 2017'!AY272</f>
        <v>0</v>
      </c>
      <c r="AZ273" s="26" t="s">
        <v>56</v>
      </c>
      <c r="BA273" s="26" t="s">
        <v>53</v>
      </c>
      <c r="BB273" s="26">
        <f>'[1]1 квартал 2017 г'!BB272+'[1]2 квартал 2017'!BB272</f>
        <v>0</v>
      </c>
      <c r="BC273" s="26">
        <f>'[1]1 квартал 2017 г'!BC272+'[1]2 квартал 2017'!BC272</f>
        <v>0</v>
      </c>
      <c r="BD273" s="26" t="s">
        <v>56</v>
      </c>
      <c r="BE273" s="26" t="s">
        <v>48</v>
      </c>
      <c r="BF273" s="26">
        <f>'[1]1 квартал 2017 г'!BF272+'[1]2 квартал 2017'!BF272</f>
        <v>0</v>
      </c>
      <c r="BG273" s="26">
        <f>'[1]1 квартал 2017 г'!BG272+'[1]2 квартал 2017'!BG272</f>
        <v>0</v>
      </c>
      <c r="BH273" s="26" t="s">
        <v>56</v>
      </c>
      <c r="BI273" s="26" t="s">
        <v>53</v>
      </c>
      <c r="BJ273" s="26">
        <f>'[1]1 квартал 2017 г'!BJ272+'[1]2 квартал 2017'!BJ272</f>
        <v>0</v>
      </c>
      <c r="BK273" s="28">
        <f>'[1]1 квартал 2017 г'!BK272+'[1]2 квартал 2017'!BK272</f>
        <v>0</v>
      </c>
      <c r="BL273" s="26" t="s">
        <v>57</v>
      </c>
      <c r="BM273" s="26" t="s">
        <v>58</v>
      </c>
      <c r="BN273" s="26">
        <f>'[1]1 квартал 2017 г'!BN272+'[1]2 квартал 2017'!BN272</f>
        <v>0</v>
      </c>
      <c r="BO273" s="26">
        <f>'[1]1 квартал 2017 г'!BO272+'[1]2 квартал 2017'!BO272</f>
        <v>0</v>
      </c>
      <c r="BP273" s="26" t="s">
        <v>59</v>
      </c>
      <c r="BQ273" s="26" t="s">
        <v>58</v>
      </c>
      <c r="BR273" s="26">
        <f>'[1]1 квартал 2017 г'!BR272+'[1]2 квартал 2017'!BR272</f>
        <v>0</v>
      </c>
      <c r="BS273" s="26">
        <f>'[1]1 квартал 2017 г'!BS272+'[1]2 квартал 2017'!BS272</f>
        <v>0</v>
      </c>
      <c r="BT273" s="26" t="s">
        <v>60</v>
      </c>
      <c r="BU273" s="26" t="s">
        <v>61</v>
      </c>
      <c r="BV273" s="26">
        <f>'[1]1 квартал 2017 г'!BV272+'[1]2 квартал 2017'!BV272</f>
        <v>0</v>
      </c>
      <c r="BW273" s="26">
        <f>'[1]1 квартал 2017 г'!BW272+'[1]2 квартал 2017'!BW272</f>
        <v>0</v>
      </c>
      <c r="BX273" s="26" t="s">
        <v>60</v>
      </c>
      <c r="BY273" s="26" t="s">
        <v>55</v>
      </c>
      <c r="BZ273" s="26">
        <f>'[1]1 квартал 2017 г'!BZ272+'[1]2 квартал 2017'!BZ272</f>
        <v>0</v>
      </c>
      <c r="CA273" s="26">
        <f>'[1]1 квартал 2017 г'!CA272+'[1]2 квартал 2017'!CA272</f>
        <v>0</v>
      </c>
      <c r="CB273" s="26" t="s">
        <v>60</v>
      </c>
      <c r="CC273" s="26" t="s">
        <v>62</v>
      </c>
      <c r="CD273" s="26">
        <f>'[1]1 квартал 2017 г'!CD272+'[1]2 квартал 2017'!CD272</f>
        <v>0</v>
      </c>
      <c r="CE273" s="26">
        <f>'[1]1 квартал 2017 г'!CE272+'[1]2 квартал 2017'!CE272</f>
        <v>0</v>
      </c>
      <c r="CF273" s="26" t="s">
        <v>60</v>
      </c>
      <c r="CG273" s="26" t="s">
        <v>62</v>
      </c>
      <c r="CH273" s="26">
        <f>'[1]1 квартал 2017 г'!CH272+'[1]2 квартал 2017'!CH272</f>
        <v>0</v>
      </c>
      <c r="CI273" s="26">
        <f>'[1]1 квартал 2017 г'!CI272+'[1]2 квартал 2017'!CI272</f>
        <v>0</v>
      </c>
      <c r="CJ273" s="26" t="s">
        <v>60</v>
      </c>
      <c r="CK273" s="26" t="s">
        <v>53</v>
      </c>
      <c r="CL273" s="26">
        <f>'[1]1 квартал 2017 г'!CL272+'[1]2 квартал 2017'!CL272</f>
        <v>0</v>
      </c>
      <c r="CM273" s="26">
        <f>'[1]1 квартал 2017 г'!CM272+'[1]2 квартал 2017'!CM272</f>
        <v>0</v>
      </c>
      <c r="CN273" s="26" t="s">
        <v>63</v>
      </c>
      <c r="CO273" s="26" t="s">
        <v>53</v>
      </c>
      <c r="CP273" s="26">
        <f>'[1]1 квартал 2017 г'!CP272+'[1]2 квартал 2017'!CP272</f>
        <v>0</v>
      </c>
      <c r="CQ273" s="26">
        <f>'[1]1 квартал 2017 г'!CQ272+'[1]2 квартал 2017'!CQ272</f>
        <v>0</v>
      </c>
      <c r="CR273" s="26" t="s">
        <v>64</v>
      </c>
      <c r="CS273" s="26" t="s">
        <v>65</v>
      </c>
      <c r="CT273" s="26">
        <f>'[1]1 квартал 2017 г'!CT272+'[1]2 квартал 2017'!CT272</f>
        <v>0</v>
      </c>
      <c r="CU273" s="26">
        <f>'[1]1 квартал 2017 г'!CU272+'[1]2 квартал 2017'!CU272</f>
        <v>0</v>
      </c>
      <c r="CV273" s="26" t="s">
        <v>64</v>
      </c>
      <c r="CW273" s="26" t="s">
        <v>53</v>
      </c>
      <c r="CX273" s="26">
        <f>'[1]1 квартал 2017 г'!CX272+'[1]2 квартал 2017'!CX272</f>
        <v>1</v>
      </c>
      <c r="CY273" s="26">
        <f>'[1]1 квартал 2017 г'!CY272+'[1]2 квартал 2017'!CY272</f>
        <v>0.18099999999999999</v>
      </c>
      <c r="CZ273" s="26" t="s">
        <v>64</v>
      </c>
      <c r="DA273" s="26" t="s">
        <v>53</v>
      </c>
      <c r="DB273" s="26">
        <f>'[1]1 квартал 2017 г'!DB272+'[1]2 квартал 2017'!DB272</f>
        <v>0</v>
      </c>
      <c r="DC273" s="26">
        <f>'[1]1 квартал 2017 г'!DC272+'[1]2 квартал 2017'!DC272</f>
        <v>0</v>
      </c>
      <c r="DD273" s="26" t="s">
        <v>66</v>
      </c>
      <c r="DE273" s="26" t="s">
        <v>67</v>
      </c>
      <c r="DF273" s="26">
        <f>'[1]1 квартал 2017 г'!DF272+'[1]2 квартал 2017'!DF272</f>
        <v>0</v>
      </c>
      <c r="DG273" s="26">
        <f>'[1]1 квартал 2017 г'!DG272+'[1]2 квартал 2017'!DG272</f>
        <v>0</v>
      </c>
      <c r="DH273" s="26" t="s">
        <v>68</v>
      </c>
      <c r="DI273" s="26" t="s">
        <v>69</v>
      </c>
      <c r="DJ273" s="26">
        <f>'[1]1 квартал 2017 г'!DJ272+'[1]2 квартал 2017'!DJ272</f>
        <v>0</v>
      </c>
      <c r="DK273" s="26">
        <f>'[1]1 квартал 2017 г'!DK272+'[1]2 квартал 2017'!DK272</f>
        <v>0</v>
      </c>
      <c r="DL273" s="26" t="s">
        <v>70</v>
      </c>
      <c r="DM273" s="28">
        <f>'[1]1 квартал 2017 г'!DM272+'[1]2 квартал 2017'!DM272</f>
        <v>0</v>
      </c>
    </row>
    <row r="274" spans="1:119" customFormat="1" ht="15.75" x14ac:dyDescent="0.25">
      <c r="A274" s="19">
        <v>272</v>
      </c>
      <c r="B274" s="19">
        <v>3</v>
      </c>
      <c r="C274" s="20" t="s">
        <v>342</v>
      </c>
      <c r="D274" s="21" t="s">
        <v>42</v>
      </c>
      <c r="E274" s="30">
        <v>310.16179000000005</v>
      </c>
      <c r="F274" s="23">
        <v>189.11088000000001</v>
      </c>
      <c r="G274" s="23"/>
      <c r="H274" s="23">
        <f t="shared" si="16"/>
        <v>189.11088000000001</v>
      </c>
      <c r="I274" s="24">
        <f t="shared" si="17"/>
        <v>499.27267000000006</v>
      </c>
      <c r="J274" s="25">
        <f t="shared" si="18"/>
        <v>119.63999999999999</v>
      </c>
      <c r="K274" s="25">
        <f t="shared" si="19"/>
        <v>379.63267000000008</v>
      </c>
      <c r="L274" s="26" t="s">
        <v>43</v>
      </c>
      <c r="M274" s="26" t="s">
        <v>44</v>
      </c>
      <c r="N274" s="26">
        <f>'[1]1 квартал 2017 г'!N273+'[1]2 квартал 2017'!N273</f>
        <v>0</v>
      </c>
      <c r="O274" s="27">
        <f>'[1]1 квартал 2017 г'!O273+'[1]2 квартал 2017'!O273</f>
        <v>0</v>
      </c>
      <c r="P274" s="26" t="s">
        <v>45</v>
      </c>
      <c r="Q274" s="26" t="s">
        <v>46</v>
      </c>
      <c r="R274" s="26">
        <f>'[1]1 квартал 2017 г'!R273+'[1]2 квартал 2017'!R273</f>
        <v>0</v>
      </c>
      <c r="S274" s="26">
        <f>'[1]1 квартал 2017 г'!S273+'[1]2 квартал 2017'!S273</f>
        <v>0</v>
      </c>
      <c r="T274" s="26" t="s">
        <v>45</v>
      </c>
      <c r="U274" s="26" t="s">
        <v>47</v>
      </c>
      <c r="V274" s="19">
        <f>'[1]1 квартал 2017 г'!V273+'[1]2 квартал 2017'!V273</f>
        <v>0</v>
      </c>
      <c r="W274" s="19">
        <f>'[1]1 квартал 2017 г'!W273+'[1]2 квартал 2017'!W273</f>
        <v>0</v>
      </c>
      <c r="X274" s="19" t="s">
        <v>45</v>
      </c>
      <c r="Y274" s="19" t="s">
        <v>48</v>
      </c>
      <c r="Z274" s="19">
        <f>'[1]1 квартал 2017 г'!Z273+'[1]2 квартал 2017'!Z273</f>
        <v>0</v>
      </c>
      <c r="AA274" s="19">
        <f>'[1]1 квартал 2017 г'!AA273+'[1]2 квартал 2017'!AA273</f>
        <v>0</v>
      </c>
      <c r="AB274" s="26" t="s">
        <v>45</v>
      </c>
      <c r="AC274" s="26" t="s">
        <v>46</v>
      </c>
      <c r="AD274" s="26">
        <f>'[1]1 квартал 2017 г'!AD273+'[1]2 квартал 2017'!AD273</f>
        <v>0</v>
      </c>
      <c r="AE274" s="26">
        <f>'[1]1 квартал 2017 г'!AE273+'[1]2 квартал 2017'!AE273</f>
        <v>0</v>
      </c>
      <c r="AF274" s="26" t="s">
        <v>49</v>
      </c>
      <c r="AG274" s="26" t="s">
        <v>44</v>
      </c>
      <c r="AH274" s="26">
        <f>'[1]1 квартал 2017 г'!AH273+'[1]2 квартал 2017'!AH273</f>
        <v>0</v>
      </c>
      <c r="AI274" s="26">
        <f>'[1]1 квартал 2017 г'!AI273+'[1]2 квартал 2017'!AI273</f>
        <v>0</v>
      </c>
      <c r="AJ274" s="26" t="s">
        <v>50</v>
      </c>
      <c r="AK274" s="26" t="s">
        <v>51</v>
      </c>
      <c r="AL274" s="26">
        <f>'[1]1 квартал 2017 г'!AL273+'[1]2 квартал 2017'!AL273</f>
        <v>0</v>
      </c>
      <c r="AM274" s="28">
        <f>'[1]1 квартал 2017 г'!AM273+'[1]2 квартал 2017'!AM273</f>
        <v>0</v>
      </c>
      <c r="AN274" s="26" t="s">
        <v>52</v>
      </c>
      <c r="AO274" s="26" t="s">
        <v>53</v>
      </c>
      <c r="AP274" s="26">
        <f>'[1]1 квартал 2017 г'!AP273+'[1]2 квартал 2017'!AP273</f>
        <v>1</v>
      </c>
      <c r="AQ274" s="26">
        <f>'[1]1 квартал 2017 г'!AQ273+'[1]2 квартал 2017'!AQ273</f>
        <v>0.47699999999999998</v>
      </c>
      <c r="AR274" s="26" t="s">
        <v>54</v>
      </c>
      <c r="AS274" s="26" t="s">
        <v>55</v>
      </c>
      <c r="AT274" s="26">
        <f>'[1]1 квартал 2017 г'!AT273+'[1]2 квартал 2017'!AT273</f>
        <v>0</v>
      </c>
      <c r="AU274" s="26">
        <f>'[1]1 квартал 2017 г'!AU273+'[1]2 квартал 2017'!AU273</f>
        <v>0</v>
      </c>
      <c r="AV274" s="19"/>
      <c r="AW274" s="19"/>
      <c r="AX274" s="26">
        <f>'[1]1 квартал 2017 г'!AX273+'[1]2 квартал 2017'!AX273</f>
        <v>0</v>
      </c>
      <c r="AY274" s="26">
        <f>'[1]1 квартал 2017 г'!AY273+'[1]2 квартал 2017'!AY273</f>
        <v>0</v>
      </c>
      <c r="AZ274" s="26" t="s">
        <v>56</v>
      </c>
      <c r="BA274" s="26" t="s">
        <v>53</v>
      </c>
      <c r="BB274" s="26">
        <f>'[1]1 квартал 2017 г'!BB273+'[1]2 квартал 2017'!BB273</f>
        <v>0</v>
      </c>
      <c r="BC274" s="26">
        <f>'[1]1 квартал 2017 г'!BC273+'[1]2 квартал 2017'!BC273</f>
        <v>0</v>
      </c>
      <c r="BD274" s="26" t="s">
        <v>56</v>
      </c>
      <c r="BE274" s="26" t="s">
        <v>48</v>
      </c>
      <c r="BF274" s="26">
        <f>'[1]1 квартал 2017 г'!BF273+'[1]2 квартал 2017'!BF273</f>
        <v>0</v>
      </c>
      <c r="BG274" s="26">
        <f>'[1]1 квартал 2017 г'!BG273+'[1]2 квартал 2017'!BG273</f>
        <v>0</v>
      </c>
      <c r="BH274" s="26" t="s">
        <v>56</v>
      </c>
      <c r="BI274" s="26" t="s">
        <v>53</v>
      </c>
      <c r="BJ274" s="26">
        <f>'[1]1 квартал 2017 г'!BJ273+'[1]2 квартал 2017'!BJ273</f>
        <v>0</v>
      </c>
      <c r="BK274" s="28">
        <f>'[1]1 квартал 2017 г'!BK273+'[1]2 квартал 2017'!BK273</f>
        <v>0</v>
      </c>
      <c r="BL274" s="26" t="s">
        <v>57</v>
      </c>
      <c r="BM274" s="26" t="s">
        <v>58</v>
      </c>
      <c r="BN274" s="26">
        <f>'[1]1 квартал 2017 г'!BN273+'[1]2 квартал 2017'!BN273</f>
        <v>0</v>
      </c>
      <c r="BO274" s="26">
        <f>'[1]1 квартал 2017 г'!BO273+'[1]2 квартал 2017'!BO273</f>
        <v>0</v>
      </c>
      <c r="BP274" s="26" t="s">
        <v>59</v>
      </c>
      <c r="BQ274" s="26" t="s">
        <v>58</v>
      </c>
      <c r="BR274" s="26">
        <f>'[1]1 квартал 2017 г'!BR273+'[1]2 квартал 2017'!BR273</f>
        <v>0</v>
      </c>
      <c r="BS274" s="26">
        <f>'[1]1 квартал 2017 г'!BS273+'[1]2 квартал 2017'!BS273</f>
        <v>0</v>
      </c>
      <c r="BT274" s="26" t="s">
        <v>60</v>
      </c>
      <c r="BU274" s="26" t="s">
        <v>61</v>
      </c>
      <c r="BV274" s="26">
        <f>'[1]1 квартал 2017 г'!BV273+'[1]2 квартал 2017'!BV273</f>
        <v>0</v>
      </c>
      <c r="BW274" s="26">
        <f>'[1]1 квартал 2017 г'!BW273+'[1]2 квартал 2017'!BW273</f>
        <v>0</v>
      </c>
      <c r="BX274" s="26" t="s">
        <v>60</v>
      </c>
      <c r="BY274" s="26" t="s">
        <v>55</v>
      </c>
      <c r="BZ274" s="26">
        <f>'[1]1 квартал 2017 г'!BZ273+'[1]2 квартал 2017'!BZ273</f>
        <v>0</v>
      </c>
      <c r="CA274" s="26">
        <f>'[1]1 квартал 2017 г'!CA273+'[1]2 квартал 2017'!CA273</f>
        <v>0</v>
      </c>
      <c r="CB274" s="26" t="s">
        <v>60</v>
      </c>
      <c r="CC274" s="26" t="s">
        <v>62</v>
      </c>
      <c r="CD274" s="26">
        <f>'[1]1 квартал 2017 г'!CD273+'[1]2 квартал 2017'!CD273</f>
        <v>0</v>
      </c>
      <c r="CE274" s="26">
        <f>'[1]1 квартал 2017 г'!CE273+'[1]2 квартал 2017'!CE273</f>
        <v>0</v>
      </c>
      <c r="CF274" s="26" t="s">
        <v>60</v>
      </c>
      <c r="CG274" s="26" t="s">
        <v>62</v>
      </c>
      <c r="CH274" s="26">
        <f>'[1]1 квартал 2017 г'!CH273+'[1]2 квартал 2017'!CH273</f>
        <v>0</v>
      </c>
      <c r="CI274" s="26">
        <f>'[1]1 квартал 2017 г'!CI273+'[1]2 квартал 2017'!CI273</f>
        <v>0</v>
      </c>
      <c r="CJ274" s="26" t="s">
        <v>60</v>
      </c>
      <c r="CK274" s="26" t="s">
        <v>53</v>
      </c>
      <c r="CL274" s="26">
        <f>'[1]1 квартал 2017 г'!CL273+'[1]2 квартал 2017'!CL273</f>
        <v>0</v>
      </c>
      <c r="CM274" s="26">
        <f>'[1]1 квартал 2017 г'!CM273+'[1]2 квартал 2017'!CM273</f>
        <v>0</v>
      </c>
      <c r="CN274" s="26" t="s">
        <v>63</v>
      </c>
      <c r="CO274" s="26" t="s">
        <v>53</v>
      </c>
      <c r="CP274" s="26">
        <f>'[1]1 квартал 2017 г'!CP273+'[1]2 квартал 2017'!CP273</f>
        <v>0</v>
      </c>
      <c r="CQ274" s="26">
        <f>'[1]1 квартал 2017 г'!CQ273+'[1]2 квартал 2017'!CQ273</f>
        <v>0</v>
      </c>
      <c r="CR274" s="26" t="s">
        <v>64</v>
      </c>
      <c r="CS274" s="26" t="s">
        <v>65</v>
      </c>
      <c r="CT274" s="26">
        <f>'[1]1 квартал 2017 г'!CT273+'[1]2 квартал 2017'!CT273</f>
        <v>0</v>
      </c>
      <c r="CU274" s="26">
        <f>'[1]1 квартал 2017 г'!CU273+'[1]2 квартал 2017'!CU273</f>
        <v>0</v>
      </c>
      <c r="CV274" s="26" t="s">
        <v>64</v>
      </c>
      <c r="CW274" s="26" t="s">
        <v>53</v>
      </c>
      <c r="CX274" s="26">
        <f>'[1]1 квартал 2017 г'!CX273+'[1]2 квартал 2017'!CX273</f>
        <v>23</v>
      </c>
      <c r="CY274" s="26">
        <f>'[1]1 квартал 2017 г'!CY273+'[1]2 квартал 2017'!CY273</f>
        <v>20.434000000000001</v>
      </c>
      <c r="CZ274" s="26" t="s">
        <v>64</v>
      </c>
      <c r="DA274" s="26" t="s">
        <v>53</v>
      </c>
      <c r="DB274" s="26">
        <f>'[1]1 квартал 2017 г'!DB273+'[1]2 квартал 2017'!DB273</f>
        <v>5</v>
      </c>
      <c r="DC274" s="26">
        <f>'[1]1 квартал 2017 г'!DC273+'[1]2 квартал 2017'!DC273</f>
        <v>15.247</v>
      </c>
      <c r="DD274" s="26" t="s">
        <v>66</v>
      </c>
      <c r="DE274" s="26" t="s">
        <v>67</v>
      </c>
      <c r="DF274" s="26">
        <f>'[1]1 квартал 2017 г'!DF273+'[1]2 квартал 2017'!DF273</f>
        <v>0</v>
      </c>
      <c r="DG274" s="26">
        <f>'[1]1 квартал 2017 г'!DG273+'[1]2 квартал 2017'!DG273</f>
        <v>0</v>
      </c>
      <c r="DH274" s="26" t="s">
        <v>68</v>
      </c>
      <c r="DI274" s="26" t="s">
        <v>69</v>
      </c>
      <c r="DJ274" s="26">
        <f>'[1]1 квартал 2017 г'!DJ273+'[1]2 квартал 2017'!DJ273</f>
        <v>1.0389999999999999</v>
      </c>
      <c r="DK274" s="26">
        <f>'[1]1 квартал 2017 г'!DK273+'[1]2 квартал 2017'!DK273</f>
        <v>83.11999999999999</v>
      </c>
      <c r="DL274" s="26" t="s">
        <v>70</v>
      </c>
      <c r="DM274" s="28">
        <f>'[1]1 квартал 2017 г'!DM273+'[1]2 квартал 2017'!DM273</f>
        <v>0.36199999999999999</v>
      </c>
    </row>
    <row r="275" spans="1:119" s="31" customFormat="1" ht="15.75" x14ac:dyDescent="0.25">
      <c r="A275" s="19">
        <v>273</v>
      </c>
      <c r="B275" s="19">
        <v>3</v>
      </c>
      <c r="C275" s="20" t="s">
        <v>343</v>
      </c>
      <c r="D275" s="21" t="s">
        <v>42</v>
      </c>
      <c r="E275" s="30">
        <v>64.687889999999996</v>
      </c>
      <c r="F275" s="23">
        <v>48.472920000000002</v>
      </c>
      <c r="G275" s="23"/>
      <c r="H275" s="23">
        <f t="shared" si="16"/>
        <v>48.472920000000002</v>
      </c>
      <c r="I275" s="24">
        <f t="shared" si="17"/>
        <v>113.16081</v>
      </c>
      <c r="J275" s="25">
        <f t="shared" si="18"/>
        <v>37.656000000000006</v>
      </c>
      <c r="K275" s="25">
        <f t="shared" si="19"/>
        <v>75.504809999999992</v>
      </c>
      <c r="L275" s="26" t="s">
        <v>43</v>
      </c>
      <c r="M275" s="26" t="s">
        <v>44</v>
      </c>
      <c r="N275" s="26">
        <f>'[1]1 квартал 2017 г'!N274+'[1]2 квартал 2017'!N274</f>
        <v>0</v>
      </c>
      <c r="O275" s="27">
        <f>'[1]1 квартал 2017 г'!O274+'[1]2 квартал 2017'!O274</f>
        <v>0</v>
      </c>
      <c r="P275" s="26" t="s">
        <v>45</v>
      </c>
      <c r="Q275" s="26" t="s">
        <v>46</v>
      </c>
      <c r="R275" s="26">
        <f>'[1]1 квартал 2017 г'!R274+'[1]2 квартал 2017'!R274</f>
        <v>0</v>
      </c>
      <c r="S275" s="26">
        <f>'[1]1 квартал 2017 г'!S274+'[1]2 квартал 2017'!S274</f>
        <v>0</v>
      </c>
      <c r="T275" s="26" t="s">
        <v>45</v>
      </c>
      <c r="U275" s="26" t="s">
        <v>47</v>
      </c>
      <c r="V275" s="19">
        <f>'[1]1 квартал 2017 г'!V274+'[1]2 квартал 2017'!V274</f>
        <v>0</v>
      </c>
      <c r="W275" s="19">
        <f>'[1]1 квартал 2017 г'!W274+'[1]2 квартал 2017'!W274</f>
        <v>0</v>
      </c>
      <c r="X275" s="19" t="s">
        <v>45</v>
      </c>
      <c r="Y275" s="19" t="s">
        <v>48</v>
      </c>
      <c r="Z275" s="19">
        <f>'[1]1 квартал 2017 г'!Z274+'[1]2 квартал 2017'!Z274</f>
        <v>0</v>
      </c>
      <c r="AA275" s="19">
        <f>'[1]1 квартал 2017 г'!AA274+'[1]2 квартал 2017'!AA274</f>
        <v>0</v>
      </c>
      <c r="AB275" s="26" t="s">
        <v>45</v>
      </c>
      <c r="AC275" s="26" t="s">
        <v>46</v>
      </c>
      <c r="AD275" s="26">
        <f>'[1]1 квартал 2017 г'!AD274+'[1]2 квартал 2017'!AD274</f>
        <v>0</v>
      </c>
      <c r="AE275" s="26">
        <f>'[1]1 квартал 2017 г'!AE274+'[1]2 квартал 2017'!AE274</f>
        <v>0</v>
      </c>
      <c r="AF275" s="26" t="s">
        <v>49</v>
      </c>
      <c r="AG275" s="26" t="s">
        <v>44</v>
      </c>
      <c r="AH275" s="26">
        <f>'[1]1 квартал 2017 г'!AH274+'[1]2 квартал 2017'!AH274</f>
        <v>0</v>
      </c>
      <c r="AI275" s="26">
        <f>'[1]1 квартал 2017 г'!AI274+'[1]2 квартал 2017'!AI274</f>
        <v>0</v>
      </c>
      <c r="AJ275" s="26" t="s">
        <v>50</v>
      </c>
      <c r="AK275" s="26" t="s">
        <v>51</v>
      </c>
      <c r="AL275" s="26">
        <f>'[1]1 квартал 2017 г'!AL274+'[1]2 квартал 2017'!AL274</f>
        <v>0</v>
      </c>
      <c r="AM275" s="28">
        <f>'[1]1 квартал 2017 г'!AM274+'[1]2 квартал 2017'!AM274</f>
        <v>0</v>
      </c>
      <c r="AN275" s="26" t="s">
        <v>52</v>
      </c>
      <c r="AO275" s="26" t="s">
        <v>53</v>
      </c>
      <c r="AP275" s="26">
        <f>'[1]1 квартал 2017 г'!AP274+'[1]2 квартал 2017'!AP274</f>
        <v>1</v>
      </c>
      <c r="AQ275" s="26">
        <f>'[1]1 квартал 2017 г'!AQ274+'[1]2 квартал 2017'!AQ274</f>
        <v>0.47699999999999998</v>
      </c>
      <c r="AR275" s="26" t="s">
        <v>54</v>
      </c>
      <c r="AS275" s="26" t="s">
        <v>55</v>
      </c>
      <c r="AT275" s="26">
        <f>'[1]1 квартал 2017 г'!AT274+'[1]2 квартал 2017'!AT274</f>
        <v>0</v>
      </c>
      <c r="AU275" s="26">
        <f>'[1]1 квартал 2017 г'!AU274+'[1]2 квартал 2017'!AU274</f>
        <v>0</v>
      </c>
      <c r="AV275" s="19"/>
      <c r="AW275" s="19"/>
      <c r="AX275" s="26">
        <f>'[1]1 квартал 2017 г'!AX274+'[1]2 квартал 2017'!AX274</f>
        <v>0</v>
      </c>
      <c r="AY275" s="26">
        <f>'[1]1 квартал 2017 г'!AY274+'[1]2 квартал 2017'!AY274</f>
        <v>0</v>
      </c>
      <c r="AZ275" s="26" t="s">
        <v>56</v>
      </c>
      <c r="BA275" s="26" t="s">
        <v>53</v>
      </c>
      <c r="BB275" s="26">
        <f>'[1]1 квартал 2017 г'!BB274+'[1]2 квартал 2017'!BB274</f>
        <v>0</v>
      </c>
      <c r="BC275" s="26">
        <f>'[1]1 квартал 2017 г'!BC274+'[1]2 квартал 2017'!BC274</f>
        <v>0</v>
      </c>
      <c r="BD275" s="26" t="s">
        <v>56</v>
      </c>
      <c r="BE275" s="26" t="s">
        <v>48</v>
      </c>
      <c r="BF275" s="26">
        <f>'[1]1 квартал 2017 г'!BF274+'[1]2 квартал 2017'!BF274</f>
        <v>0</v>
      </c>
      <c r="BG275" s="26">
        <f>'[1]1 квартал 2017 г'!BG274+'[1]2 квартал 2017'!BG274</f>
        <v>0</v>
      </c>
      <c r="BH275" s="26" t="s">
        <v>56</v>
      </c>
      <c r="BI275" s="26" t="s">
        <v>53</v>
      </c>
      <c r="BJ275" s="26">
        <f>'[1]1 квартал 2017 г'!BJ274+'[1]2 квартал 2017'!BJ274</f>
        <v>0</v>
      </c>
      <c r="BK275" s="28">
        <f>'[1]1 квартал 2017 г'!BK274+'[1]2 квартал 2017'!BK274</f>
        <v>0</v>
      </c>
      <c r="BL275" s="26" t="s">
        <v>57</v>
      </c>
      <c r="BM275" s="26" t="s">
        <v>58</v>
      </c>
      <c r="BN275" s="26">
        <f>'[1]1 квартал 2017 г'!BN274+'[1]2 квартал 2017'!BN274</f>
        <v>0</v>
      </c>
      <c r="BO275" s="26">
        <f>'[1]1 квартал 2017 г'!BO274+'[1]2 квартал 2017'!BO274</f>
        <v>0</v>
      </c>
      <c r="BP275" s="26" t="s">
        <v>59</v>
      </c>
      <c r="BQ275" s="26" t="s">
        <v>58</v>
      </c>
      <c r="BR275" s="26">
        <f>'[1]1 квартал 2017 г'!BR274+'[1]2 квартал 2017'!BR274</f>
        <v>0</v>
      </c>
      <c r="BS275" s="26">
        <f>'[1]1 квартал 2017 г'!BS274+'[1]2 квартал 2017'!BS274</f>
        <v>0</v>
      </c>
      <c r="BT275" s="26" t="s">
        <v>60</v>
      </c>
      <c r="BU275" s="26" t="s">
        <v>61</v>
      </c>
      <c r="BV275" s="26">
        <f>'[1]1 квартал 2017 г'!BV274+'[1]2 квартал 2017'!BV274</f>
        <v>0</v>
      </c>
      <c r="BW275" s="26">
        <f>'[1]1 квартал 2017 г'!BW274+'[1]2 квартал 2017'!BW274</f>
        <v>0</v>
      </c>
      <c r="BX275" s="26" t="s">
        <v>60</v>
      </c>
      <c r="BY275" s="26" t="s">
        <v>55</v>
      </c>
      <c r="BZ275" s="26">
        <f>'[1]1 квартал 2017 г'!BZ274+'[1]2 квартал 2017'!BZ274</f>
        <v>0</v>
      </c>
      <c r="CA275" s="26">
        <f>'[1]1 квартал 2017 г'!CA274+'[1]2 квартал 2017'!CA274</f>
        <v>0</v>
      </c>
      <c r="CB275" s="26" t="s">
        <v>60</v>
      </c>
      <c r="CC275" s="26" t="s">
        <v>62</v>
      </c>
      <c r="CD275" s="26">
        <f>'[1]1 квартал 2017 г'!CD274+'[1]2 квартал 2017'!CD274</f>
        <v>0</v>
      </c>
      <c r="CE275" s="26">
        <f>'[1]1 квартал 2017 г'!CE274+'[1]2 квартал 2017'!CE274</f>
        <v>0</v>
      </c>
      <c r="CF275" s="26" t="s">
        <v>60</v>
      </c>
      <c r="CG275" s="26" t="s">
        <v>62</v>
      </c>
      <c r="CH275" s="26">
        <f>'[1]1 квартал 2017 г'!CH274+'[1]2 квартал 2017'!CH274</f>
        <v>0</v>
      </c>
      <c r="CI275" s="26">
        <f>'[1]1 квартал 2017 г'!CI274+'[1]2 квартал 2017'!CI274</f>
        <v>0</v>
      </c>
      <c r="CJ275" s="26" t="s">
        <v>60</v>
      </c>
      <c r="CK275" s="26" t="s">
        <v>53</v>
      </c>
      <c r="CL275" s="26">
        <f>'[1]1 квартал 2017 г'!CL274+'[1]2 квартал 2017'!CL274</f>
        <v>0</v>
      </c>
      <c r="CM275" s="26">
        <f>'[1]1 квартал 2017 г'!CM274+'[1]2 квартал 2017'!CM274</f>
        <v>0</v>
      </c>
      <c r="CN275" s="26" t="s">
        <v>63</v>
      </c>
      <c r="CO275" s="26" t="s">
        <v>53</v>
      </c>
      <c r="CP275" s="26">
        <f>'[1]1 квартал 2017 г'!CP274+'[1]2 квартал 2017'!CP274</f>
        <v>0</v>
      </c>
      <c r="CQ275" s="26">
        <f>'[1]1 квартал 2017 г'!CQ274+'[1]2 квартал 2017'!CQ274</f>
        <v>0</v>
      </c>
      <c r="CR275" s="26" t="s">
        <v>64</v>
      </c>
      <c r="CS275" s="26" t="s">
        <v>65</v>
      </c>
      <c r="CT275" s="26">
        <f>'[1]1 квартал 2017 г'!CT274+'[1]2 квартал 2017'!CT274</f>
        <v>0</v>
      </c>
      <c r="CU275" s="26">
        <f>'[1]1 квартал 2017 г'!CU274+'[1]2 квартал 2017'!CU274</f>
        <v>0</v>
      </c>
      <c r="CV275" s="26" t="s">
        <v>64</v>
      </c>
      <c r="CW275" s="26" t="s">
        <v>53</v>
      </c>
      <c r="CX275" s="26">
        <f>'[1]1 квартал 2017 г'!CX274+'[1]2 квартал 2017'!CX274</f>
        <v>2</v>
      </c>
      <c r="CY275" s="26">
        <f>'[1]1 квартал 2017 г'!CY274+'[1]2 квартал 2017'!CY274</f>
        <v>2.2989999999999999</v>
      </c>
      <c r="CZ275" s="26" t="s">
        <v>64</v>
      </c>
      <c r="DA275" s="26" t="s">
        <v>53</v>
      </c>
      <c r="DB275" s="26">
        <f>'[1]1 квартал 2017 г'!DB274+'[1]2 квартал 2017'!DB274</f>
        <v>0</v>
      </c>
      <c r="DC275" s="26">
        <f>'[1]1 квартал 2017 г'!DC274+'[1]2 квартал 2017'!DC274</f>
        <v>0</v>
      </c>
      <c r="DD275" s="26" t="s">
        <v>66</v>
      </c>
      <c r="DE275" s="26" t="s">
        <v>67</v>
      </c>
      <c r="DF275" s="26">
        <f>'[1]1 квартал 2017 г'!DF274+'[1]2 квартал 2017'!DF274</f>
        <v>0</v>
      </c>
      <c r="DG275" s="26">
        <f>'[1]1 квартал 2017 г'!DG274+'[1]2 квартал 2017'!DG274</f>
        <v>0</v>
      </c>
      <c r="DH275" s="26" t="s">
        <v>68</v>
      </c>
      <c r="DI275" s="26" t="s">
        <v>69</v>
      </c>
      <c r="DJ275" s="26">
        <f>'[1]1 квартал 2017 г'!DJ274+'[1]2 квартал 2017'!DJ274</f>
        <v>0.436</v>
      </c>
      <c r="DK275" s="26">
        <f>'[1]1 квартал 2017 г'!DK274+'[1]2 квартал 2017'!DK274</f>
        <v>34.880000000000003</v>
      </c>
      <c r="DL275" s="26" t="s">
        <v>70</v>
      </c>
      <c r="DM275" s="28">
        <f>'[1]1 квартал 2017 г'!DM274+'[1]2 квартал 2017'!DM274</f>
        <v>0</v>
      </c>
      <c r="DO275"/>
    </row>
    <row r="276" spans="1:119" customFormat="1" ht="15.75" x14ac:dyDescent="0.25">
      <c r="A276" s="19">
        <v>274</v>
      </c>
      <c r="B276" s="19">
        <v>3</v>
      </c>
      <c r="C276" s="20" t="s">
        <v>344</v>
      </c>
      <c r="D276" s="21" t="s">
        <v>42</v>
      </c>
      <c r="E276" s="30">
        <v>-625.51515999999992</v>
      </c>
      <c r="F276" s="23">
        <v>317.96976000000001</v>
      </c>
      <c r="G276" s="23"/>
      <c r="H276" s="23">
        <f t="shared" si="16"/>
        <v>317.96976000000001</v>
      </c>
      <c r="I276" s="24">
        <f t="shared" si="17"/>
        <v>-307.54539999999992</v>
      </c>
      <c r="J276" s="25">
        <f t="shared" si="18"/>
        <v>20.715000000000003</v>
      </c>
      <c r="K276" s="25">
        <f t="shared" si="19"/>
        <v>-328.26039999999989</v>
      </c>
      <c r="L276" s="26" t="s">
        <v>43</v>
      </c>
      <c r="M276" s="26" t="s">
        <v>44</v>
      </c>
      <c r="N276" s="26">
        <f>'[1]1 квартал 2017 г'!N275+'[1]2 квартал 2017'!N275</f>
        <v>0</v>
      </c>
      <c r="O276" s="27">
        <f>'[1]1 квартал 2017 г'!O275+'[1]2 квартал 2017'!O275</f>
        <v>0</v>
      </c>
      <c r="P276" s="26" t="s">
        <v>45</v>
      </c>
      <c r="Q276" s="26" t="s">
        <v>46</v>
      </c>
      <c r="R276" s="26">
        <f>'[1]1 квартал 2017 г'!R275+'[1]2 квартал 2017'!R275</f>
        <v>0</v>
      </c>
      <c r="S276" s="26">
        <f>'[1]1 квартал 2017 г'!S275+'[1]2 квартал 2017'!S275</f>
        <v>0</v>
      </c>
      <c r="T276" s="26" t="s">
        <v>45</v>
      </c>
      <c r="U276" s="26" t="s">
        <v>47</v>
      </c>
      <c r="V276" s="19">
        <f>'[1]1 квартал 2017 г'!V275+'[1]2 квартал 2017'!V275</f>
        <v>0</v>
      </c>
      <c r="W276" s="19">
        <f>'[1]1 квартал 2017 г'!W275+'[1]2 квартал 2017'!W275</f>
        <v>0</v>
      </c>
      <c r="X276" s="19" t="s">
        <v>45</v>
      </c>
      <c r="Y276" s="19" t="s">
        <v>48</v>
      </c>
      <c r="Z276" s="19">
        <f>'[1]1 квартал 2017 г'!Z275+'[1]2 квартал 2017'!Z275</f>
        <v>0</v>
      </c>
      <c r="AA276" s="19">
        <f>'[1]1 квартал 2017 г'!AA275+'[1]2 квартал 2017'!AA275</f>
        <v>0</v>
      </c>
      <c r="AB276" s="26" t="s">
        <v>45</v>
      </c>
      <c r="AC276" s="26" t="s">
        <v>46</v>
      </c>
      <c r="AD276" s="26">
        <f>'[1]1 квартал 2017 г'!AD275+'[1]2 квартал 2017'!AD275</f>
        <v>0</v>
      </c>
      <c r="AE276" s="26">
        <f>'[1]1 квартал 2017 г'!AE275+'[1]2 квартал 2017'!AE275</f>
        <v>0</v>
      </c>
      <c r="AF276" s="26" t="s">
        <v>49</v>
      </c>
      <c r="AG276" s="26" t="s">
        <v>44</v>
      </c>
      <c r="AH276" s="26">
        <f>'[1]1 квартал 2017 г'!AH275+'[1]2 квартал 2017'!AH275</f>
        <v>2.7E-2</v>
      </c>
      <c r="AI276" s="26">
        <f>'[1]1 квартал 2017 г'!AI275+'[1]2 квартал 2017'!AI275</f>
        <v>13.466000000000001</v>
      </c>
      <c r="AJ276" s="26" t="s">
        <v>50</v>
      </c>
      <c r="AK276" s="26" t="s">
        <v>51</v>
      </c>
      <c r="AL276" s="26">
        <f>'[1]1 квартал 2017 г'!AL275+'[1]2 квартал 2017'!AL275</f>
        <v>0</v>
      </c>
      <c r="AM276" s="28">
        <f>'[1]1 квартал 2017 г'!AM275+'[1]2 квартал 2017'!AM275</f>
        <v>0</v>
      </c>
      <c r="AN276" s="26" t="s">
        <v>52</v>
      </c>
      <c r="AO276" s="26" t="s">
        <v>53</v>
      </c>
      <c r="AP276" s="26">
        <f>'[1]1 квартал 2017 г'!AP275+'[1]2 квартал 2017'!AP275</f>
        <v>0</v>
      </c>
      <c r="AQ276" s="26">
        <f>'[1]1 квартал 2017 г'!AQ275+'[1]2 квартал 2017'!AQ275</f>
        <v>0</v>
      </c>
      <c r="AR276" s="26" t="s">
        <v>54</v>
      </c>
      <c r="AS276" s="26" t="s">
        <v>55</v>
      </c>
      <c r="AT276" s="26">
        <f>'[1]1 квартал 2017 г'!AT275+'[1]2 квартал 2017'!AT275</f>
        <v>0</v>
      </c>
      <c r="AU276" s="26">
        <f>'[1]1 квартал 2017 г'!AU275+'[1]2 квартал 2017'!AU275</f>
        <v>0</v>
      </c>
      <c r="AV276" s="19"/>
      <c r="AW276" s="19"/>
      <c r="AX276" s="26">
        <f>'[1]1 квартал 2017 г'!AX275+'[1]2 квартал 2017'!AX275</f>
        <v>0</v>
      </c>
      <c r="AY276" s="26">
        <f>'[1]1 квартал 2017 г'!AY275+'[1]2 квартал 2017'!AY275</f>
        <v>0</v>
      </c>
      <c r="AZ276" s="26" t="s">
        <v>56</v>
      </c>
      <c r="BA276" s="26" t="s">
        <v>53</v>
      </c>
      <c r="BB276" s="26">
        <f>'[1]1 квартал 2017 г'!BB275+'[1]2 квартал 2017'!BB275</f>
        <v>0</v>
      </c>
      <c r="BC276" s="26">
        <f>'[1]1 квартал 2017 г'!BC275+'[1]2 квартал 2017'!BC275</f>
        <v>0</v>
      </c>
      <c r="BD276" s="26" t="s">
        <v>56</v>
      </c>
      <c r="BE276" s="26" t="s">
        <v>48</v>
      </c>
      <c r="BF276" s="26">
        <f>'[1]1 квартал 2017 г'!BF275+'[1]2 квартал 2017'!BF275</f>
        <v>0</v>
      </c>
      <c r="BG276" s="26">
        <f>'[1]1 квартал 2017 г'!BG275+'[1]2 квартал 2017'!BG275</f>
        <v>0</v>
      </c>
      <c r="BH276" s="26" t="s">
        <v>56</v>
      </c>
      <c r="BI276" s="26" t="s">
        <v>53</v>
      </c>
      <c r="BJ276" s="26">
        <f>'[1]1 квартал 2017 г'!BJ275+'[1]2 квартал 2017'!BJ275</f>
        <v>0</v>
      </c>
      <c r="BK276" s="28">
        <f>'[1]1 квартал 2017 г'!BK275+'[1]2 квартал 2017'!BK275</f>
        <v>0</v>
      </c>
      <c r="BL276" s="26" t="s">
        <v>57</v>
      </c>
      <c r="BM276" s="26" t="s">
        <v>58</v>
      </c>
      <c r="BN276" s="26">
        <f>'[1]1 квартал 2017 г'!BN275+'[1]2 квартал 2017'!BN275</f>
        <v>0</v>
      </c>
      <c r="BO276" s="26">
        <f>'[1]1 квартал 2017 г'!BO275+'[1]2 квартал 2017'!BO275</f>
        <v>0</v>
      </c>
      <c r="BP276" s="26" t="s">
        <v>59</v>
      </c>
      <c r="BQ276" s="26" t="s">
        <v>58</v>
      </c>
      <c r="BR276" s="26">
        <f>'[1]1 квартал 2017 г'!BR275+'[1]2 квартал 2017'!BR275</f>
        <v>0</v>
      </c>
      <c r="BS276" s="26">
        <f>'[1]1 квартал 2017 г'!BS275+'[1]2 квартал 2017'!BS275</f>
        <v>0</v>
      </c>
      <c r="BT276" s="26" t="s">
        <v>60</v>
      </c>
      <c r="BU276" s="26" t="s">
        <v>61</v>
      </c>
      <c r="BV276" s="26">
        <f>'[1]1 квартал 2017 г'!BV275+'[1]2 квартал 2017'!BV275</f>
        <v>0</v>
      </c>
      <c r="BW276" s="26">
        <f>'[1]1 квартал 2017 г'!BW275+'[1]2 квартал 2017'!BW275</f>
        <v>0</v>
      </c>
      <c r="BX276" s="26" t="s">
        <v>60</v>
      </c>
      <c r="BY276" s="26" t="s">
        <v>55</v>
      </c>
      <c r="BZ276" s="26">
        <f>'[1]1 квартал 2017 г'!BZ275+'[1]2 квартал 2017'!BZ275</f>
        <v>0</v>
      </c>
      <c r="CA276" s="26">
        <f>'[1]1 квартал 2017 г'!CA275+'[1]2 квартал 2017'!CA275</f>
        <v>0</v>
      </c>
      <c r="CB276" s="26" t="s">
        <v>60</v>
      </c>
      <c r="CC276" s="26" t="s">
        <v>62</v>
      </c>
      <c r="CD276" s="26">
        <f>'[1]1 квартал 2017 г'!CD275+'[1]2 квартал 2017'!CD275</f>
        <v>0</v>
      </c>
      <c r="CE276" s="26">
        <f>'[1]1 квартал 2017 г'!CE275+'[1]2 квартал 2017'!CE275</f>
        <v>0</v>
      </c>
      <c r="CF276" s="26" t="s">
        <v>60</v>
      </c>
      <c r="CG276" s="26" t="s">
        <v>62</v>
      </c>
      <c r="CH276" s="26">
        <f>'[1]1 квартал 2017 г'!CH275+'[1]2 квартал 2017'!CH275</f>
        <v>0</v>
      </c>
      <c r="CI276" s="26">
        <f>'[1]1 квартал 2017 г'!CI275+'[1]2 квартал 2017'!CI275</f>
        <v>0</v>
      </c>
      <c r="CJ276" s="26" t="s">
        <v>60</v>
      </c>
      <c r="CK276" s="26" t="s">
        <v>53</v>
      </c>
      <c r="CL276" s="26">
        <f>'[1]1 квартал 2017 г'!CL275+'[1]2 квартал 2017'!CL275</f>
        <v>0</v>
      </c>
      <c r="CM276" s="26">
        <f>'[1]1 квартал 2017 г'!CM275+'[1]2 квартал 2017'!CM275</f>
        <v>0</v>
      </c>
      <c r="CN276" s="26" t="s">
        <v>63</v>
      </c>
      <c r="CO276" s="26" t="s">
        <v>53</v>
      </c>
      <c r="CP276" s="26">
        <f>'[1]1 квартал 2017 г'!CP275+'[1]2 квартал 2017'!CP275</f>
        <v>0</v>
      </c>
      <c r="CQ276" s="26">
        <f>'[1]1 квартал 2017 г'!CQ275+'[1]2 квартал 2017'!CQ275</f>
        <v>0</v>
      </c>
      <c r="CR276" s="26" t="s">
        <v>64</v>
      </c>
      <c r="CS276" s="26" t="s">
        <v>65</v>
      </c>
      <c r="CT276" s="26">
        <f>'[1]1 квартал 2017 г'!CT275+'[1]2 квартал 2017'!CT275</f>
        <v>0</v>
      </c>
      <c r="CU276" s="26">
        <f>'[1]1 квартал 2017 г'!CU275+'[1]2 квартал 2017'!CU275</f>
        <v>0</v>
      </c>
      <c r="CV276" s="26" t="s">
        <v>64</v>
      </c>
      <c r="CW276" s="26" t="s">
        <v>53</v>
      </c>
      <c r="CX276" s="26">
        <f>'[1]1 квартал 2017 г'!CX275+'[1]2 квартал 2017'!CX275</f>
        <v>2</v>
      </c>
      <c r="CY276" s="26">
        <f>'[1]1 квартал 2017 г'!CY275+'[1]2 квартал 2017'!CY275</f>
        <v>1.9379999999999999</v>
      </c>
      <c r="CZ276" s="26" t="s">
        <v>64</v>
      </c>
      <c r="DA276" s="26" t="s">
        <v>53</v>
      </c>
      <c r="DB276" s="26">
        <f>'[1]1 квартал 2017 г'!DB275+'[1]2 квартал 2017'!DB275</f>
        <v>0</v>
      </c>
      <c r="DC276" s="26">
        <f>'[1]1 квартал 2017 г'!DC275+'[1]2 квартал 2017'!DC275</f>
        <v>0</v>
      </c>
      <c r="DD276" s="26" t="s">
        <v>66</v>
      </c>
      <c r="DE276" s="26" t="s">
        <v>67</v>
      </c>
      <c r="DF276" s="26">
        <f>'[1]1 квартал 2017 г'!DF275+'[1]2 квартал 2017'!DF275</f>
        <v>0</v>
      </c>
      <c r="DG276" s="26">
        <f>'[1]1 квартал 2017 г'!DG275+'[1]2 квартал 2017'!DG275</f>
        <v>0</v>
      </c>
      <c r="DH276" s="26" t="s">
        <v>68</v>
      </c>
      <c r="DI276" s="26" t="s">
        <v>69</v>
      </c>
      <c r="DJ276" s="26">
        <f>'[1]1 квартал 2017 г'!DJ275+'[1]2 квартал 2017'!DJ275</f>
        <v>0</v>
      </c>
      <c r="DK276" s="26">
        <f>'[1]1 квартал 2017 г'!DK275+'[1]2 квартал 2017'!DK275</f>
        <v>0</v>
      </c>
      <c r="DL276" s="26" t="s">
        <v>70</v>
      </c>
      <c r="DM276" s="28">
        <f>'[1]1 квартал 2017 г'!DM275+'[1]2 квартал 2017'!DM275</f>
        <v>5.3109999999999999</v>
      </c>
    </row>
    <row r="277" spans="1:119" customFormat="1" ht="15.75" x14ac:dyDescent="0.25">
      <c r="A277" s="19">
        <v>275</v>
      </c>
      <c r="B277" s="19">
        <v>3</v>
      </c>
      <c r="C277" s="20" t="s">
        <v>345</v>
      </c>
      <c r="D277" s="21" t="s">
        <v>42</v>
      </c>
      <c r="E277" s="30">
        <v>315.58087</v>
      </c>
      <c r="F277" s="23">
        <v>108.26424</v>
      </c>
      <c r="G277" s="23"/>
      <c r="H277" s="23">
        <f t="shared" si="16"/>
        <v>108.26424</v>
      </c>
      <c r="I277" s="24">
        <f t="shared" si="17"/>
        <v>423.84510999999998</v>
      </c>
      <c r="J277" s="25">
        <f t="shared" si="18"/>
        <v>67.834999999999994</v>
      </c>
      <c r="K277" s="25">
        <f t="shared" si="19"/>
        <v>356.01011</v>
      </c>
      <c r="L277" s="26" t="s">
        <v>43</v>
      </c>
      <c r="M277" s="26" t="s">
        <v>44</v>
      </c>
      <c r="N277" s="26">
        <f>'[1]1 квартал 2017 г'!N276+'[1]2 квартал 2017'!N276</f>
        <v>0</v>
      </c>
      <c r="O277" s="27">
        <f>'[1]1 квартал 2017 г'!O276+'[1]2 квартал 2017'!O276</f>
        <v>0</v>
      </c>
      <c r="P277" s="26" t="s">
        <v>45</v>
      </c>
      <c r="Q277" s="26" t="s">
        <v>46</v>
      </c>
      <c r="R277" s="26">
        <f>'[1]1 квартал 2017 г'!R276+'[1]2 квартал 2017'!R276</f>
        <v>0</v>
      </c>
      <c r="S277" s="26">
        <f>'[1]1 квартал 2017 г'!S276+'[1]2 квартал 2017'!S276</f>
        <v>0</v>
      </c>
      <c r="T277" s="26" t="s">
        <v>45</v>
      </c>
      <c r="U277" s="26" t="s">
        <v>47</v>
      </c>
      <c r="V277" s="19">
        <f>'[1]1 квартал 2017 г'!V276+'[1]2 квартал 2017'!V276</f>
        <v>0</v>
      </c>
      <c r="W277" s="19">
        <f>'[1]1 квартал 2017 г'!W276+'[1]2 квартал 2017'!W276</f>
        <v>0</v>
      </c>
      <c r="X277" s="19" t="s">
        <v>45</v>
      </c>
      <c r="Y277" s="19" t="s">
        <v>48</v>
      </c>
      <c r="Z277" s="19">
        <f>'[1]1 квартал 2017 г'!Z276+'[1]2 квартал 2017'!Z276</f>
        <v>0</v>
      </c>
      <c r="AA277" s="19">
        <f>'[1]1 квартал 2017 г'!AA276+'[1]2 квартал 2017'!AA276</f>
        <v>0</v>
      </c>
      <c r="AB277" s="26" t="s">
        <v>45</v>
      </c>
      <c r="AC277" s="26" t="s">
        <v>46</v>
      </c>
      <c r="AD277" s="26">
        <f>'[1]1 квартал 2017 г'!AD276+'[1]2 квартал 2017'!AD276</f>
        <v>0</v>
      </c>
      <c r="AE277" s="26">
        <f>'[1]1 квартал 2017 г'!AE276+'[1]2 квартал 2017'!AE276</f>
        <v>0</v>
      </c>
      <c r="AF277" s="26" t="s">
        <v>49</v>
      </c>
      <c r="AG277" s="26" t="s">
        <v>44</v>
      </c>
      <c r="AH277" s="26">
        <f>'[1]1 квартал 2017 г'!AH276+'[1]2 квартал 2017'!AH276</f>
        <v>1E-3</v>
      </c>
      <c r="AI277" s="26">
        <f>'[1]1 квартал 2017 г'!AI276+'[1]2 квартал 2017'!AI276</f>
        <v>1.2270000000000001</v>
      </c>
      <c r="AJ277" s="26" t="s">
        <v>50</v>
      </c>
      <c r="AK277" s="26" t="s">
        <v>51</v>
      </c>
      <c r="AL277" s="26">
        <f>'[1]1 квартал 2017 г'!AL276+'[1]2 квартал 2017'!AL276</f>
        <v>0</v>
      </c>
      <c r="AM277" s="28">
        <f>'[1]1 квартал 2017 г'!AM276+'[1]2 квартал 2017'!AM276</f>
        <v>0</v>
      </c>
      <c r="AN277" s="26" t="s">
        <v>52</v>
      </c>
      <c r="AO277" s="26" t="s">
        <v>53</v>
      </c>
      <c r="AP277" s="26">
        <f>'[1]1 квартал 2017 г'!AP276+'[1]2 квартал 2017'!AP276</f>
        <v>4</v>
      </c>
      <c r="AQ277" s="26">
        <f>'[1]1 квартал 2017 г'!AQ276+'[1]2 квартал 2017'!AQ276</f>
        <v>3.3380000000000001</v>
      </c>
      <c r="AR277" s="26" t="s">
        <v>54</v>
      </c>
      <c r="AS277" s="26" t="s">
        <v>55</v>
      </c>
      <c r="AT277" s="26">
        <f>'[1]1 квартал 2017 г'!AT276+'[1]2 квартал 2017'!AT276</f>
        <v>0</v>
      </c>
      <c r="AU277" s="26">
        <f>'[1]1 квартал 2017 г'!AU276+'[1]2 квартал 2017'!AU276</f>
        <v>0</v>
      </c>
      <c r="AV277" s="19"/>
      <c r="AW277" s="19"/>
      <c r="AX277" s="26">
        <f>'[1]1 квартал 2017 г'!AX276+'[1]2 квартал 2017'!AX276</f>
        <v>0</v>
      </c>
      <c r="AY277" s="26">
        <f>'[1]1 квартал 2017 г'!AY276+'[1]2 квартал 2017'!AY276</f>
        <v>0</v>
      </c>
      <c r="AZ277" s="26" t="s">
        <v>56</v>
      </c>
      <c r="BA277" s="26" t="s">
        <v>53</v>
      </c>
      <c r="BB277" s="26">
        <f>'[1]1 квартал 2017 г'!BB276+'[1]2 квартал 2017'!BB276</f>
        <v>0</v>
      </c>
      <c r="BC277" s="26">
        <f>'[1]1 квартал 2017 г'!BC276+'[1]2 квартал 2017'!BC276</f>
        <v>0</v>
      </c>
      <c r="BD277" s="26" t="s">
        <v>56</v>
      </c>
      <c r="BE277" s="26" t="s">
        <v>48</v>
      </c>
      <c r="BF277" s="26">
        <f>'[1]1 квартал 2017 г'!BF276+'[1]2 квартал 2017'!BF276</f>
        <v>0</v>
      </c>
      <c r="BG277" s="26">
        <f>'[1]1 квартал 2017 г'!BG276+'[1]2 квартал 2017'!BG276</f>
        <v>0</v>
      </c>
      <c r="BH277" s="26" t="s">
        <v>56</v>
      </c>
      <c r="BI277" s="26" t="s">
        <v>53</v>
      </c>
      <c r="BJ277" s="26">
        <f>'[1]1 квартал 2017 г'!BJ276+'[1]2 квартал 2017'!BJ276</f>
        <v>0</v>
      </c>
      <c r="BK277" s="28">
        <f>'[1]1 квартал 2017 г'!BK276+'[1]2 квартал 2017'!BK276</f>
        <v>0</v>
      </c>
      <c r="BL277" s="26" t="s">
        <v>57</v>
      </c>
      <c r="BM277" s="26" t="s">
        <v>58</v>
      </c>
      <c r="BN277" s="26">
        <f>'[1]1 квартал 2017 г'!BN276+'[1]2 квартал 2017'!BN276</f>
        <v>0</v>
      </c>
      <c r="BO277" s="26">
        <f>'[1]1 квартал 2017 г'!BO276+'[1]2 квартал 2017'!BO276</f>
        <v>0</v>
      </c>
      <c r="BP277" s="26" t="s">
        <v>59</v>
      </c>
      <c r="BQ277" s="26" t="s">
        <v>58</v>
      </c>
      <c r="BR277" s="26">
        <f>'[1]1 квартал 2017 г'!BR276+'[1]2 квартал 2017'!BR276</f>
        <v>0</v>
      </c>
      <c r="BS277" s="26">
        <f>'[1]1 квартал 2017 г'!BS276+'[1]2 квартал 2017'!BS276</f>
        <v>0</v>
      </c>
      <c r="BT277" s="26" t="s">
        <v>60</v>
      </c>
      <c r="BU277" s="26" t="s">
        <v>61</v>
      </c>
      <c r="BV277" s="26">
        <f>'[1]1 квартал 2017 г'!BV276+'[1]2 квартал 2017'!BV276</f>
        <v>0</v>
      </c>
      <c r="BW277" s="26">
        <f>'[1]1 квартал 2017 г'!BW276+'[1]2 квартал 2017'!BW276</f>
        <v>0</v>
      </c>
      <c r="BX277" s="26" t="s">
        <v>60</v>
      </c>
      <c r="BY277" s="26" t="s">
        <v>55</v>
      </c>
      <c r="BZ277" s="26">
        <f>'[1]1 квартал 2017 г'!BZ276+'[1]2 квартал 2017'!BZ276</f>
        <v>0</v>
      </c>
      <c r="CA277" s="26">
        <f>'[1]1 квартал 2017 г'!CA276+'[1]2 квартал 2017'!CA276</f>
        <v>0</v>
      </c>
      <c r="CB277" s="26" t="s">
        <v>60</v>
      </c>
      <c r="CC277" s="26" t="s">
        <v>62</v>
      </c>
      <c r="CD277" s="26">
        <f>'[1]1 квартал 2017 г'!CD276+'[1]2 квартал 2017'!CD276</f>
        <v>0</v>
      </c>
      <c r="CE277" s="26">
        <f>'[1]1 квартал 2017 г'!CE276+'[1]2 квартал 2017'!CE276</f>
        <v>0</v>
      </c>
      <c r="CF277" s="26" t="s">
        <v>60</v>
      </c>
      <c r="CG277" s="26" t="s">
        <v>62</v>
      </c>
      <c r="CH277" s="26">
        <f>'[1]1 квартал 2017 г'!CH276+'[1]2 квартал 2017'!CH276</f>
        <v>0</v>
      </c>
      <c r="CI277" s="26">
        <f>'[1]1 квартал 2017 г'!CI276+'[1]2 квартал 2017'!CI276</f>
        <v>0</v>
      </c>
      <c r="CJ277" s="26" t="s">
        <v>60</v>
      </c>
      <c r="CK277" s="26" t="s">
        <v>53</v>
      </c>
      <c r="CL277" s="26">
        <f>'[1]1 квартал 2017 г'!CL276+'[1]2 квартал 2017'!CL276</f>
        <v>0</v>
      </c>
      <c r="CM277" s="26">
        <f>'[1]1 квартал 2017 г'!CM276+'[1]2 квартал 2017'!CM276</f>
        <v>0</v>
      </c>
      <c r="CN277" s="26" t="s">
        <v>63</v>
      </c>
      <c r="CO277" s="26" t="s">
        <v>53</v>
      </c>
      <c r="CP277" s="26">
        <f>'[1]1 квартал 2017 г'!CP276+'[1]2 квартал 2017'!CP276</f>
        <v>0</v>
      </c>
      <c r="CQ277" s="26">
        <f>'[1]1 квартал 2017 г'!CQ276+'[1]2 квартал 2017'!CQ276</f>
        <v>0</v>
      </c>
      <c r="CR277" s="26" t="s">
        <v>64</v>
      </c>
      <c r="CS277" s="26" t="s">
        <v>65</v>
      </c>
      <c r="CT277" s="26">
        <f>'[1]1 квартал 2017 г'!CT276+'[1]2 квартал 2017'!CT276</f>
        <v>0</v>
      </c>
      <c r="CU277" s="26">
        <f>'[1]1 квартал 2017 г'!CU276+'[1]2 квартал 2017'!CU276</f>
        <v>0</v>
      </c>
      <c r="CV277" s="26" t="s">
        <v>64</v>
      </c>
      <c r="CW277" s="26" t="s">
        <v>53</v>
      </c>
      <c r="CX277" s="26">
        <f>'[1]1 квартал 2017 г'!CX276+'[1]2 квартал 2017'!CX276</f>
        <v>8</v>
      </c>
      <c r="CY277" s="26">
        <f>'[1]1 квартал 2017 г'!CY276+'[1]2 квартал 2017'!CY276</f>
        <v>7.75</v>
      </c>
      <c r="CZ277" s="26" t="s">
        <v>64</v>
      </c>
      <c r="DA277" s="26" t="s">
        <v>53</v>
      </c>
      <c r="DB277" s="26">
        <f>'[1]1 квартал 2017 г'!DB276+'[1]2 квартал 2017'!DB276</f>
        <v>0</v>
      </c>
      <c r="DC277" s="26">
        <f>'[1]1 квартал 2017 г'!DC276+'[1]2 квартал 2017'!DC276</f>
        <v>0</v>
      </c>
      <c r="DD277" s="26" t="s">
        <v>66</v>
      </c>
      <c r="DE277" s="26" t="s">
        <v>67</v>
      </c>
      <c r="DF277" s="26">
        <f>'[1]1 квартал 2017 г'!DF276+'[1]2 квартал 2017'!DF276</f>
        <v>0</v>
      </c>
      <c r="DG277" s="26">
        <f>'[1]1 квартал 2017 г'!DG276+'[1]2 квартал 2017'!DG276</f>
        <v>0</v>
      </c>
      <c r="DH277" s="26" t="s">
        <v>68</v>
      </c>
      <c r="DI277" s="26" t="s">
        <v>69</v>
      </c>
      <c r="DJ277" s="26">
        <f>'[1]1 квартал 2017 г'!DJ276+'[1]2 квартал 2017'!DJ276</f>
        <v>0.69399999999999995</v>
      </c>
      <c r="DK277" s="26">
        <f>'[1]1 квартал 2017 г'!DK276+'[1]2 квартал 2017'!DK276</f>
        <v>55.519999999999996</v>
      </c>
      <c r="DL277" s="26" t="s">
        <v>70</v>
      </c>
      <c r="DM277" s="28">
        <f>'[1]1 квартал 2017 г'!DM276+'[1]2 квартал 2017'!DM276</f>
        <v>0</v>
      </c>
    </row>
    <row r="278" spans="1:119" customFormat="1" ht="15.75" x14ac:dyDescent="0.25">
      <c r="A278" s="19">
        <v>276</v>
      </c>
      <c r="B278" s="19">
        <v>3</v>
      </c>
      <c r="C278" s="20" t="s">
        <v>346</v>
      </c>
      <c r="D278" s="21" t="s">
        <v>42</v>
      </c>
      <c r="E278" s="30">
        <v>562.56018999999992</v>
      </c>
      <c r="F278" s="23">
        <v>458.37887999999998</v>
      </c>
      <c r="G278" s="23">
        <v>41.655549999999998</v>
      </c>
      <c r="H278" s="23">
        <f t="shared" si="16"/>
        <v>500.03442999999999</v>
      </c>
      <c r="I278" s="24">
        <f t="shared" si="17"/>
        <v>1062.5946199999998</v>
      </c>
      <c r="J278" s="25">
        <f t="shared" si="18"/>
        <v>23.749000000000002</v>
      </c>
      <c r="K278" s="25">
        <f t="shared" si="19"/>
        <v>1038.8456199999998</v>
      </c>
      <c r="L278" s="26" t="s">
        <v>43</v>
      </c>
      <c r="M278" s="26" t="s">
        <v>44</v>
      </c>
      <c r="N278" s="26">
        <f>'[1]1 квартал 2017 г'!N277+'[1]2 квартал 2017'!N277</f>
        <v>0</v>
      </c>
      <c r="O278" s="27">
        <f>'[1]1 квартал 2017 г'!O277+'[1]2 квартал 2017'!O277</f>
        <v>0</v>
      </c>
      <c r="P278" s="26" t="s">
        <v>45</v>
      </c>
      <c r="Q278" s="26" t="s">
        <v>46</v>
      </c>
      <c r="R278" s="26">
        <f>'[1]1 квартал 2017 г'!R277+'[1]2 квартал 2017'!R277</f>
        <v>0</v>
      </c>
      <c r="S278" s="26">
        <f>'[1]1 квартал 2017 г'!S277+'[1]2 квартал 2017'!S277</f>
        <v>0</v>
      </c>
      <c r="T278" s="26" t="s">
        <v>45</v>
      </c>
      <c r="U278" s="26" t="s">
        <v>47</v>
      </c>
      <c r="V278" s="19">
        <f>'[1]1 квартал 2017 г'!V277+'[1]2 квартал 2017'!V277</f>
        <v>0</v>
      </c>
      <c r="W278" s="19">
        <f>'[1]1 квартал 2017 г'!W277+'[1]2 квартал 2017'!W277</f>
        <v>0</v>
      </c>
      <c r="X278" s="19" t="s">
        <v>45</v>
      </c>
      <c r="Y278" s="19" t="s">
        <v>48</v>
      </c>
      <c r="Z278" s="19">
        <f>'[1]1 квартал 2017 г'!Z277+'[1]2 квартал 2017'!Z277</f>
        <v>0</v>
      </c>
      <c r="AA278" s="19">
        <f>'[1]1 квартал 2017 г'!AA277+'[1]2 квартал 2017'!AA277</f>
        <v>0</v>
      </c>
      <c r="AB278" s="26" t="s">
        <v>45</v>
      </c>
      <c r="AC278" s="26" t="s">
        <v>46</v>
      </c>
      <c r="AD278" s="26">
        <f>'[1]1 квартал 2017 г'!AD277+'[1]2 квартал 2017'!AD277</f>
        <v>0</v>
      </c>
      <c r="AE278" s="26">
        <f>'[1]1 квартал 2017 г'!AE277+'[1]2 квартал 2017'!AE277</f>
        <v>0</v>
      </c>
      <c r="AF278" s="26" t="s">
        <v>49</v>
      </c>
      <c r="AG278" s="26" t="s">
        <v>44</v>
      </c>
      <c r="AH278" s="26">
        <f>'[1]1 квартал 2017 г'!AH277+'[1]2 квартал 2017'!AH277</f>
        <v>0</v>
      </c>
      <c r="AI278" s="26">
        <f>'[1]1 квартал 2017 г'!AI277+'[1]2 квартал 2017'!AI277</f>
        <v>0</v>
      </c>
      <c r="AJ278" s="26" t="s">
        <v>50</v>
      </c>
      <c r="AK278" s="26" t="s">
        <v>51</v>
      </c>
      <c r="AL278" s="26">
        <f>'[1]1 квартал 2017 г'!AL277+'[1]2 квартал 2017'!AL277</f>
        <v>0</v>
      </c>
      <c r="AM278" s="28">
        <f>'[1]1 квартал 2017 г'!AM277+'[1]2 квартал 2017'!AM277</f>
        <v>0</v>
      </c>
      <c r="AN278" s="26" t="s">
        <v>52</v>
      </c>
      <c r="AO278" s="26" t="s">
        <v>53</v>
      </c>
      <c r="AP278" s="26">
        <f>'[1]1 квартал 2017 г'!AP277+'[1]2 квартал 2017'!AP277</f>
        <v>9</v>
      </c>
      <c r="AQ278" s="26">
        <f>'[1]1 квартал 2017 г'!AQ277+'[1]2 квартал 2017'!AQ277</f>
        <v>5.9589999999999996</v>
      </c>
      <c r="AR278" s="26" t="s">
        <v>54</v>
      </c>
      <c r="AS278" s="26" t="s">
        <v>55</v>
      </c>
      <c r="AT278" s="26">
        <f>'[1]1 квартал 2017 г'!AT277+'[1]2 квартал 2017'!AT277</f>
        <v>0</v>
      </c>
      <c r="AU278" s="26">
        <f>'[1]1 квартал 2017 г'!AU277+'[1]2 квартал 2017'!AU277</f>
        <v>0</v>
      </c>
      <c r="AV278" s="19"/>
      <c r="AW278" s="19"/>
      <c r="AX278" s="26">
        <f>'[1]1 квартал 2017 г'!AX277+'[1]2 квартал 2017'!AX277</f>
        <v>0</v>
      </c>
      <c r="AY278" s="26">
        <f>'[1]1 квартал 2017 г'!AY277+'[1]2 квартал 2017'!AY277</f>
        <v>0</v>
      </c>
      <c r="AZ278" s="26" t="s">
        <v>56</v>
      </c>
      <c r="BA278" s="26" t="s">
        <v>53</v>
      </c>
      <c r="BB278" s="26">
        <f>'[1]1 квартал 2017 г'!BB277+'[1]2 квартал 2017'!BB277</f>
        <v>0</v>
      </c>
      <c r="BC278" s="26">
        <f>'[1]1 квартал 2017 г'!BC277+'[1]2 квартал 2017'!BC277</f>
        <v>0</v>
      </c>
      <c r="BD278" s="26" t="s">
        <v>56</v>
      </c>
      <c r="BE278" s="26" t="s">
        <v>48</v>
      </c>
      <c r="BF278" s="26">
        <f>'[1]1 квартал 2017 г'!BF277+'[1]2 квартал 2017'!BF277</f>
        <v>0</v>
      </c>
      <c r="BG278" s="26">
        <f>'[1]1 квартал 2017 г'!BG277+'[1]2 квартал 2017'!BG277</f>
        <v>0</v>
      </c>
      <c r="BH278" s="26" t="s">
        <v>56</v>
      </c>
      <c r="BI278" s="26" t="s">
        <v>53</v>
      </c>
      <c r="BJ278" s="26">
        <f>'[1]1 квартал 2017 г'!BJ277+'[1]2 квартал 2017'!BJ277</f>
        <v>0</v>
      </c>
      <c r="BK278" s="28">
        <f>'[1]1 квартал 2017 г'!BK277+'[1]2 квартал 2017'!BK277</f>
        <v>0</v>
      </c>
      <c r="BL278" s="26" t="s">
        <v>57</v>
      </c>
      <c r="BM278" s="26" t="s">
        <v>58</v>
      </c>
      <c r="BN278" s="26">
        <f>'[1]1 квартал 2017 г'!BN277+'[1]2 квартал 2017'!BN277</f>
        <v>6.0000000000000001E-3</v>
      </c>
      <c r="BO278" s="26">
        <f>'[1]1 квартал 2017 г'!BO277+'[1]2 квартал 2017'!BO277</f>
        <v>4.0960000000000001</v>
      </c>
      <c r="BP278" s="26" t="s">
        <v>59</v>
      </c>
      <c r="BQ278" s="26" t="s">
        <v>58</v>
      </c>
      <c r="BR278" s="26">
        <f>'[1]1 квартал 2017 г'!BR277+'[1]2 квартал 2017'!BR277</f>
        <v>0</v>
      </c>
      <c r="BS278" s="26">
        <f>'[1]1 квартал 2017 г'!BS277+'[1]2 квартал 2017'!BS277</f>
        <v>0</v>
      </c>
      <c r="BT278" s="26" t="s">
        <v>60</v>
      </c>
      <c r="BU278" s="26" t="s">
        <v>61</v>
      </c>
      <c r="BV278" s="26">
        <f>'[1]1 квартал 2017 г'!BV277+'[1]2 квартал 2017'!BV277</f>
        <v>0</v>
      </c>
      <c r="BW278" s="26">
        <f>'[1]1 квартал 2017 г'!BW277+'[1]2 квартал 2017'!BW277</f>
        <v>0</v>
      </c>
      <c r="BX278" s="26" t="s">
        <v>60</v>
      </c>
      <c r="BY278" s="26" t="s">
        <v>55</v>
      </c>
      <c r="BZ278" s="26">
        <f>'[1]1 квартал 2017 г'!BZ277+'[1]2 квартал 2017'!BZ277</f>
        <v>0</v>
      </c>
      <c r="CA278" s="26">
        <f>'[1]1 квартал 2017 г'!CA277+'[1]2 квартал 2017'!CA277</f>
        <v>0</v>
      </c>
      <c r="CB278" s="26" t="s">
        <v>60</v>
      </c>
      <c r="CC278" s="26" t="s">
        <v>62</v>
      </c>
      <c r="CD278" s="26">
        <f>'[1]1 квартал 2017 г'!CD277+'[1]2 квартал 2017'!CD277</f>
        <v>0</v>
      </c>
      <c r="CE278" s="26">
        <f>'[1]1 квартал 2017 г'!CE277+'[1]2 квартал 2017'!CE277</f>
        <v>0</v>
      </c>
      <c r="CF278" s="26" t="s">
        <v>60</v>
      </c>
      <c r="CG278" s="26" t="s">
        <v>62</v>
      </c>
      <c r="CH278" s="26">
        <f>'[1]1 квартал 2017 г'!CH277+'[1]2 квартал 2017'!CH277</f>
        <v>0</v>
      </c>
      <c r="CI278" s="26">
        <f>'[1]1 квартал 2017 г'!CI277+'[1]2 квартал 2017'!CI277</f>
        <v>0</v>
      </c>
      <c r="CJ278" s="26" t="s">
        <v>60</v>
      </c>
      <c r="CK278" s="26" t="s">
        <v>53</v>
      </c>
      <c r="CL278" s="26">
        <f>'[1]1 квартал 2017 г'!CL277+'[1]2 квартал 2017'!CL277</f>
        <v>0</v>
      </c>
      <c r="CM278" s="26">
        <f>'[1]1 квартал 2017 г'!CM277+'[1]2 квартал 2017'!CM277</f>
        <v>0</v>
      </c>
      <c r="CN278" s="26" t="s">
        <v>63</v>
      </c>
      <c r="CO278" s="26" t="s">
        <v>53</v>
      </c>
      <c r="CP278" s="26">
        <f>'[1]1 квартал 2017 г'!CP277+'[1]2 квартал 2017'!CP277</f>
        <v>0</v>
      </c>
      <c r="CQ278" s="26">
        <f>'[1]1 квартал 2017 г'!CQ277+'[1]2 квартал 2017'!CQ277</f>
        <v>0</v>
      </c>
      <c r="CR278" s="26" t="s">
        <v>64</v>
      </c>
      <c r="CS278" s="26" t="s">
        <v>65</v>
      </c>
      <c r="CT278" s="26">
        <f>'[1]1 квартал 2017 г'!CT277+'[1]2 квартал 2017'!CT277</f>
        <v>1.4999999999999999E-2</v>
      </c>
      <c r="CU278" s="26">
        <f>'[1]1 квартал 2017 г'!CU277+'[1]2 квартал 2017'!CU277</f>
        <v>2.7090000000000001</v>
      </c>
      <c r="CV278" s="26" t="s">
        <v>64</v>
      </c>
      <c r="CW278" s="26" t="s">
        <v>53</v>
      </c>
      <c r="CX278" s="26">
        <f>'[1]1 квартал 2017 г'!CX277+'[1]2 квартал 2017'!CX277</f>
        <v>7</v>
      </c>
      <c r="CY278" s="26">
        <f>'[1]1 квартал 2017 г'!CY277+'[1]2 квартал 2017'!CY277</f>
        <v>5.952</v>
      </c>
      <c r="CZ278" s="26" t="s">
        <v>64</v>
      </c>
      <c r="DA278" s="26" t="s">
        <v>53</v>
      </c>
      <c r="DB278" s="26">
        <f>'[1]1 квартал 2017 г'!DB277+'[1]2 квартал 2017'!DB277</f>
        <v>0</v>
      </c>
      <c r="DC278" s="26">
        <f>'[1]1 квартал 2017 г'!DC277+'[1]2 квартал 2017'!DC277</f>
        <v>0</v>
      </c>
      <c r="DD278" s="26" t="s">
        <v>66</v>
      </c>
      <c r="DE278" s="26" t="s">
        <v>67</v>
      </c>
      <c r="DF278" s="26">
        <f>'[1]1 квартал 2017 г'!DF277+'[1]2 квартал 2017'!DF277</f>
        <v>0</v>
      </c>
      <c r="DG278" s="26">
        <f>'[1]1 квартал 2017 г'!DG277+'[1]2 квартал 2017'!DG277</f>
        <v>0</v>
      </c>
      <c r="DH278" s="26" t="s">
        <v>68</v>
      </c>
      <c r="DI278" s="26" t="s">
        <v>69</v>
      </c>
      <c r="DJ278" s="26">
        <f>'[1]1 квартал 2017 г'!DJ277+'[1]2 квартал 2017'!DJ277</f>
        <v>0</v>
      </c>
      <c r="DK278" s="26">
        <f>'[1]1 квартал 2017 г'!DK277+'[1]2 квартал 2017'!DK277</f>
        <v>0</v>
      </c>
      <c r="DL278" s="26" t="s">
        <v>70</v>
      </c>
      <c r="DM278" s="28">
        <f>'[1]1 квартал 2017 г'!DM277+'[1]2 квартал 2017'!DM277</f>
        <v>5.0330000000000004</v>
      </c>
    </row>
    <row r="279" spans="1:119" customFormat="1" ht="15.75" x14ac:dyDescent="0.25">
      <c r="A279" s="19">
        <v>277</v>
      </c>
      <c r="B279" s="19">
        <v>1</v>
      </c>
      <c r="C279" s="20" t="s">
        <v>347</v>
      </c>
      <c r="D279" s="21" t="s">
        <v>42</v>
      </c>
      <c r="E279" s="30">
        <v>732.18193999999994</v>
      </c>
      <c r="F279" s="23">
        <v>826.07303999999999</v>
      </c>
      <c r="G279" s="23">
        <v>43.442590000000003</v>
      </c>
      <c r="H279" s="23">
        <f t="shared" si="16"/>
        <v>869.51562999999999</v>
      </c>
      <c r="I279" s="24">
        <f t="shared" si="17"/>
        <v>1601.6975699999998</v>
      </c>
      <c r="J279" s="25">
        <f t="shared" si="18"/>
        <v>51.131999999999998</v>
      </c>
      <c r="K279" s="25">
        <f t="shared" si="19"/>
        <v>1550.5655699999998</v>
      </c>
      <c r="L279" s="26" t="s">
        <v>43</v>
      </c>
      <c r="M279" s="26" t="s">
        <v>44</v>
      </c>
      <c r="N279" s="26">
        <f>'[1]1 квартал 2017 г'!N278+'[1]2 квартал 2017'!N278</f>
        <v>0</v>
      </c>
      <c r="O279" s="27">
        <f>'[1]1 квартал 2017 г'!O278+'[1]2 квартал 2017'!O278</f>
        <v>0</v>
      </c>
      <c r="P279" s="26" t="s">
        <v>45</v>
      </c>
      <c r="Q279" s="26" t="s">
        <v>46</v>
      </c>
      <c r="R279" s="26">
        <f>'[1]1 квартал 2017 г'!R278+'[1]2 квартал 2017'!R278</f>
        <v>0</v>
      </c>
      <c r="S279" s="26">
        <f>'[1]1 квартал 2017 г'!S278+'[1]2 квартал 2017'!S278</f>
        <v>0</v>
      </c>
      <c r="T279" s="26" t="s">
        <v>45</v>
      </c>
      <c r="U279" s="26" t="s">
        <v>47</v>
      </c>
      <c r="V279" s="19">
        <f>'[1]1 квартал 2017 г'!V278+'[1]2 квартал 2017'!V278</f>
        <v>0</v>
      </c>
      <c r="W279" s="19">
        <f>'[1]1 квартал 2017 г'!W278+'[1]2 квартал 2017'!W278</f>
        <v>0</v>
      </c>
      <c r="X279" s="19" t="s">
        <v>45</v>
      </c>
      <c r="Y279" s="19" t="s">
        <v>48</v>
      </c>
      <c r="Z279" s="19">
        <f>'[1]1 квартал 2017 г'!Z278+'[1]2 квартал 2017'!Z278</f>
        <v>0</v>
      </c>
      <c r="AA279" s="19">
        <f>'[1]1 квартал 2017 г'!AA278+'[1]2 квартал 2017'!AA278</f>
        <v>0</v>
      </c>
      <c r="AB279" s="26" t="s">
        <v>45</v>
      </c>
      <c r="AC279" s="26" t="s">
        <v>46</v>
      </c>
      <c r="AD279" s="26">
        <f>'[1]1 квартал 2017 г'!AD278+'[1]2 квартал 2017'!AD278</f>
        <v>0</v>
      </c>
      <c r="AE279" s="26">
        <f>'[1]1 квартал 2017 г'!AE278+'[1]2 квартал 2017'!AE278</f>
        <v>0</v>
      </c>
      <c r="AF279" s="26" t="s">
        <v>49</v>
      </c>
      <c r="AG279" s="26" t="s">
        <v>44</v>
      </c>
      <c r="AH279" s="26">
        <f>'[1]1 квартал 2017 г'!AH278+'[1]2 квартал 2017'!AH278</f>
        <v>0</v>
      </c>
      <c r="AI279" s="26">
        <f>'[1]1 квартал 2017 г'!AI278+'[1]2 квартал 2017'!AI278</f>
        <v>0</v>
      </c>
      <c r="AJ279" s="26" t="s">
        <v>50</v>
      </c>
      <c r="AK279" s="26" t="s">
        <v>51</v>
      </c>
      <c r="AL279" s="26">
        <f>'[1]1 квартал 2017 г'!AL278+'[1]2 квартал 2017'!AL278</f>
        <v>0</v>
      </c>
      <c r="AM279" s="28">
        <f>'[1]1 квартал 2017 г'!AM278+'[1]2 квартал 2017'!AM278</f>
        <v>0</v>
      </c>
      <c r="AN279" s="26" t="s">
        <v>52</v>
      </c>
      <c r="AO279" s="26" t="s">
        <v>53</v>
      </c>
      <c r="AP279" s="26">
        <f>'[1]1 квартал 2017 г'!AP278+'[1]2 квартал 2017'!AP278</f>
        <v>2</v>
      </c>
      <c r="AQ279" s="26">
        <f>'[1]1 квартал 2017 г'!AQ278+'[1]2 квартал 2017'!AQ278</f>
        <v>0.95399999999999996</v>
      </c>
      <c r="AR279" s="26" t="s">
        <v>54</v>
      </c>
      <c r="AS279" s="26" t="s">
        <v>55</v>
      </c>
      <c r="AT279" s="26">
        <f>'[1]1 квартал 2017 г'!AT278+'[1]2 квартал 2017'!AT278</f>
        <v>0</v>
      </c>
      <c r="AU279" s="26">
        <f>'[1]1 квартал 2017 г'!AU278+'[1]2 квартал 2017'!AU278</f>
        <v>0</v>
      </c>
      <c r="AV279" s="19"/>
      <c r="AW279" s="19"/>
      <c r="AX279" s="26">
        <f>'[1]1 квартал 2017 г'!AX278+'[1]2 квартал 2017'!AX278</f>
        <v>0</v>
      </c>
      <c r="AY279" s="26">
        <f>'[1]1 квартал 2017 г'!AY278+'[1]2 квартал 2017'!AY278</f>
        <v>0</v>
      </c>
      <c r="AZ279" s="26" t="s">
        <v>56</v>
      </c>
      <c r="BA279" s="26" t="s">
        <v>53</v>
      </c>
      <c r="BB279" s="26">
        <f>'[1]1 квартал 2017 г'!BB278+'[1]2 квартал 2017'!BB278</f>
        <v>0</v>
      </c>
      <c r="BC279" s="26">
        <f>'[1]1 квартал 2017 г'!BC278+'[1]2 квартал 2017'!BC278</f>
        <v>0</v>
      </c>
      <c r="BD279" s="26" t="s">
        <v>56</v>
      </c>
      <c r="BE279" s="26" t="s">
        <v>48</v>
      </c>
      <c r="BF279" s="26">
        <f>'[1]1 квартал 2017 г'!BF278+'[1]2 квартал 2017'!BF278</f>
        <v>0</v>
      </c>
      <c r="BG279" s="26">
        <f>'[1]1 квартал 2017 г'!BG278+'[1]2 квартал 2017'!BG278</f>
        <v>0</v>
      </c>
      <c r="BH279" s="26" t="s">
        <v>56</v>
      </c>
      <c r="BI279" s="26" t="s">
        <v>53</v>
      </c>
      <c r="BJ279" s="26">
        <f>'[1]1 квартал 2017 г'!BJ278+'[1]2 квартал 2017'!BJ278</f>
        <v>0</v>
      </c>
      <c r="BK279" s="28">
        <f>'[1]1 квартал 2017 г'!BK278+'[1]2 квартал 2017'!BK278</f>
        <v>0</v>
      </c>
      <c r="BL279" s="26" t="s">
        <v>57</v>
      </c>
      <c r="BM279" s="26" t="s">
        <v>58</v>
      </c>
      <c r="BN279" s="26">
        <f>'[1]1 квартал 2017 г'!BN278+'[1]2 квартал 2017'!BN278</f>
        <v>0</v>
      </c>
      <c r="BO279" s="26">
        <f>'[1]1 квартал 2017 г'!BO278+'[1]2 квартал 2017'!BO278</f>
        <v>0</v>
      </c>
      <c r="BP279" s="26" t="s">
        <v>59</v>
      </c>
      <c r="BQ279" s="26" t="s">
        <v>58</v>
      </c>
      <c r="BR279" s="26">
        <f>'[1]1 квартал 2017 г'!BR278+'[1]2 квартал 2017'!BR278</f>
        <v>0</v>
      </c>
      <c r="BS279" s="26">
        <f>'[1]1 квартал 2017 г'!BS278+'[1]2 квартал 2017'!BS278</f>
        <v>0</v>
      </c>
      <c r="BT279" s="26" t="s">
        <v>60</v>
      </c>
      <c r="BU279" s="26" t="s">
        <v>61</v>
      </c>
      <c r="BV279" s="26">
        <f>'[1]1 квартал 2017 г'!BV278+'[1]2 квартал 2017'!BV278</f>
        <v>0</v>
      </c>
      <c r="BW279" s="26">
        <f>'[1]1 квартал 2017 г'!BW278+'[1]2 квартал 2017'!BW278</f>
        <v>0</v>
      </c>
      <c r="BX279" s="26" t="s">
        <v>60</v>
      </c>
      <c r="BY279" s="26" t="s">
        <v>55</v>
      </c>
      <c r="BZ279" s="26">
        <f>'[1]1 квартал 2017 г'!BZ278+'[1]2 квартал 2017'!BZ278</f>
        <v>5.0000000000000001E-3</v>
      </c>
      <c r="CA279" s="26">
        <f>'[1]1 квартал 2017 г'!CA278+'[1]2 квартал 2017'!CA278</f>
        <v>6.5049999999999999</v>
      </c>
      <c r="CB279" s="26" t="s">
        <v>60</v>
      </c>
      <c r="CC279" s="26" t="s">
        <v>62</v>
      </c>
      <c r="CD279" s="26">
        <f>'[1]1 квартал 2017 г'!CD278+'[1]2 квартал 2017'!CD278</f>
        <v>2.6000000000000002E-2</v>
      </c>
      <c r="CE279" s="26">
        <f>'[1]1 квартал 2017 г'!CE278+'[1]2 квартал 2017'!CE278</f>
        <v>36.564</v>
      </c>
      <c r="CF279" s="26" t="s">
        <v>60</v>
      </c>
      <c r="CG279" s="26" t="s">
        <v>62</v>
      </c>
      <c r="CH279" s="26">
        <f>'[1]1 квартал 2017 г'!CH278+'[1]2 квартал 2017'!CH278</f>
        <v>0</v>
      </c>
      <c r="CI279" s="26">
        <f>'[1]1 квартал 2017 г'!CI278+'[1]2 квартал 2017'!CI278</f>
        <v>0</v>
      </c>
      <c r="CJ279" s="26" t="s">
        <v>60</v>
      </c>
      <c r="CK279" s="26" t="s">
        <v>53</v>
      </c>
      <c r="CL279" s="26">
        <f>'[1]1 квартал 2017 г'!CL278+'[1]2 квартал 2017'!CL278</f>
        <v>0</v>
      </c>
      <c r="CM279" s="26">
        <f>'[1]1 квартал 2017 г'!CM278+'[1]2 квартал 2017'!CM278</f>
        <v>0</v>
      </c>
      <c r="CN279" s="26" t="s">
        <v>63</v>
      </c>
      <c r="CO279" s="26" t="s">
        <v>53</v>
      </c>
      <c r="CP279" s="26">
        <f>'[1]1 квартал 2017 г'!CP278+'[1]2 квартал 2017'!CP278</f>
        <v>8</v>
      </c>
      <c r="CQ279" s="26">
        <f>'[1]1 квартал 2017 г'!CQ278+'[1]2 квартал 2017'!CQ278</f>
        <v>5.3570000000000002</v>
      </c>
      <c r="CR279" s="26" t="s">
        <v>64</v>
      </c>
      <c r="CS279" s="26" t="s">
        <v>65</v>
      </c>
      <c r="CT279" s="26">
        <f>'[1]1 квартал 2017 г'!CT278+'[1]2 квартал 2017'!CT278</f>
        <v>0</v>
      </c>
      <c r="CU279" s="26">
        <f>'[1]1 квартал 2017 г'!CU278+'[1]2 квартал 2017'!CU278</f>
        <v>0</v>
      </c>
      <c r="CV279" s="26" t="s">
        <v>64</v>
      </c>
      <c r="CW279" s="26" t="s">
        <v>53</v>
      </c>
      <c r="CX279" s="26">
        <f>'[1]1 квартал 2017 г'!CX278+'[1]2 квартал 2017'!CX278</f>
        <v>0</v>
      </c>
      <c r="CY279" s="26">
        <f>'[1]1 квартал 2017 г'!CY278+'[1]2 квартал 2017'!CY278</f>
        <v>0</v>
      </c>
      <c r="CZ279" s="26" t="s">
        <v>64</v>
      </c>
      <c r="DA279" s="26" t="s">
        <v>53</v>
      </c>
      <c r="DB279" s="26">
        <f>'[1]1 квартал 2017 г'!DB278+'[1]2 квартал 2017'!DB278</f>
        <v>0</v>
      </c>
      <c r="DC279" s="26">
        <f>'[1]1 квартал 2017 г'!DC278+'[1]2 квартал 2017'!DC278</f>
        <v>0</v>
      </c>
      <c r="DD279" s="26" t="s">
        <v>66</v>
      </c>
      <c r="DE279" s="26" t="s">
        <v>67</v>
      </c>
      <c r="DF279" s="26">
        <f>'[1]1 квартал 2017 г'!DF278+'[1]2 квартал 2017'!DF278</f>
        <v>0</v>
      </c>
      <c r="DG279" s="26">
        <f>'[1]1 квартал 2017 г'!DG278+'[1]2 квартал 2017'!DG278</f>
        <v>0</v>
      </c>
      <c r="DH279" s="26" t="s">
        <v>68</v>
      </c>
      <c r="DI279" s="26" t="s">
        <v>69</v>
      </c>
      <c r="DJ279" s="26">
        <f>'[1]1 квартал 2017 г'!DJ278+'[1]2 квартал 2017'!DJ278</f>
        <v>0</v>
      </c>
      <c r="DK279" s="26">
        <f>'[1]1 квартал 2017 г'!DK278+'[1]2 квартал 2017'!DK278</f>
        <v>0</v>
      </c>
      <c r="DL279" s="26" t="s">
        <v>70</v>
      </c>
      <c r="DM279" s="28">
        <f>'[1]1 квартал 2017 г'!DM278+'[1]2 квартал 2017'!DM278</f>
        <v>1.752</v>
      </c>
    </row>
    <row r="280" spans="1:119" customFormat="1" ht="15.75" x14ac:dyDescent="0.25">
      <c r="A280" s="19">
        <v>278</v>
      </c>
      <c r="B280" s="19">
        <v>3</v>
      </c>
      <c r="C280" s="20" t="s">
        <v>348</v>
      </c>
      <c r="D280" s="21" t="s">
        <v>42</v>
      </c>
      <c r="E280" s="30">
        <v>-117.18551999999998</v>
      </c>
      <c r="F280" s="23">
        <v>204.99024</v>
      </c>
      <c r="G280" s="23">
        <v>24.23366</v>
      </c>
      <c r="H280" s="23">
        <f t="shared" si="16"/>
        <v>229.22390000000001</v>
      </c>
      <c r="I280" s="24">
        <f t="shared" si="17"/>
        <v>112.03838000000003</v>
      </c>
      <c r="J280" s="25">
        <f t="shared" si="18"/>
        <v>110.3</v>
      </c>
      <c r="K280" s="25">
        <f t="shared" si="19"/>
        <v>1.7383800000000349</v>
      </c>
      <c r="L280" s="26" t="s">
        <v>43</v>
      </c>
      <c r="M280" s="26" t="s">
        <v>44</v>
      </c>
      <c r="N280" s="26">
        <f>'[1]1 квартал 2017 г'!N279+'[1]2 квартал 2017'!N279</f>
        <v>2E-3</v>
      </c>
      <c r="O280" s="27">
        <f>'[1]1 квартал 2017 г'!O279+'[1]2 квартал 2017'!O279</f>
        <v>3.109</v>
      </c>
      <c r="P280" s="26" t="s">
        <v>45</v>
      </c>
      <c r="Q280" s="26" t="s">
        <v>46</v>
      </c>
      <c r="R280" s="26">
        <f>'[1]1 квартал 2017 г'!R279+'[1]2 квартал 2017'!R279</f>
        <v>0</v>
      </c>
      <c r="S280" s="26">
        <f>'[1]1 квартал 2017 г'!S279+'[1]2 квартал 2017'!S279</f>
        <v>0</v>
      </c>
      <c r="T280" s="26" t="s">
        <v>45</v>
      </c>
      <c r="U280" s="26" t="s">
        <v>47</v>
      </c>
      <c r="V280" s="19">
        <f>'[1]1 квартал 2017 г'!V279+'[1]2 квартал 2017'!V279</f>
        <v>0</v>
      </c>
      <c r="W280" s="19">
        <f>'[1]1 квартал 2017 г'!W279+'[1]2 квартал 2017'!W279</f>
        <v>0</v>
      </c>
      <c r="X280" s="19" t="s">
        <v>45</v>
      </c>
      <c r="Y280" s="19" t="s">
        <v>48</v>
      </c>
      <c r="Z280" s="19">
        <f>'[1]1 квартал 2017 г'!Z279+'[1]2 квартал 2017'!Z279</f>
        <v>0</v>
      </c>
      <c r="AA280" s="19">
        <f>'[1]1 квартал 2017 г'!AA279+'[1]2 квартал 2017'!AA279</f>
        <v>0</v>
      </c>
      <c r="AB280" s="26" t="s">
        <v>45</v>
      </c>
      <c r="AC280" s="26" t="s">
        <v>46</v>
      </c>
      <c r="AD280" s="26">
        <f>'[1]1 квартал 2017 г'!AD279+'[1]2 квартал 2017'!AD279</f>
        <v>0</v>
      </c>
      <c r="AE280" s="26">
        <f>'[1]1 квартал 2017 г'!AE279+'[1]2 квартал 2017'!AE279</f>
        <v>0</v>
      </c>
      <c r="AF280" s="26" t="s">
        <v>49</v>
      </c>
      <c r="AG280" s="26" t="s">
        <v>44</v>
      </c>
      <c r="AH280" s="26">
        <f>'[1]1 квартал 2017 г'!AH279+'[1]2 квартал 2017'!AH279</f>
        <v>0</v>
      </c>
      <c r="AI280" s="26">
        <f>'[1]1 квартал 2017 г'!AI279+'[1]2 квартал 2017'!AI279</f>
        <v>0</v>
      </c>
      <c r="AJ280" s="26" t="s">
        <v>50</v>
      </c>
      <c r="AK280" s="26" t="s">
        <v>51</v>
      </c>
      <c r="AL280" s="26">
        <f>'[1]1 квартал 2017 г'!AL279+'[1]2 квартал 2017'!AL279</f>
        <v>0</v>
      </c>
      <c r="AM280" s="28">
        <f>'[1]1 квартал 2017 г'!AM279+'[1]2 квартал 2017'!AM279</f>
        <v>0</v>
      </c>
      <c r="AN280" s="26" t="s">
        <v>52</v>
      </c>
      <c r="AO280" s="26" t="s">
        <v>53</v>
      </c>
      <c r="AP280" s="26">
        <f>'[1]1 квартал 2017 г'!AP279+'[1]2 квартал 2017'!AP279</f>
        <v>0</v>
      </c>
      <c r="AQ280" s="26">
        <f>'[1]1 квартал 2017 г'!AQ279+'[1]2 квартал 2017'!AQ279</f>
        <v>0</v>
      </c>
      <c r="AR280" s="26" t="s">
        <v>54</v>
      </c>
      <c r="AS280" s="26" t="s">
        <v>55</v>
      </c>
      <c r="AT280" s="26">
        <f>'[1]1 квартал 2017 г'!AT279+'[1]2 квартал 2017'!AT279</f>
        <v>0</v>
      </c>
      <c r="AU280" s="26">
        <f>'[1]1 квартал 2017 г'!AU279+'[1]2 квартал 2017'!AU279</f>
        <v>0</v>
      </c>
      <c r="AV280" s="19"/>
      <c r="AW280" s="19"/>
      <c r="AX280" s="26">
        <f>'[1]1 квартал 2017 г'!AX279+'[1]2 квартал 2017'!AX279</f>
        <v>0</v>
      </c>
      <c r="AY280" s="26">
        <f>'[1]1 квартал 2017 г'!AY279+'[1]2 квартал 2017'!AY279</f>
        <v>0</v>
      </c>
      <c r="AZ280" s="26" t="s">
        <v>56</v>
      </c>
      <c r="BA280" s="26" t="s">
        <v>53</v>
      </c>
      <c r="BB280" s="26">
        <f>'[1]1 квартал 2017 г'!BB279+'[1]2 квартал 2017'!BB279</f>
        <v>0</v>
      </c>
      <c r="BC280" s="26">
        <f>'[1]1 квартал 2017 г'!BC279+'[1]2 квартал 2017'!BC279</f>
        <v>0</v>
      </c>
      <c r="BD280" s="26" t="s">
        <v>56</v>
      </c>
      <c r="BE280" s="26" t="s">
        <v>48</v>
      </c>
      <c r="BF280" s="26">
        <f>'[1]1 квартал 2017 г'!BF279+'[1]2 квартал 2017'!BF279</f>
        <v>0</v>
      </c>
      <c r="BG280" s="26">
        <f>'[1]1 квартал 2017 г'!BG279+'[1]2 квартал 2017'!BG279</f>
        <v>0</v>
      </c>
      <c r="BH280" s="26" t="s">
        <v>56</v>
      </c>
      <c r="BI280" s="26" t="s">
        <v>53</v>
      </c>
      <c r="BJ280" s="26">
        <f>'[1]1 квартал 2017 г'!BJ279+'[1]2 квартал 2017'!BJ279</f>
        <v>0</v>
      </c>
      <c r="BK280" s="28">
        <f>'[1]1 квартал 2017 г'!BK279+'[1]2 квартал 2017'!BK279</f>
        <v>0</v>
      </c>
      <c r="BL280" s="26" t="s">
        <v>57</v>
      </c>
      <c r="BM280" s="26" t="s">
        <v>58</v>
      </c>
      <c r="BN280" s="26">
        <f>'[1]1 квартал 2017 г'!BN279+'[1]2 квартал 2017'!BN279</f>
        <v>0</v>
      </c>
      <c r="BO280" s="26">
        <f>'[1]1 квартал 2017 г'!BO279+'[1]2 квартал 2017'!BO279</f>
        <v>0</v>
      </c>
      <c r="BP280" s="26" t="s">
        <v>59</v>
      </c>
      <c r="BQ280" s="26" t="s">
        <v>58</v>
      </c>
      <c r="BR280" s="26">
        <f>'[1]1 квартал 2017 г'!BR279+'[1]2 квартал 2017'!BR279</f>
        <v>0</v>
      </c>
      <c r="BS280" s="26">
        <f>'[1]1 квартал 2017 г'!BS279+'[1]2 квартал 2017'!BS279</f>
        <v>0</v>
      </c>
      <c r="BT280" s="26" t="s">
        <v>60</v>
      </c>
      <c r="BU280" s="26" t="s">
        <v>61</v>
      </c>
      <c r="BV280" s="26">
        <f>'[1]1 квартал 2017 г'!BV279+'[1]2 квартал 2017'!BV279</f>
        <v>0</v>
      </c>
      <c r="BW280" s="26">
        <f>'[1]1 квартал 2017 г'!BW279+'[1]2 квартал 2017'!BW279</f>
        <v>0</v>
      </c>
      <c r="BX280" s="26" t="s">
        <v>60</v>
      </c>
      <c r="BY280" s="26" t="s">
        <v>55</v>
      </c>
      <c r="BZ280" s="26">
        <f>'[1]1 квартал 2017 г'!BZ279+'[1]2 квартал 2017'!BZ279</f>
        <v>0</v>
      </c>
      <c r="CA280" s="26">
        <f>'[1]1 квартал 2017 г'!CA279+'[1]2 квартал 2017'!CA279</f>
        <v>0</v>
      </c>
      <c r="CB280" s="26" t="s">
        <v>60</v>
      </c>
      <c r="CC280" s="26" t="s">
        <v>62</v>
      </c>
      <c r="CD280" s="26">
        <f>'[1]1 квартал 2017 г'!CD279+'[1]2 квартал 2017'!CD279</f>
        <v>0</v>
      </c>
      <c r="CE280" s="26">
        <f>'[1]1 квартал 2017 г'!CE279+'[1]2 квартал 2017'!CE279</f>
        <v>0</v>
      </c>
      <c r="CF280" s="26" t="s">
        <v>60</v>
      </c>
      <c r="CG280" s="26" t="s">
        <v>62</v>
      </c>
      <c r="CH280" s="26">
        <f>'[1]1 квартал 2017 г'!CH279+'[1]2 квартал 2017'!CH279</f>
        <v>0</v>
      </c>
      <c r="CI280" s="26">
        <f>'[1]1 квартал 2017 г'!CI279+'[1]2 квартал 2017'!CI279</f>
        <v>0</v>
      </c>
      <c r="CJ280" s="26" t="s">
        <v>60</v>
      </c>
      <c r="CK280" s="26" t="s">
        <v>53</v>
      </c>
      <c r="CL280" s="26">
        <f>'[1]1 квартал 2017 г'!CL279+'[1]2 квартал 2017'!CL279</f>
        <v>0</v>
      </c>
      <c r="CM280" s="26">
        <f>'[1]1 квартал 2017 г'!CM279+'[1]2 квартал 2017'!CM279</f>
        <v>0</v>
      </c>
      <c r="CN280" s="26" t="s">
        <v>63</v>
      </c>
      <c r="CO280" s="26" t="s">
        <v>53</v>
      </c>
      <c r="CP280" s="26">
        <f>'[1]1 квартал 2017 г'!CP279+'[1]2 квартал 2017'!CP279</f>
        <v>0</v>
      </c>
      <c r="CQ280" s="26">
        <f>'[1]1 квартал 2017 г'!CQ279+'[1]2 квартал 2017'!CQ279</f>
        <v>0</v>
      </c>
      <c r="CR280" s="26" t="s">
        <v>64</v>
      </c>
      <c r="CS280" s="26" t="s">
        <v>65</v>
      </c>
      <c r="CT280" s="26">
        <f>'[1]1 квартал 2017 г'!CT279+'[1]2 квартал 2017'!CT279</f>
        <v>6.0000000000000001E-3</v>
      </c>
      <c r="CU280" s="26">
        <f>'[1]1 квартал 2017 г'!CU279+'[1]2 квартал 2017'!CU279</f>
        <v>1.085</v>
      </c>
      <c r="CV280" s="26" t="s">
        <v>64</v>
      </c>
      <c r="CW280" s="26" t="s">
        <v>53</v>
      </c>
      <c r="CX280" s="26">
        <f>'[1]1 квартал 2017 г'!CX279+'[1]2 квартал 2017'!CX279</f>
        <v>3</v>
      </c>
      <c r="CY280" s="26">
        <f>'[1]1 квартал 2017 г'!CY279+'[1]2 квартал 2017'!CY279</f>
        <v>2.9060000000000001</v>
      </c>
      <c r="CZ280" s="26" t="s">
        <v>64</v>
      </c>
      <c r="DA280" s="26" t="s">
        <v>53</v>
      </c>
      <c r="DB280" s="26">
        <f>'[1]1 квартал 2017 г'!DB279+'[1]2 квартал 2017'!DB279</f>
        <v>0</v>
      </c>
      <c r="DC280" s="26">
        <f>'[1]1 квартал 2017 г'!DC279+'[1]2 квартал 2017'!DC279</f>
        <v>0</v>
      </c>
      <c r="DD280" s="26" t="s">
        <v>66</v>
      </c>
      <c r="DE280" s="26" t="s">
        <v>67</v>
      </c>
      <c r="DF280" s="26">
        <f>'[1]1 квартал 2017 г'!DF279+'[1]2 квартал 2017'!DF279</f>
        <v>0</v>
      </c>
      <c r="DG280" s="26">
        <f>'[1]1 квартал 2017 г'!DG279+'[1]2 квартал 2017'!DG279</f>
        <v>0</v>
      </c>
      <c r="DH280" s="26" t="s">
        <v>68</v>
      </c>
      <c r="DI280" s="26" t="s">
        <v>69</v>
      </c>
      <c r="DJ280" s="26">
        <f>'[1]1 квартал 2017 г'!DJ279+'[1]2 квартал 2017'!DJ279</f>
        <v>1.29</v>
      </c>
      <c r="DK280" s="26">
        <f>'[1]1 квартал 2017 г'!DK279+'[1]2 квартал 2017'!DK279</f>
        <v>103.2</v>
      </c>
      <c r="DL280" s="26" t="s">
        <v>70</v>
      </c>
      <c r="DM280" s="28">
        <f>'[1]1 квартал 2017 г'!DM279+'[1]2 квартал 2017'!DM279</f>
        <v>0</v>
      </c>
    </row>
    <row r="281" spans="1:119" customFormat="1" ht="15.75" x14ac:dyDescent="0.25">
      <c r="A281" s="19">
        <v>279</v>
      </c>
      <c r="B281" s="19">
        <v>3</v>
      </c>
      <c r="C281" s="20" t="s">
        <v>349</v>
      </c>
      <c r="D281" s="21" t="s">
        <v>42</v>
      </c>
      <c r="E281" s="30">
        <v>37.03969</v>
      </c>
      <c r="F281" s="23">
        <v>13.3644</v>
      </c>
      <c r="G281" s="23"/>
      <c r="H281" s="23">
        <f t="shared" si="16"/>
        <v>13.3644</v>
      </c>
      <c r="I281" s="24">
        <f t="shared" si="17"/>
        <v>50.404089999999997</v>
      </c>
      <c r="J281" s="25">
        <f t="shared" si="18"/>
        <v>0</v>
      </c>
      <c r="K281" s="25">
        <f t="shared" si="19"/>
        <v>50.404089999999997</v>
      </c>
      <c r="L281" s="26" t="s">
        <v>43</v>
      </c>
      <c r="M281" s="26" t="s">
        <v>44</v>
      </c>
      <c r="N281" s="26">
        <f>'[1]1 квартал 2017 г'!N280+'[1]2 квартал 2017'!N280</f>
        <v>0</v>
      </c>
      <c r="O281" s="27">
        <f>'[1]1 квартал 2017 г'!O280+'[1]2 квартал 2017'!O280</f>
        <v>0</v>
      </c>
      <c r="P281" s="26" t="s">
        <v>45</v>
      </c>
      <c r="Q281" s="26" t="s">
        <v>46</v>
      </c>
      <c r="R281" s="26">
        <f>'[1]1 квартал 2017 г'!R280+'[1]2 квартал 2017'!R280</f>
        <v>0</v>
      </c>
      <c r="S281" s="26">
        <f>'[1]1 квартал 2017 г'!S280+'[1]2 квартал 2017'!S280</f>
        <v>0</v>
      </c>
      <c r="T281" s="26" t="s">
        <v>45</v>
      </c>
      <c r="U281" s="26" t="s">
        <v>47</v>
      </c>
      <c r="V281" s="19">
        <f>'[1]1 квартал 2017 г'!V280+'[1]2 квартал 2017'!V280</f>
        <v>0</v>
      </c>
      <c r="W281" s="19">
        <f>'[1]1 квартал 2017 г'!W280+'[1]2 квартал 2017'!W280</f>
        <v>0</v>
      </c>
      <c r="X281" s="19" t="s">
        <v>45</v>
      </c>
      <c r="Y281" s="19" t="s">
        <v>48</v>
      </c>
      <c r="Z281" s="19">
        <f>'[1]1 квартал 2017 г'!Z280+'[1]2 квартал 2017'!Z280</f>
        <v>0</v>
      </c>
      <c r="AA281" s="19">
        <f>'[1]1 квартал 2017 г'!AA280+'[1]2 квартал 2017'!AA280</f>
        <v>0</v>
      </c>
      <c r="AB281" s="26" t="s">
        <v>45</v>
      </c>
      <c r="AC281" s="26" t="s">
        <v>46</v>
      </c>
      <c r="AD281" s="26">
        <f>'[1]1 квартал 2017 г'!AD280+'[1]2 квартал 2017'!AD280</f>
        <v>0</v>
      </c>
      <c r="AE281" s="26">
        <f>'[1]1 квартал 2017 г'!AE280+'[1]2 квартал 2017'!AE280</f>
        <v>0</v>
      </c>
      <c r="AF281" s="26" t="s">
        <v>49</v>
      </c>
      <c r="AG281" s="26" t="s">
        <v>44</v>
      </c>
      <c r="AH281" s="26">
        <f>'[1]1 квартал 2017 г'!AH280+'[1]2 квартал 2017'!AH280</f>
        <v>0</v>
      </c>
      <c r="AI281" s="26">
        <f>'[1]1 квартал 2017 г'!AI280+'[1]2 квартал 2017'!AI280</f>
        <v>0</v>
      </c>
      <c r="AJ281" s="26" t="s">
        <v>50</v>
      </c>
      <c r="AK281" s="26" t="s">
        <v>51</v>
      </c>
      <c r="AL281" s="26">
        <f>'[1]1 квартал 2017 г'!AL280+'[1]2 квартал 2017'!AL280</f>
        <v>0</v>
      </c>
      <c r="AM281" s="28">
        <f>'[1]1 квартал 2017 г'!AM280+'[1]2 квартал 2017'!AM280</f>
        <v>0</v>
      </c>
      <c r="AN281" s="26" t="s">
        <v>52</v>
      </c>
      <c r="AO281" s="26" t="s">
        <v>53</v>
      </c>
      <c r="AP281" s="26">
        <f>'[1]1 квартал 2017 г'!AP280+'[1]2 квартал 2017'!AP280</f>
        <v>0</v>
      </c>
      <c r="AQ281" s="26">
        <f>'[1]1 квартал 2017 г'!AQ280+'[1]2 квартал 2017'!AQ280</f>
        <v>0</v>
      </c>
      <c r="AR281" s="26" t="s">
        <v>54</v>
      </c>
      <c r="AS281" s="26" t="s">
        <v>55</v>
      </c>
      <c r="AT281" s="26">
        <f>'[1]1 квартал 2017 г'!AT280+'[1]2 квартал 2017'!AT280</f>
        <v>0</v>
      </c>
      <c r="AU281" s="26">
        <f>'[1]1 квартал 2017 г'!AU280+'[1]2 квартал 2017'!AU280</f>
        <v>0</v>
      </c>
      <c r="AV281" s="19"/>
      <c r="AW281" s="19"/>
      <c r="AX281" s="26">
        <f>'[1]1 квартал 2017 г'!AX280+'[1]2 квартал 2017'!AX280</f>
        <v>0</v>
      </c>
      <c r="AY281" s="26">
        <f>'[1]1 квартал 2017 г'!AY280+'[1]2 квартал 2017'!AY280</f>
        <v>0</v>
      </c>
      <c r="AZ281" s="26" t="s">
        <v>56</v>
      </c>
      <c r="BA281" s="26" t="s">
        <v>53</v>
      </c>
      <c r="BB281" s="26">
        <f>'[1]1 квартал 2017 г'!BB280+'[1]2 квартал 2017'!BB280</f>
        <v>0</v>
      </c>
      <c r="BC281" s="26">
        <f>'[1]1 квартал 2017 г'!BC280+'[1]2 квартал 2017'!BC280</f>
        <v>0</v>
      </c>
      <c r="BD281" s="26" t="s">
        <v>56</v>
      </c>
      <c r="BE281" s="26" t="s">
        <v>48</v>
      </c>
      <c r="BF281" s="26">
        <f>'[1]1 квартал 2017 г'!BF280+'[1]2 квартал 2017'!BF280</f>
        <v>0</v>
      </c>
      <c r="BG281" s="26">
        <f>'[1]1 квартал 2017 г'!BG280+'[1]2 квартал 2017'!BG280</f>
        <v>0</v>
      </c>
      <c r="BH281" s="26" t="s">
        <v>56</v>
      </c>
      <c r="BI281" s="26" t="s">
        <v>53</v>
      </c>
      <c r="BJ281" s="26">
        <f>'[1]1 квартал 2017 г'!BJ280+'[1]2 квартал 2017'!BJ280</f>
        <v>0</v>
      </c>
      <c r="BK281" s="28">
        <f>'[1]1 квартал 2017 г'!BK280+'[1]2 квартал 2017'!BK280</f>
        <v>0</v>
      </c>
      <c r="BL281" s="26" t="s">
        <v>57</v>
      </c>
      <c r="BM281" s="26" t="s">
        <v>58</v>
      </c>
      <c r="BN281" s="26">
        <f>'[1]1 квартал 2017 г'!BN280+'[1]2 квартал 2017'!BN280</f>
        <v>0</v>
      </c>
      <c r="BO281" s="26">
        <f>'[1]1 квартал 2017 г'!BO280+'[1]2 квартал 2017'!BO280</f>
        <v>0</v>
      </c>
      <c r="BP281" s="26" t="s">
        <v>59</v>
      </c>
      <c r="BQ281" s="26" t="s">
        <v>58</v>
      </c>
      <c r="BR281" s="26">
        <f>'[1]1 квартал 2017 г'!BR280+'[1]2 квартал 2017'!BR280</f>
        <v>0</v>
      </c>
      <c r="BS281" s="26">
        <f>'[1]1 квартал 2017 г'!BS280+'[1]2 квартал 2017'!BS280</f>
        <v>0</v>
      </c>
      <c r="BT281" s="26" t="s">
        <v>60</v>
      </c>
      <c r="BU281" s="26" t="s">
        <v>61</v>
      </c>
      <c r="BV281" s="26">
        <f>'[1]1 квартал 2017 г'!BV280+'[1]2 квартал 2017'!BV280</f>
        <v>0</v>
      </c>
      <c r="BW281" s="26">
        <f>'[1]1 квартал 2017 г'!BW280+'[1]2 квартал 2017'!BW280</f>
        <v>0</v>
      </c>
      <c r="BX281" s="26" t="s">
        <v>60</v>
      </c>
      <c r="BY281" s="26" t="s">
        <v>55</v>
      </c>
      <c r="BZ281" s="26">
        <f>'[1]1 квартал 2017 г'!BZ280+'[1]2 квартал 2017'!BZ280</f>
        <v>0</v>
      </c>
      <c r="CA281" s="26">
        <f>'[1]1 квартал 2017 г'!CA280+'[1]2 квартал 2017'!CA280</f>
        <v>0</v>
      </c>
      <c r="CB281" s="26" t="s">
        <v>60</v>
      </c>
      <c r="CC281" s="26" t="s">
        <v>62</v>
      </c>
      <c r="CD281" s="26">
        <f>'[1]1 квартал 2017 г'!CD280+'[1]2 квартал 2017'!CD280</f>
        <v>0</v>
      </c>
      <c r="CE281" s="26">
        <f>'[1]1 квартал 2017 г'!CE280+'[1]2 квартал 2017'!CE280</f>
        <v>0</v>
      </c>
      <c r="CF281" s="26" t="s">
        <v>60</v>
      </c>
      <c r="CG281" s="26" t="s">
        <v>62</v>
      </c>
      <c r="CH281" s="26">
        <f>'[1]1 квартал 2017 г'!CH280+'[1]2 квартал 2017'!CH280</f>
        <v>0</v>
      </c>
      <c r="CI281" s="26">
        <f>'[1]1 квартал 2017 г'!CI280+'[1]2 квартал 2017'!CI280</f>
        <v>0</v>
      </c>
      <c r="CJ281" s="26" t="s">
        <v>60</v>
      </c>
      <c r="CK281" s="26" t="s">
        <v>53</v>
      </c>
      <c r="CL281" s="26">
        <f>'[1]1 квартал 2017 г'!CL280+'[1]2 квартал 2017'!CL280</f>
        <v>0</v>
      </c>
      <c r="CM281" s="26">
        <f>'[1]1 квартал 2017 г'!CM280+'[1]2 квартал 2017'!CM280</f>
        <v>0</v>
      </c>
      <c r="CN281" s="26" t="s">
        <v>63</v>
      </c>
      <c r="CO281" s="26" t="s">
        <v>53</v>
      </c>
      <c r="CP281" s="26">
        <f>'[1]1 квартал 2017 г'!CP280+'[1]2 квартал 2017'!CP280</f>
        <v>0</v>
      </c>
      <c r="CQ281" s="26">
        <f>'[1]1 квартал 2017 г'!CQ280+'[1]2 квартал 2017'!CQ280</f>
        <v>0</v>
      </c>
      <c r="CR281" s="26" t="s">
        <v>64</v>
      </c>
      <c r="CS281" s="26" t="s">
        <v>65</v>
      </c>
      <c r="CT281" s="26">
        <f>'[1]1 квартал 2017 г'!CT280+'[1]2 квартал 2017'!CT280</f>
        <v>0</v>
      </c>
      <c r="CU281" s="26">
        <f>'[1]1 квартал 2017 г'!CU280+'[1]2 квартал 2017'!CU280</f>
        <v>0</v>
      </c>
      <c r="CV281" s="26" t="s">
        <v>64</v>
      </c>
      <c r="CW281" s="26" t="s">
        <v>53</v>
      </c>
      <c r="CX281" s="26">
        <f>'[1]1 квартал 2017 г'!CX280+'[1]2 квартал 2017'!CX280</f>
        <v>0</v>
      </c>
      <c r="CY281" s="26">
        <f>'[1]1 квартал 2017 г'!CY280+'[1]2 квартал 2017'!CY280</f>
        <v>0</v>
      </c>
      <c r="CZ281" s="26" t="s">
        <v>64</v>
      </c>
      <c r="DA281" s="26" t="s">
        <v>53</v>
      </c>
      <c r="DB281" s="26">
        <f>'[1]1 квартал 2017 г'!DB280+'[1]2 квартал 2017'!DB280</f>
        <v>0</v>
      </c>
      <c r="DC281" s="26">
        <f>'[1]1 квартал 2017 г'!DC280+'[1]2 квартал 2017'!DC280</f>
        <v>0</v>
      </c>
      <c r="DD281" s="26" t="s">
        <v>66</v>
      </c>
      <c r="DE281" s="26" t="s">
        <v>67</v>
      </c>
      <c r="DF281" s="26">
        <f>'[1]1 квартал 2017 г'!DF280+'[1]2 квартал 2017'!DF280</f>
        <v>0</v>
      </c>
      <c r="DG281" s="26">
        <f>'[1]1 квартал 2017 г'!DG280+'[1]2 квартал 2017'!DG280</f>
        <v>0</v>
      </c>
      <c r="DH281" s="26" t="s">
        <v>68</v>
      </c>
      <c r="DI281" s="26" t="s">
        <v>69</v>
      </c>
      <c r="DJ281" s="26">
        <f>'[1]1 квартал 2017 г'!DJ280+'[1]2 квартал 2017'!DJ280</f>
        <v>0</v>
      </c>
      <c r="DK281" s="26">
        <f>'[1]1 квартал 2017 г'!DK280+'[1]2 квартал 2017'!DK280</f>
        <v>0</v>
      </c>
      <c r="DL281" s="26" t="s">
        <v>70</v>
      </c>
      <c r="DM281" s="28">
        <f>'[1]1 квартал 2017 г'!DM280+'[1]2 квартал 2017'!DM280</f>
        <v>0</v>
      </c>
    </row>
    <row r="282" spans="1:119" customFormat="1" ht="15.75" x14ac:dyDescent="0.25">
      <c r="A282" s="19">
        <v>280</v>
      </c>
      <c r="B282" s="19">
        <v>3</v>
      </c>
      <c r="C282" s="20" t="s">
        <v>350</v>
      </c>
      <c r="D282" s="21" t="s">
        <v>42</v>
      </c>
      <c r="E282" s="30">
        <v>-200.54295999999997</v>
      </c>
      <c r="F282" s="23">
        <v>360.62808000000001</v>
      </c>
      <c r="G282" s="23">
        <f>38.6351+171.71002</f>
        <v>210.34511999999998</v>
      </c>
      <c r="H282" s="23">
        <f t="shared" si="16"/>
        <v>570.97320000000002</v>
      </c>
      <c r="I282" s="24">
        <f t="shared" si="17"/>
        <v>370.43024000000003</v>
      </c>
      <c r="J282" s="25">
        <f t="shared" si="18"/>
        <v>43.786000000000008</v>
      </c>
      <c r="K282" s="25">
        <f t="shared" si="19"/>
        <v>326.64424000000002</v>
      </c>
      <c r="L282" s="26" t="s">
        <v>43</v>
      </c>
      <c r="M282" s="26" t="s">
        <v>44</v>
      </c>
      <c r="N282" s="26">
        <f>'[1]1 квартал 2017 г'!N281+'[1]2 квартал 2017'!N281</f>
        <v>0</v>
      </c>
      <c r="O282" s="27">
        <f>'[1]1 квартал 2017 г'!O281+'[1]2 квартал 2017'!O281</f>
        <v>0</v>
      </c>
      <c r="P282" s="26" t="s">
        <v>45</v>
      </c>
      <c r="Q282" s="26" t="s">
        <v>46</v>
      </c>
      <c r="R282" s="26">
        <f>'[1]1 квартал 2017 г'!R281+'[1]2 квартал 2017'!R281</f>
        <v>0</v>
      </c>
      <c r="S282" s="26">
        <f>'[1]1 квартал 2017 г'!S281+'[1]2 квартал 2017'!S281</f>
        <v>0</v>
      </c>
      <c r="T282" s="26" t="s">
        <v>45</v>
      </c>
      <c r="U282" s="26" t="s">
        <v>47</v>
      </c>
      <c r="V282" s="19">
        <f>'[1]1 квартал 2017 г'!V281+'[1]2 квартал 2017'!V281</f>
        <v>0</v>
      </c>
      <c r="W282" s="19">
        <f>'[1]1 квартал 2017 г'!W281+'[1]2 квартал 2017'!W281</f>
        <v>0</v>
      </c>
      <c r="X282" s="19" t="s">
        <v>45</v>
      </c>
      <c r="Y282" s="19" t="s">
        <v>48</v>
      </c>
      <c r="Z282" s="19">
        <f>'[1]1 квартал 2017 г'!Z281+'[1]2 квартал 2017'!Z281</f>
        <v>0</v>
      </c>
      <c r="AA282" s="19">
        <f>'[1]1 квартал 2017 г'!AA281+'[1]2 квартал 2017'!AA281</f>
        <v>0</v>
      </c>
      <c r="AB282" s="26" t="s">
        <v>45</v>
      </c>
      <c r="AC282" s="26" t="s">
        <v>46</v>
      </c>
      <c r="AD282" s="26">
        <f>'[1]1 квартал 2017 г'!AD281+'[1]2 квартал 2017'!AD281</f>
        <v>0</v>
      </c>
      <c r="AE282" s="26">
        <f>'[1]1 квартал 2017 г'!AE281+'[1]2 квартал 2017'!AE281</f>
        <v>0</v>
      </c>
      <c r="AF282" s="26" t="s">
        <v>49</v>
      </c>
      <c r="AG282" s="26" t="s">
        <v>44</v>
      </c>
      <c r="AH282" s="26">
        <f>'[1]1 квартал 2017 г'!AH281+'[1]2 квартал 2017'!AH281</f>
        <v>3.0000000000000001E-3</v>
      </c>
      <c r="AI282" s="26">
        <f>'[1]1 квартал 2017 г'!AI281+'[1]2 квартал 2017'!AI281</f>
        <v>7.9550000000000001</v>
      </c>
      <c r="AJ282" s="26" t="s">
        <v>50</v>
      </c>
      <c r="AK282" s="26" t="s">
        <v>51</v>
      </c>
      <c r="AL282" s="26">
        <f>'[1]1 квартал 2017 г'!AL281+'[1]2 квартал 2017'!AL281</f>
        <v>0</v>
      </c>
      <c r="AM282" s="28">
        <f>'[1]1 квартал 2017 г'!AM281+'[1]2 квартал 2017'!AM281</f>
        <v>0</v>
      </c>
      <c r="AN282" s="26" t="s">
        <v>52</v>
      </c>
      <c r="AO282" s="26" t="s">
        <v>53</v>
      </c>
      <c r="AP282" s="26">
        <f>'[1]1 квартал 2017 г'!AP281+'[1]2 квартал 2017'!AP281</f>
        <v>6</v>
      </c>
      <c r="AQ282" s="26">
        <f>'[1]1 квартал 2017 г'!AQ281+'[1]2 квартал 2017'!AQ281</f>
        <v>2.7010000000000001</v>
      </c>
      <c r="AR282" s="26" t="s">
        <v>54</v>
      </c>
      <c r="AS282" s="26" t="s">
        <v>55</v>
      </c>
      <c r="AT282" s="26">
        <f>'[1]1 квартал 2017 г'!AT281+'[1]2 квартал 2017'!AT281</f>
        <v>0</v>
      </c>
      <c r="AU282" s="26">
        <f>'[1]1 квартал 2017 г'!AU281+'[1]2 квартал 2017'!AU281</f>
        <v>0</v>
      </c>
      <c r="AV282" s="19"/>
      <c r="AW282" s="19"/>
      <c r="AX282" s="26">
        <f>'[1]1 квартал 2017 г'!AX281+'[1]2 квартал 2017'!AX281</f>
        <v>0</v>
      </c>
      <c r="AY282" s="26">
        <f>'[1]1 квартал 2017 г'!AY281+'[1]2 квартал 2017'!AY281</f>
        <v>0</v>
      </c>
      <c r="AZ282" s="26" t="s">
        <v>56</v>
      </c>
      <c r="BA282" s="26" t="s">
        <v>53</v>
      </c>
      <c r="BB282" s="26">
        <f>'[1]1 квартал 2017 г'!BB281+'[1]2 квартал 2017'!BB281</f>
        <v>0</v>
      </c>
      <c r="BC282" s="26">
        <f>'[1]1 квартал 2017 г'!BC281+'[1]2 квартал 2017'!BC281</f>
        <v>0</v>
      </c>
      <c r="BD282" s="26" t="s">
        <v>56</v>
      </c>
      <c r="BE282" s="26" t="s">
        <v>48</v>
      </c>
      <c r="BF282" s="26">
        <f>'[1]1 квартал 2017 г'!BF281+'[1]2 квартал 2017'!BF281</f>
        <v>0</v>
      </c>
      <c r="BG282" s="26">
        <f>'[1]1 квартал 2017 г'!BG281+'[1]2 квартал 2017'!BG281</f>
        <v>0</v>
      </c>
      <c r="BH282" s="26" t="s">
        <v>56</v>
      </c>
      <c r="BI282" s="26" t="s">
        <v>53</v>
      </c>
      <c r="BJ282" s="26">
        <f>'[1]1 квартал 2017 г'!BJ281+'[1]2 квартал 2017'!BJ281</f>
        <v>0</v>
      </c>
      <c r="BK282" s="28">
        <f>'[1]1 квартал 2017 г'!BK281+'[1]2 квартал 2017'!BK281</f>
        <v>0</v>
      </c>
      <c r="BL282" s="26" t="s">
        <v>57</v>
      </c>
      <c r="BM282" s="26" t="s">
        <v>58</v>
      </c>
      <c r="BN282" s="26">
        <f>'[1]1 квартал 2017 г'!BN281+'[1]2 квартал 2017'!BN281</f>
        <v>1E-3</v>
      </c>
      <c r="BO282" s="26">
        <f>'[1]1 квартал 2017 г'!BO281+'[1]2 квартал 2017'!BO281</f>
        <v>0.81799999999999995</v>
      </c>
      <c r="BP282" s="26" t="s">
        <v>59</v>
      </c>
      <c r="BQ282" s="26" t="s">
        <v>58</v>
      </c>
      <c r="BR282" s="26">
        <f>'[1]1 квартал 2017 г'!BR281+'[1]2 квартал 2017'!BR281</f>
        <v>0</v>
      </c>
      <c r="BS282" s="26">
        <f>'[1]1 квартал 2017 г'!BS281+'[1]2 квартал 2017'!BS281</f>
        <v>0</v>
      </c>
      <c r="BT282" s="26" t="s">
        <v>60</v>
      </c>
      <c r="BU282" s="26" t="s">
        <v>61</v>
      </c>
      <c r="BV282" s="26">
        <f>'[1]1 квартал 2017 г'!BV281+'[1]2 квартал 2017'!BV281</f>
        <v>0</v>
      </c>
      <c r="BW282" s="26">
        <f>'[1]1 квартал 2017 г'!BW281+'[1]2 квартал 2017'!BW281</f>
        <v>0</v>
      </c>
      <c r="BX282" s="26" t="s">
        <v>60</v>
      </c>
      <c r="BY282" s="26" t="s">
        <v>55</v>
      </c>
      <c r="BZ282" s="26">
        <f>'[1]1 квартал 2017 г'!BZ281+'[1]2 квартал 2017'!BZ281</f>
        <v>0</v>
      </c>
      <c r="CA282" s="26">
        <f>'[1]1 квартал 2017 г'!CA281+'[1]2 квартал 2017'!CA281</f>
        <v>0</v>
      </c>
      <c r="CB282" s="26" t="s">
        <v>60</v>
      </c>
      <c r="CC282" s="26" t="s">
        <v>62</v>
      </c>
      <c r="CD282" s="26">
        <f>'[1]1 квартал 2017 г'!CD281+'[1]2 квартал 2017'!CD281</f>
        <v>0</v>
      </c>
      <c r="CE282" s="26">
        <f>'[1]1 квартал 2017 г'!CE281+'[1]2 квартал 2017'!CE281</f>
        <v>0</v>
      </c>
      <c r="CF282" s="26" t="s">
        <v>60</v>
      </c>
      <c r="CG282" s="26" t="s">
        <v>62</v>
      </c>
      <c r="CH282" s="26">
        <f>'[1]1 квартал 2017 г'!CH281+'[1]2 квартал 2017'!CH281</f>
        <v>0</v>
      </c>
      <c r="CI282" s="26">
        <f>'[1]1 квартал 2017 г'!CI281+'[1]2 квартал 2017'!CI281</f>
        <v>0</v>
      </c>
      <c r="CJ282" s="26" t="s">
        <v>60</v>
      </c>
      <c r="CK282" s="26" t="s">
        <v>53</v>
      </c>
      <c r="CL282" s="26">
        <f>'[1]1 квартал 2017 г'!CL281+'[1]2 квартал 2017'!CL281</f>
        <v>0</v>
      </c>
      <c r="CM282" s="26">
        <f>'[1]1 квартал 2017 г'!CM281+'[1]2 квартал 2017'!CM281</f>
        <v>0</v>
      </c>
      <c r="CN282" s="26" t="s">
        <v>63</v>
      </c>
      <c r="CO282" s="26" t="s">
        <v>53</v>
      </c>
      <c r="CP282" s="26">
        <f>'[1]1 квартал 2017 г'!CP281+'[1]2 квартал 2017'!CP281</f>
        <v>0</v>
      </c>
      <c r="CQ282" s="26">
        <f>'[1]1 квартал 2017 г'!CQ281+'[1]2 квартал 2017'!CQ281</f>
        <v>0</v>
      </c>
      <c r="CR282" s="26" t="s">
        <v>64</v>
      </c>
      <c r="CS282" s="26" t="s">
        <v>65</v>
      </c>
      <c r="CT282" s="26">
        <f>'[1]1 квартал 2017 г'!CT281+'[1]2 квартал 2017'!CT281</f>
        <v>6.3E-2</v>
      </c>
      <c r="CU282" s="26">
        <f>'[1]1 квартал 2017 г'!CU281+'[1]2 квартал 2017'!CU281</f>
        <v>11.4</v>
      </c>
      <c r="CV282" s="26" t="s">
        <v>64</v>
      </c>
      <c r="CW282" s="26" t="s">
        <v>53</v>
      </c>
      <c r="CX282" s="26">
        <f>'[1]1 квартал 2017 г'!CX281+'[1]2 квартал 2017'!CX281</f>
        <v>11</v>
      </c>
      <c r="CY282" s="26">
        <f>'[1]1 квартал 2017 г'!CY281+'[1]2 квартал 2017'!CY281</f>
        <v>10.036</v>
      </c>
      <c r="CZ282" s="26" t="s">
        <v>64</v>
      </c>
      <c r="DA282" s="26" t="s">
        <v>53</v>
      </c>
      <c r="DB282" s="26">
        <f>'[1]1 квартал 2017 г'!DB281+'[1]2 квартал 2017'!DB281</f>
        <v>0</v>
      </c>
      <c r="DC282" s="26">
        <f>'[1]1 квартал 2017 г'!DC281+'[1]2 квартал 2017'!DC281</f>
        <v>0</v>
      </c>
      <c r="DD282" s="26" t="s">
        <v>66</v>
      </c>
      <c r="DE282" s="26" t="s">
        <v>67</v>
      </c>
      <c r="DF282" s="26">
        <f>'[1]1 квартал 2017 г'!DF281+'[1]2 квартал 2017'!DF281</f>
        <v>1E-3</v>
      </c>
      <c r="DG282" s="26">
        <f>'[1]1 квартал 2017 г'!DG281+'[1]2 квартал 2017'!DG281</f>
        <v>2.383</v>
      </c>
      <c r="DH282" s="26" t="s">
        <v>68</v>
      </c>
      <c r="DI282" s="26" t="s">
        <v>69</v>
      </c>
      <c r="DJ282" s="26">
        <f>'[1]1 квартал 2017 г'!DJ281+'[1]2 квартал 2017'!DJ281</f>
        <v>0</v>
      </c>
      <c r="DK282" s="26">
        <f>'[1]1 квартал 2017 г'!DK281+'[1]2 квартал 2017'!DK281</f>
        <v>0</v>
      </c>
      <c r="DL282" s="26" t="s">
        <v>70</v>
      </c>
      <c r="DM282" s="28">
        <f>'[1]1 квартал 2017 г'!DM281+'[1]2 квартал 2017'!DM281</f>
        <v>8.4930000000000003</v>
      </c>
    </row>
    <row r="283" spans="1:119" customFormat="1" ht="15.75" x14ac:dyDescent="0.25">
      <c r="A283" s="19">
        <v>281</v>
      </c>
      <c r="B283" s="19">
        <v>3</v>
      </c>
      <c r="C283" s="20" t="s">
        <v>351</v>
      </c>
      <c r="D283" s="21" t="s">
        <v>42</v>
      </c>
      <c r="E283" s="30">
        <v>-98.973839999999996</v>
      </c>
      <c r="F283" s="23">
        <v>188.79972000000001</v>
      </c>
      <c r="G283" s="23">
        <f>4.77946+11.50013</f>
        <v>16.279589999999999</v>
      </c>
      <c r="H283" s="23">
        <f t="shared" si="16"/>
        <v>205.07931000000002</v>
      </c>
      <c r="I283" s="24">
        <f t="shared" si="17"/>
        <v>106.10547000000003</v>
      </c>
      <c r="J283" s="25">
        <f t="shared" si="18"/>
        <v>2.673</v>
      </c>
      <c r="K283" s="25">
        <f t="shared" si="19"/>
        <v>103.43247000000002</v>
      </c>
      <c r="L283" s="26" t="s">
        <v>43</v>
      </c>
      <c r="M283" s="26" t="s">
        <v>44</v>
      </c>
      <c r="N283" s="26">
        <f>'[1]1 квартал 2017 г'!N282+'[1]2 квартал 2017'!N282</f>
        <v>0</v>
      </c>
      <c r="O283" s="27">
        <f>'[1]1 квартал 2017 г'!O282+'[1]2 квартал 2017'!O282</f>
        <v>0</v>
      </c>
      <c r="P283" s="26" t="s">
        <v>45</v>
      </c>
      <c r="Q283" s="26" t="s">
        <v>46</v>
      </c>
      <c r="R283" s="26">
        <f>'[1]1 квартал 2017 г'!R282+'[1]2 квартал 2017'!R282</f>
        <v>0</v>
      </c>
      <c r="S283" s="26">
        <f>'[1]1 квартал 2017 г'!S282+'[1]2 квартал 2017'!S282</f>
        <v>0</v>
      </c>
      <c r="T283" s="26" t="s">
        <v>45</v>
      </c>
      <c r="U283" s="26" t="s">
        <v>47</v>
      </c>
      <c r="V283" s="19">
        <f>'[1]1 квартал 2017 г'!V282+'[1]2 квартал 2017'!V282</f>
        <v>0</v>
      </c>
      <c r="W283" s="19">
        <f>'[1]1 квартал 2017 г'!W282+'[1]2 квартал 2017'!W282</f>
        <v>0</v>
      </c>
      <c r="X283" s="19" t="s">
        <v>45</v>
      </c>
      <c r="Y283" s="19" t="s">
        <v>48</v>
      </c>
      <c r="Z283" s="19">
        <f>'[1]1 квартал 2017 г'!Z282+'[1]2 квартал 2017'!Z282</f>
        <v>0</v>
      </c>
      <c r="AA283" s="19">
        <f>'[1]1 квартал 2017 г'!AA282+'[1]2 квартал 2017'!AA282</f>
        <v>0</v>
      </c>
      <c r="AB283" s="26" t="s">
        <v>45</v>
      </c>
      <c r="AC283" s="26" t="s">
        <v>46</v>
      </c>
      <c r="AD283" s="26">
        <f>'[1]1 квартал 2017 г'!AD282+'[1]2 квартал 2017'!AD282</f>
        <v>0</v>
      </c>
      <c r="AE283" s="26">
        <f>'[1]1 квартал 2017 г'!AE282+'[1]2 квартал 2017'!AE282</f>
        <v>0</v>
      </c>
      <c r="AF283" s="26" t="s">
        <v>49</v>
      </c>
      <c r="AG283" s="26" t="s">
        <v>44</v>
      </c>
      <c r="AH283" s="26">
        <f>'[1]1 квартал 2017 г'!AH282+'[1]2 квартал 2017'!AH282</f>
        <v>0</v>
      </c>
      <c r="AI283" s="26">
        <f>'[1]1 квартал 2017 г'!AI282+'[1]2 квартал 2017'!AI282</f>
        <v>0</v>
      </c>
      <c r="AJ283" s="26" t="s">
        <v>50</v>
      </c>
      <c r="AK283" s="26" t="s">
        <v>51</v>
      </c>
      <c r="AL283" s="26">
        <f>'[1]1 квартал 2017 г'!AL282+'[1]2 квартал 2017'!AL282</f>
        <v>0</v>
      </c>
      <c r="AM283" s="28">
        <f>'[1]1 квартал 2017 г'!AM282+'[1]2 квартал 2017'!AM282</f>
        <v>0</v>
      </c>
      <c r="AN283" s="26" t="s">
        <v>52</v>
      </c>
      <c r="AO283" s="26" t="s">
        <v>53</v>
      </c>
      <c r="AP283" s="26">
        <f>'[1]1 квартал 2017 г'!AP282+'[1]2 квартал 2017'!AP282</f>
        <v>0</v>
      </c>
      <c r="AQ283" s="26">
        <f>'[1]1 квартал 2017 г'!AQ282+'[1]2 квартал 2017'!AQ282</f>
        <v>0</v>
      </c>
      <c r="AR283" s="26" t="s">
        <v>54</v>
      </c>
      <c r="AS283" s="26" t="s">
        <v>55</v>
      </c>
      <c r="AT283" s="26">
        <f>'[1]1 квартал 2017 г'!AT282+'[1]2 квартал 2017'!AT282</f>
        <v>0</v>
      </c>
      <c r="AU283" s="26">
        <f>'[1]1 квартал 2017 г'!AU282+'[1]2 квартал 2017'!AU282</f>
        <v>0</v>
      </c>
      <c r="AV283" s="19"/>
      <c r="AW283" s="19"/>
      <c r="AX283" s="26">
        <f>'[1]1 квартал 2017 г'!AX282+'[1]2 квартал 2017'!AX282</f>
        <v>0</v>
      </c>
      <c r="AY283" s="26">
        <f>'[1]1 квартал 2017 г'!AY282+'[1]2 квартал 2017'!AY282</f>
        <v>0</v>
      </c>
      <c r="AZ283" s="26" t="s">
        <v>56</v>
      </c>
      <c r="BA283" s="26" t="s">
        <v>53</v>
      </c>
      <c r="BB283" s="26">
        <f>'[1]1 квартал 2017 г'!BB282+'[1]2 квартал 2017'!BB282</f>
        <v>0</v>
      </c>
      <c r="BC283" s="26">
        <f>'[1]1 квартал 2017 г'!BC282+'[1]2 квартал 2017'!BC282</f>
        <v>0</v>
      </c>
      <c r="BD283" s="26" t="s">
        <v>56</v>
      </c>
      <c r="BE283" s="26" t="s">
        <v>48</v>
      </c>
      <c r="BF283" s="26">
        <f>'[1]1 квартал 2017 г'!BF282+'[1]2 квартал 2017'!BF282</f>
        <v>0</v>
      </c>
      <c r="BG283" s="26">
        <f>'[1]1 квартал 2017 г'!BG282+'[1]2 квартал 2017'!BG282</f>
        <v>0</v>
      </c>
      <c r="BH283" s="26" t="s">
        <v>56</v>
      </c>
      <c r="BI283" s="26" t="s">
        <v>53</v>
      </c>
      <c r="BJ283" s="26">
        <f>'[1]1 квартал 2017 г'!BJ282+'[1]2 квартал 2017'!BJ282</f>
        <v>0</v>
      </c>
      <c r="BK283" s="28">
        <f>'[1]1 квартал 2017 г'!BK282+'[1]2 квартал 2017'!BK282</f>
        <v>0</v>
      </c>
      <c r="BL283" s="26" t="s">
        <v>57</v>
      </c>
      <c r="BM283" s="26" t="s">
        <v>58</v>
      </c>
      <c r="BN283" s="26">
        <f>'[1]1 квартал 2017 г'!BN282+'[1]2 квартал 2017'!BN282</f>
        <v>1E-3</v>
      </c>
      <c r="BO283" s="26">
        <f>'[1]1 квартал 2017 г'!BO282+'[1]2 квартал 2017'!BO282</f>
        <v>0.81799999999999995</v>
      </c>
      <c r="BP283" s="26" t="s">
        <v>59</v>
      </c>
      <c r="BQ283" s="26" t="s">
        <v>58</v>
      </c>
      <c r="BR283" s="26">
        <f>'[1]1 квартал 2017 г'!BR282+'[1]2 квартал 2017'!BR282</f>
        <v>0</v>
      </c>
      <c r="BS283" s="26">
        <f>'[1]1 квартал 2017 г'!BS282+'[1]2 квартал 2017'!BS282</f>
        <v>0</v>
      </c>
      <c r="BT283" s="26" t="s">
        <v>60</v>
      </c>
      <c r="BU283" s="26" t="s">
        <v>61</v>
      </c>
      <c r="BV283" s="26">
        <f>'[1]1 квартал 2017 г'!BV282+'[1]2 квартал 2017'!BV282</f>
        <v>0</v>
      </c>
      <c r="BW283" s="26">
        <f>'[1]1 квартал 2017 г'!BW282+'[1]2 квартал 2017'!BW282</f>
        <v>0</v>
      </c>
      <c r="BX283" s="26" t="s">
        <v>60</v>
      </c>
      <c r="BY283" s="26" t="s">
        <v>55</v>
      </c>
      <c r="BZ283" s="26">
        <f>'[1]1 квартал 2017 г'!BZ282+'[1]2 квартал 2017'!BZ282</f>
        <v>0</v>
      </c>
      <c r="CA283" s="26">
        <f>'[1]1 квартал 2017 г'!CA282+'[1]2 квартал 2017'!CA282</f>
        <v>0</v>
      </c>
      <c r="CB283" s="26" t="s">
        <v>60</v>
      </c>
      <c r="CC283" s="26" t="s">
        <v>62</v>
      </c>
      <c r="CD283" s="26">
        <f>'[1]1 квартал 2017 г'!CD282+'[1]2 квартал 2017'!CD282</f>
        <v>0</v>
      </c>
      <c r="CE283" s="26">
        <f>'[1]1 квартал 2017 г'!CE282+'[1]2 квартал 2017'!CE282</f>
        <v>0</v>
      </c>
      <c r="CF283" s="26" t="s">
        <v>60</v>
      </c>
      <c r="CG283" s="26" t="s">
        <v>62</v>
      </c>
      <c r="CH283" s="26">
        <f>'[1]1 квартал 2017 г'!CH282+'[1]2 квартал 2017'!CH282</f>
        <v>0</v>
      </c>
      <c r="CI283" s="26">
        <f>'[1]1 квартал 2017 г'!CI282+'[1]2 квартал 2017'!CI282</f>
        <v>0</v>
      </c>
      <c r="CJ283" s="26" t="s">
        <v>60</v>
      </c>
      <c r="CK283" s="26" t="s">
        <v>53</v>
      </c>
      <c r="CL283" s="26">
        <f>'[1]1 квартал 2017 г'!CL282+'[1]2 квартал 2017'!CL282</f>
        <v>0</v>
      </c>
      <c r="CM283" s="26">
        <f>'[1]1 квартал 2017 г'!CM282+'[1]2 квартал 2017'!CM282</f>
        <v>0</v>
      </c>
      <c r="CN283" s="26" t="s">
        <v>63</v>
      </c>
      <c r="CO283" s="26" t="s">
        <v>53</v>
      </c>
      <c r="CP283" s="26">
        <f>'[1]1 квартал 2017 г'!CP282+'[1]2 квартал 2017'!CP282</f>
        <v>0</v>
      </c>
      <c r="CQ283" s="26">
        <f>'[1]1 квартал 2017 г'!CQ282+'[1]2 квартал 2017'!CQ282</f>
        <v>0</v>
      </c>
      <c r="CR283" s="26" t="s">
        <v>64</v>
      </c>
      <c r="CS283" s="26" t="s">
        <v>65</v>
      </c>
      <c r="CT283" s="26">
        <f>'[1]1 квартал 2017 г'!CT282+'[1]2 квартал 2017'!CT282</f>
        <v>0</v>
      </c>
      <c r="CU283" s="26">
        <f>'[1]1 квартал 2017 г'!CU282+'[1]2 квартал 2017'!CU282</f>
        <v>0</v>
      </c>
      <c r="CV283" s="26" t="s">
        <v>64</v>
      </c>
      <c r="CW283" s="26" t="s">
        <v>53</v>
      </c>
      <c r="CX283" s="26">
        <f>'[1]1 квартал 2017 г'!CX282+'[1]2 квартал 2017'!CX282</f>
        <v>2</v>
      </c>
      <c r="CY283" s="26">
        <f>'[1]1 квартал 2017 г'!CY282+'[1]2 квартал 2017'!CY282</f>
        <v>1.855</v>
      </c>
      <c r="CZ283" s="26" t="s">
        <v>64</v>
      </c>
      <c r="DA283" s="26" t="s">
        <v>53</v>
      </c>
      <c r="DB283" s="26">
        <f>'[1]1 квартал 2017 г'!DB282+'[1]2 квартал 2017'!DB282</f>
        <v>0</v>
      </c>
      <c r="DC283" s="26">
        <f>'[1]1 квартал 2017 г'!DC282+'[1]2 квартал 2017'!DC282</f>
        <v>0</v>
      </c>
      <c r="DD283" s="26" t="s">
        <v>66</v>
      </c>
      <c r="DE283" s="26" t="s">
        <v>67</v>
      </c>
      <c r="DF283" s="26">
        <f>'[1]1 квартал 2017 г'!DF282+'[1]2 квартал 2017'!DF282</f>
        <v>0</v>
      </c>
      <c r="DG283" s="26">
        <f>'[1]1 квартал 2017 г'!DG282+'[1]2 квартал 2017'!DG282</f>
        <v>0</v>
      </c>
      <c r="DH283" s="26" t="s">
        <v>68</v>
      </c>
      <c r="DI283" s="26" t="s">
        <v>69</v>
      </c>
      <c r="DJ283" s="26">
        <f>'[1]1 квартал 2017 г'!DJ282+'[1]2 квартал 2017'!DJ282</f>
        <v>0</v>
      </c>
      <c r="DK283" s="26">
        <f>'[1]1 квартал 2017 г'!DK282+'[1]2 квартал 2017'!DK282</f>
        <v>0</v>
      </c>
      <c r="DL283" s="26" t="s">
        <v>70</v>
      </c>
      <c r="DM283" s="28">
        <f>'[1]1 квартал 2017 г'!DM282+'[1]2 квартал 2017'!DM282</f>
        <v>0</v>
      </c>
    </row>
    <row r="284" spans="1:119" customFormat="1" ht="15.75" x14ac:dyDescent="0.25">
      <c r="A284" s="19">
        <v>282</v>
      </c>
      <c r="B284" s="19">
        <v>3</v>
      </c>
      <c r="C284" s="20" t="s">
        <v>352</v>
      </c>
      <c r="D284" s="21" t="s">
        <v>42</v>
      </c>
      <c r="E284" s="30">
        <v>-176.85165000000001</v>
      </c>
      <c r="F284" s="23">
        <v>100.12152</v>
      </c>
      <c r="G284" s="23">
        <v>27.212060000000001</v>
      </c>
      <c r="H284" s="23">
        <f t="shared" si="16"/>
        <v>127.33358000000001</v>
      </c>
      <c r="I284" s="24">
        <f t="shared" si="17"/>
        <v>-49.518069999999994</v>
      </c>
      <c r="J284" s="25">
        <f t="shared" si="18"/>
        <v>6.08</v>
      </c>
      <c r="K284" s="25">
        <f t="shared" si="19"/>
        <v>-55.598069999999993</v>
      </c>
      <c r="L284" s="26" t="s">
        <v>43</v>
      </c>
      <c r="M284" s="26" t="s">
        <v>44</v>
      </c>
      <c r="N284" s="26">
        <f>'[1]1 квартал 2017 г'!N283+'[1]2 квартал 2017'!N283</f>
        <v>0</v>
      </c>
      <c r="O284" s="27">
        <f>'[1]1 квартал 2017 г'!O283+'[1]2 квартал 2017'!O283</f>
        <v>0</v>
      </c>
      <c r="P284" s="26" t="s">
        <v>45</v>
      </c>
      <c r="Q284" s="26" t="s">
        <v>46</v>
      </c>
      <c r="R284" s="26">
        <f>'[1]1 квартал 2017 г'!R283+'[1]2 квартал 2017'!R283</f>
        <v>0</v>
      </c>
      <c r="S284" s="26">
        <f>'[1]1 квартал 2017 г'!S283+'[1]2 квартал 2017'!S283</f>
        <v>0</v>
      </c>
      <c r="T284" s="26" t="s">
        <v>45</v>
      </c>
      <c r="U284" s="26" t="s">
        <v>47</v>
      </c>
      <c r="V284" s="19">
        <f>'[1]1 квартал 2017 г'!V283+'[1]2 квартал 2017'!V283</f>
        <v>0</v>
      </c>
      <c r="W284" s="19">
        <f>'[1]1 квартал 2017 г'!W283+'[1]2 квартал 2017'!W283</f>
        <v>0</v>
      </c>
      <c r="X284" s="19" t="s">
        <v>45</v>
      </c>
      <c r="Y284" s="19" t="s">
        <v>48</v>
      </c>
      <c r="Z284" s="19">
        <f>'[1]1 квартал 2017 г'!Z283+'[1]2 квартал 2017'!Z283</f>
        <v>0</v>
      </c>
      <c r="AA284" s="19">
        <f>'[1]1 квартал 2017 г'!AA283+'[1]2 квартал 2017'!AA283</f>
        <v>0</v>
      </c>
      <c r="AB284" s="26" t="s">
        <v>45</v>
      </c>
      <c r="AC284" s="26" t="s">
        <v>46</v>
      </c>
      <c r="AD284" s="26">
        <f>'[1]1 квартал 2017 г'!AD283+'[1]2 квартал 2017'!AD283</f>
        <v>0</v>
      </c>
      <c r="AE284" s="26">
        <f>'[1]1 квартал 2017 г'!AE283+'[1]2 квартал 2017'!AE283</f>
        <v>0</v>
      </c>
      <c r="AF284" s="26" t="s">
        <v>49</v>
      </c>
      <c r="AG284" s="26" t="s">
        <v>44</v>
      </c>
      <c r="AH284" s="26">
        <f>'[1]1 квартал 2017 г'!AH283+'[1]2 квартал 2017'!AH283</f>
        <v>0</v>
      </c>
      <c r="AI284" s="26">
        <f>'[1]1 квартал 2017 г'!AI283+'[1]2 квартал 2017'!AI283</f>
        <v>0</v>
      </c>
      <c r="AJ284" s="26" t="s">
        <v>50</v>
      </c>
      <c r="AK284" s="26" t="s">
        <v>51</v>
      </c>
      <c r="AL284" s="26">
        <f>'[1]1 квартал 2017 г'!AL283+'[1]2 квартал 2017'!AL283</f>
        <v>0</v>
      </c>
      <c r="AM284" s="28">
        <f>'[1]1 квартал 2017 г'!AM283+'[1]2 квартал 2017'!AM283</f>
        <v>0</v>
      </c>
      <c r="AN284" s="26" t="s">
        <v>52</v>
      </c>
      <c r="AO284" s="26" t="s">
        <v>53</v>
      </c>
      <c r="AP284" s="26">
        <f>'[1]1 квартал 2017 г'!AP283+'[1]2 квартал 2017'!AP283</f>
        <v>9</v>
      </c>
      <c r="AQ284" s="26">
        <f>'[1]1 квартал 2017 г'!AQ283+'[1]2 квартал 2017'!AQ283</f>
        <v>6.08</v>
      </c>
      <c r="AR284" s="26" t="s">
        <v>54</v>
      </c>
      <c r="AS284" s="26" t="s">
        <v>55</v>
      </c>
      <c r="AT284" s="26">
        <f>'[1]1 квартал 2017 г'!AT283+'[1]2 квартал 2017'!AT283</f>
        <v>0</v>
      </c>
      <c r="AU284" s="26">
        <f>'[1]1 квартал 2017 г'!AU283+'[1]2 квартал 2017'!AU283</f>
        <v>0</v>
      </c>
      <c r="AV284" s="19"/>
      <c r="AW284" s="19"/>
      <c r="AX284" s="26">
        <f>'[1]1 квартал 2017 г'!AX283+'[1]2 квартал 2017'!AX283</f>
        <v>0</v>
      </c>
      <c r="AY284" s="26">
        <f>'[1]1 квартал 2017 г'!AY283+'[1]2 квартал 2017'!AY283</f>
        <v>0</v>
      </c>
      <c r="AZ284" s="26" t="s">
        <v>56</v>
      </c>
      <c r="BA284" s="26" t="s">
        <v>53</v>
      </c>
      <c r="BB284" s="26">
        <f>'[1]1 квартал 2017 г'!BB283+'[1]2 квартал 2017'!BB283</f>
        <v>0</v>
      </c>
      <c r="BC284" s="26">
        <f>'[1]1 квартал 2017 г'!BC283+'[1]2 квартал 2017'!BC283</f>
        <v>0</v>
      </c>
      <c r="BD284" s="26" t="s">
        <v>56</v>
      </c>
      <c r="BE284" s="26" t="s">
        <v>48</v>
      </c>
      <c r="BF284" s="26">
        <f>'[1]1 квартал 2017 г'!BF283+'[1]2 квартал 2017'!BF283</f>
        <v>0</v>
      </c>
      <c r="BG284" s="26">
        <f>'[1]1 квартал 2017 г'!BG283+'[1]2 квартал 2017'!BG283</f>
        <v>0</v>
      </c>
      <c r="BH284" s="26" t="s">
        <v>56</v>
      </c>
      <c r="BI284" s="26" t="s">
        <v>53</v>
      </c>
      <c r="BJ284" s="26">
        <f>'[1]1 квартал 2017 г'!BJ283+'[1]2 квартал 2017'!BJ283</f>
        <v>0</v>
      </c>
      <c r="BK284" s="28">
        <f>'[1]1 квартал 2017 г'!BK283+'[1]2 квартал 2017'!BK283</f>
        <v>0</v>
      </c>
      <c r="BL284" s="26" t="s">
        <v>57</v>
      </c>
      <c r="BM284" s="26" t="s">
        <v>58</v>
      </c>
      <c r="BN284" s="26">
        <f>'[1]1 квартал 2017 г'!BN283+'[1]2 квартал 2017'!BN283</f>
        <v>0</v>
      </c>
      <c r="BO284" s="26">
        <f>'[1]1 квартал 2017 г'!BO283+'[1]2 квартал 2017'!BO283</f>
        <v>0</v>
      </c>
      <c r="BP284" s="26" t="s">
        <v>59</v>
      </c>
      <c r="BQ284" s="26" t="s">
        <v>58</v>
      </c>
      <c r="BR284" s="26">
        <f>'[1]1 квартал 2017 г'!BR283+'[1]2 квартал 2017'!BR283</f>
        <v>0</v>
      </c>
      <c r="BS284" s="26">
        <f>'[1]1 квартал 2017 г'!BS283+'[1]2 квартал 2017'!BS283</f>
        <v>0</v>
      </c>
      <c r="BT284" s="26" t="s">
        <v>60</v>
      </c>
      <c r="BU284" s="26" t="s">
        <v>61</v>
      </c>
      <c r="BV284" s="26">
        <f>'[1]1 квартал 2017 г'!BV283+'[1]2 квартал 2017'!BV283</f>
        <v>0</v>
      </c>
      <c r="BW284" s="26">
        <f>'[1]1 квартал 2017 г'!BW283+'[1]2 квартал 2017'!BW283</f>
        <v>0</v>
      </c>
      <c r="BX284" s="26" t="s">
        <v>60</v>
      </c>
      <c r="BY284" s="26" t="s">
        <v>55</v>
      </c>
      <c r="BZ284" s="26">
        <f>'[1]1 квартал 2017 г'!BZ283+'[1]2 квартал 2017'!BZ283</f>
        <v>0</v>
      </c>
      <c r="CA284" s="26">
        <f>'[1]1 квартал 2017 г'!CA283+'[1]2 квартал 2017'!CA283</f>
        <v>0</v>
      </c>
      <c r="CB284" s="26" t="s">
        <v>60</v>
      </c>
      <c r="CC284" s="26" t="s">
        <v>62</v>
      </c>
      <c r="CD284" s="26">
        <f>'[1]1 квартал 2017 г'!CD283+'[1]2 квартал 2017'!CD283</f>
        <v>0</v>
      </c>
      <c r="CE284" s="26">
        <f>'[1]1 квартал 2017 г'!CE283+'[1]2 квартал 2017'!CE283</f>
        <v>0</v>
      </c>
      <c r="CF284" s="26" t="s">
        <v>60</v>
      </c>
      <c r="CG284" s="26" t="s">
        <v>62</v>
      </c>
      <c r="CH284" s="26">
        <f>'[1]1 квартал 2017 г'!CH283+'[1]2 квартал 2017'!CH283</f>
        <v>0</v>
      </c>
      <c r="CI284" s="26">
        <f>'[1]1 квартал 2017 г'!CI283+'[1]2 квартал 2017'!CI283</f>
        <v>0</v>
      </c>
      <c r="CJ284" s="26" t="s">
        <v>60</v>
      </c>
      <c r="CK284" s="26" t="s">
        <v>53</v>
      </c>
      <c r="CL284" s="26">
        <f>'[1]1 квартал 2017 г'!CL283+'[1]2 квартал 2017'!CL283</f>
        <v>0</v>
      </c>
      <c r="CM284" s="26">
        <f>'[1]1 квартал 2017 г'!CM283+'[1]2 квартал 2017'!CM283</f>
        <v>0</v>
      </c>
      <c r="CN284" s="26" t="s">
        <v>63</v>
      </c>
      <c r="CO284" s="26" t="s">
        <v>53</v>
      </c>
      <c r="CP284" s="26">
        <f>'[1]1 квартал 2017 г'!CP283+'[1]2 квартал 2017'!CP283</f>
        <v>0</v>
      </c>
      <c r="CQ284" s="26">
        <f>'[1]1 квартал 2017 г'!CQ283+'[1]2 квартал 2017'!CQ283</f>
        <v>0</v>
      </c>
      <c r="CR284" s="26" t="s">
        <v>64</v>
      </c>
      <c r="CS284" s="26" t="s">
        <v>65</v>
      </c>
      <c r="CT284" s="26">
        <f>'[1]1 квартал 2017 г'!CT283+'[1]2 квартал 2017'!CT283</f>
        <v>0</v>
      </c>
      <c r="CU284" s="26">
        <f>'[1]1 квартал 2017 г'!CU283+'[1]2 квартал 2017'!CU283</f>
        <v>0</v>
      </c>
      <c r="CV284" s="26" t="s">
        <v>64</v>
      </c>
      <c r="CW284" s="26" t="s">
        <v>53</v>
      </c>
      <c r="CX284" s="26">
        <f>'[1]1 квартал 2017 г'!CX283+'[1]2 квартал 2017'!CX283</f>
        <v>0</v>
      </c>
      <c r="CY284" s="26">
        <f>'[1]1 квартал 2017 г'!CY283+'[1]2 квартал 2017'!CY283</f>
        <v>0</v>
      </c>
      <c r="CZ284" s="26" t="s">
        <v>64</v>
      </c>
      <c r="DA284" s="26" t="s">
        <v>53</v>
      </c>
      <c r="DB284" s="26">
        <f>'[1]1 квартал 2017 г'!DB283+'[1]2 квартал 2017'!DB283</f>
        <v>0</v>
      </c>
      <c r="DC284" s="26">
        <f>'[1]1 квартал 2017 г'!DC283+'[1]2 квартал 2017'!DC283</f>
        <v>0</v>
      </c>
      <c r="DD284" s="26" t="s">
        <v>66</v>
      </c>
      <c r="DE284" s="26" t="s">
        <v>67</v>
      </c>
      <c r="DF284" s="26">
        <f>'[1]1 квартал 2017 г'!DF283+'[1]2 квартал 2017'!DF283</f>
        <v>0</v>
      </c>
      <c r="DG284" s="26">
        <f>'[1]1 квартал 2017 г'!DG283+'[1]2 квартал 2017'!DG283</f>
        <v>0</v>
      </c>
      <c r="DH284" s="26" t="s">
        <v>68</v>
      </c>
      <c r="DI284" s="26" t="s">
        <v>69</v>
      </c>
      <c r="DJ284" s="26">
        <f>'[1]1 квартал 2017 г'!DJ283+'[1]2 квартал 2017'!DJ283</f>
        <v>0</v>
      </c>
      <c r="DK284" s="26">
        <f>'[1]1 квартал 2017 г'!DK283+'[1]2 квартал 2017'!DK283</f>
        <v>0</v>
      </c>
      <c r="DL284" s="26" t="s">
        <v>70</v>
      </c>
      <c r="DM284" s="28">
        <f>'[1]1 квартал 2017 г'!DM283+'[1]2 квартал 2017'!DM283</f>
        <v>0</v>
      </c>
    </row>
    <row r="285" spans="1:119" customFormat="1" ht="15.75" x14ac:dyDescent="0.25">
      <c r="A285" s="19">
        <v>283</v>
      </c>
      <c r="B285" s="19">
        <v>3</v>
      </c>
      <c r="C285" s="20" t="s">
        <v>353</v>
      </c>
      <c r="D285" s="21" t="s">
        <v>42</v>
      </c>
      <c r="E285" s="30">
        <v>-1210.2059999999999</v>
      </c>
      <c r="F285" s="23">
        <v>277.64159999999998</v>
      </c>
      <c r="G285" s="23">
        <f>23.49782+34.81574</f>
        <v>58.313559999999995</v>
      </c>
      <c r="H285" s="23">
        <f t="shared" si="16"/>
        <v>335.95515999999998</v>
      </c>
      <c r="I285" s="24">
        <f t="shared" si="17"/>
        <v>-874.25083999999993</v>
      </c>
      <c r="J285" s="25">
        <f t="shared" si="18"/>
        <v>19.100999999999999</v>
      </c>
      <c r="K285" s="25">
        <f t="shared" si="19"/>
        <v>-893.35183999999992</v>
      </c>
      <c r="L285" s="26" t="s">
        <v>43</v>
      </c>
      <c r="M285" s="26" t="s">
        <v>44</v>
      </c>
      <c r="N285" s="26">
        <f>'[1]1 квартал 2017 г'!N284+'[1]2 квартал 2017'!N284</f>
        <v>0</v>
      </c>
      <c r="O285" s="27">
        <f>'[1]1 квартал 2017 г'!O284+'[1]2 квартал 2017'!O284</f>
        <v>0</v>
      </c>
      <c r="P285" s="26" t="s">
        <v>45</v>
      </c>
      <c r="Q285" s="26" t="s">
        <v>46</v>
      </c>
      <c r="R285" s="26">
        <f>'[1]1 квартал 2017 г'!R284+'[1]2 квартал 2017'!R284</f>
        <v>0</v>
      </c>
      <c r="S285" s="26">
        <f>'[1]1 квартал 2017 г'!S284+'[1]2 квартал 2017'!S284</f>
        <v>0</v>
      </c>
      <c r="T285" s="26" t="s">
        <v>45</v>
      </c>
      <c r="U285" s="26" t="s">
        <v>47</v>
      </c>
      <c r="V285" s="19">
        <f>'[1]1 квартал 2017 г'!V284+'[1]2 квартал 2017'!V284</f>
        <v>0</v>
      </c>
      <c r="W285" s="19">
        <f>'[1]1 квартал 2017 г'!W284+'[1]2 квартал 2017'!W284</f>
        <v>0</v>
      </c>
      <c r="X285" s="19" t="s">
        <v>45</v>
      </c>
      <c r="Y285" s="19" t="s">
        <v>48</v>
      </c>
      <c r="Z285" s="19">
        <f>'[1]1 квартал 2017 г'!Z284+'[1]2 квартал 2017'!Z284</f>
        <v>0</v>
      </c>
      <c r="AA285" s="19">
        <f>'[1]1 квартал 2017 г'!AA284+'[1]2 квартал 2017'!AA284</f>
        <v>0</v>
      </c>
      <c r="AB285" s="26" t="s">
        <v>45</v>
      </c>
      <c r="AC285" s="26" t="s">
        <v>46</v>
      </c>
      <c r="AD285" s="26">
        <f>'[1]1 квартал 2017 г'!AD284+'[1]2 квартал 2017'!AD284</f>
        <v>0</v>
      </c>
      <c r="AE285" s="26">
        <f>'[1]1 квартал 2017 г'!AE284+'[1]2 квартал 2017'!AE284</f>
        <v>0</v>
      </c>
      <c r="AF285" s="26" t="s">
        <v>49</v>
      </c>
      <c r="AG285" s="26" t="s">
        <v>44</v>
      </c>
      <c r="AH285" s="26">
        <f>'[1]1 квартал 2017 г'!AH284+'[1]2 квартал 2017'!AH284</f>
        <v>0</v>
      </c>
      <c r="AI285" s="26">
        <f>'[1]1 квартал 2017 г'!AI284+'[1]2 квартал 2017'!AI284</f>
        <v>0</v>
      </c>
      <c r="AJ285" s="26" t="s">
        <v>50</v>
      </c>
      <c r="AK285" s="26" t="s">
        <v>51</v>
      </c>
      <c r="AL285" s="26">
        <f>'[1]1 квартал 2017 г'!AL284+'[1]2 квартал 2017'!AL284</f>
        <v>0</v>
      </c>
      <c r="AM285" s="28">
        <f>'[1]1 квартал 2017 г'!AM284+'[1]2 квартал 2017'!AM284</f>
        <v>0</v>
      </c>
      <c r="AN285" s="26" t="s">
        <v>52</v>
      </c>
      <c r="AO285" s="26" t="s">
        <v>53</v>
      </c>
      <c r="AP285" s="26">
        <f>'[1]1 квартал 2017 г'!AP284+'[1]2 квартал 2017'!AP284</f>
        <v>5</v>
      </c>
      <c r="AQ285" s="26">
        <f>'[1]1 квартал 2017 г'!AQ284+'[1]2 квартал 2017'!AQ284</f>
        <v>3.177</v>
      </c>
      <c r="AR285" s="26" t="s">
        <v>54</v>
      </c>
      <c r="AS285" s="26" t="s">
        <v>55</v>
      </c>
      <c r="AT285" s="26">
        <f>'[1]1 квартал 2017 г'!AT284+'[1]2 квартал 2017'!AT284</f>
        <v>0</v>
      </c>
      <c r="AU285" s="26">
        <f>'[1]1 квартал 2017 г'!AU284+'[1]2 квартал 2017'!AU284</f>
        <v>0</v>
      </c>
      <c r="AV285" s="19"/>
      <c r="AW285" s="19"/>
      <c r="AX285" s="26">
        <f>'[1]1 квартал 2017 г'!AX284+'[1]2 квартал 2017'!AX284</f>
        <v>0</v>
      </c>
      <c r="AY285" s="26">
        <f>'[1]1 квартал 2017 г'!AY284+'[1]2 квартал 2017'!AY284</f>
        <v>0</v>
      </c>
      <c r="AZ285" s="26" t="s">
        <v>56</v>
      </c>
      <c r="BA285" s="26" t="s">
        <v>53</v>
      </c>
      <c r="BB285" s="26">
        <f>'[1]1 квартал 2017 г'!BB284+'[1]2 квартал 2017'!BB284</f>
        <v>0</v>
      </c>
      <c r="BC285" s="26">
        <f>'[1]1 квартал 2017 г'!BC284+'[1]2 квартал 2017'!BC284</f>
        <v>0</v>
      </c>
      <c r="BD285" s="26" t="s">
        <v>56</v>
      </c>
      <c r="BE285" s="26" t="s">
        <v>48</v>
      </c>
      <c r="BF285" s="26">
        <f>'[1]1 квартал 2017 г'!BF284+'[1]2 квартал 2017'!BF284</f>
        <v>0</v>
      </c>
      <c r="BG285" s="26">
        <f>'[1]1 квартал 2017 г'!BG284+'[1]2 квартал 2017'!BG284</f>
        <v>0</v>
      </c>
      <c r="BH285" s="26" t="s">
        <v>56</v>
      </c>
      <c r="BI285" s="26" t="s">
        <v>53</v>
      </c>
      <c r="BJ285" s="26">
        <f>'[1]1 квартал 2017 г'!BJ284+'[1]2 квартал 2017'!BJ284</f>
        <v>0</v>
      </c>
      <c r="BK285" s="28">
        <f>'[1]1 квартал 2017 г'!BK284+'[1]2 квартал 2017'!BK284</f>
        <v>0</v>
      </c>
      <c r="BL285" s="26" t="s">
        <v>57</v>
      </c>
      <c r="BM285" s="26" t="s">
        <v>58</v>
      </c>
      <c r="BN285" s="26">
        <f>'[1]1 квартал 2017 г'!BN284+'[1]2 квартал 2017'!BN284</f>
        <v>0</v>
      </c>
      <c r="BO285" s="26">
        <f>'[1]1 квартал 2017 г'!BO284+'[1]2 квартал 2017'!BO284</f>
        <v>0</v>
      </c>
      <c r="BP285" s="26" t="s">
        <v>59</v>
      </c>
      <c r="BQ285" s="26" t="s">
        <v>58</v>
      </c>
      <c r="BR285" s="26">
        <f>'[1]1 квартал 2017 г'!BR284+'[1]2 квартал 2017'!BR284</f>
        <v>0</v>
      </c>
      <c r="BS285" s="26">
        <f>'[1]1 квартал 2017 г'!BS284+'[1]2 квартал 2017'!BS284</f>
        <v>0</v>
      </c>
      <c r="BT285" s="26" t="s">
        <v>60</v>
      </c>
      <c r="BU285" s="26" t="s">
        <v>61</v>
      </c>
      <c r="BV285" s="26">
        <f>'[1]1 квартал 2017 г'!BV284+'[1]2 квартал 2017'!BV284</f>
        <v>0</v>
      </c>
      <c r="BW285" s="26">
        <f>'[1]1 квартал 2017 г'!BW284+'[1]2 квартал 2017'!BW284</f>
        <v>0</v>
      </c>
      <c r="BX285" s="26" t="s">
        <v>60</v>
      </c>
      <c r="BY285" s="26" t="s">
        <v>55</v>
      </c>
      <c r="BZ285" s="26">
        <f>'[1]1 квартал 2017 г'!BZ284+'[1]2 квартал 2017'!BZ284</f>
        <v>0</v>
      </c>
      <c r="CA285" s="26">
        <f>'[1]1 квартал 2017 г'!CA284+'[1]2 квартал 2017'!CA284</f>
        <v>0</v>
      </c>
      <c r="CB285" s="26" t="s">
        <v>60</v>
      </c>
      <c r="CC285" s="26" t="s">
        <v>62</v>
      </c>
      <c r="CD285" s="26">
        <f>'[1]1 квартал 2017 г'!CD284+'[1]2 квартал 2017'!CD284</f>
        <v>0</v>
      </c>
      <c r="CE285" s="26">
        <f>'[1]1 квартал 2017 г'!CE284+'[1]2 квартал 2017'!CE284</f>
        <v>0</v>
      </c>
      <c r="CF285" s="26" t="s">
        <v>60</v>
      </c>
      <c r="CG285" s="26" t="s">
        <v>62</v>
      </c>
      <c r="CH285" s="26">
        <f>'[1]1 квартал 2017 г'!CH284+'[1]2 квартал 2017'!CH284</f>
        <v>0</v>
      </c>
      <c r="CI285" s="26">
        <f>'[1]1 квартал 2017 г'!CI284+'[1]2 квартал 2017'!CI284</f>
        <v>0</v>
      </c>
      <c r="CJ285" s="26" t="s">
        <v>60</v>
      </c>
      <c r="CK285" s="26" t="s">
        <v>53</v>
      </c>
      <c r="CL285" s="26">
        <f>'[1]1 квартал 2017 г'!CL284+'[1]2 квартал 2017'!CL284</f>
        <v>0</v>
      </c>
      <c r="CM285" s="26">
        <f>'[1]1 квартал 2017 г'!CM284+'[1]2 квартал 2017'!CM284</f>
        <v>0</v>
      </c>
      <c r="CN285" s="26" t="s">
        <v>63</v>
      </c>
      <c r="CO285" s="26" t="s">
        <v>53</v>
      </c>
      <c r="CP285" s="26">
        <f>'[1]1 квартал 2017 г'!CP284+'[1]2 квартал 2017'!CP284</f>
        <v>2</v>
      </c>
      <c r="CQ285" s="26">
        <f>'[1]1 квартал 2017 г'!CQ284+'[1]2 квартал 2017'!CQ284</f>
        <v>1.7110000000000001</v>
      </c>
      <c r="CR285" s="26" t="s">
        <v>64</v>
      </c>
      <c r="CS285" s="26" t="s">
        <v>65</v>
      </c>
      <c r="CT285" s="26">
        <f>'[1]1 квартал 2017 г'!CT284+'[1]2 квартал 2017'!CT284</f>
        <v>8.0000000000000002E-3</v>
      </c>
      <c r="CU285" s="26">
        <f>'[1]1 квартал 2017 г'!CU284+'[1]2 квартал 2017'!CU284</f>
        <v>8.6010000000000009</v>
      </c>
      <c r="CV285" s="26" t="s">
        <v>64</v>
      </c>
      <c r="CW285" s="26" t="s">
        <v>53</v>
      </c>
      <c r="CX285" s="26">
        <f>'[1]1 квартал 2017 г'!CX284+'[1]2 квартал 2017'!CX284</f>
        <v>1</v>
      </c>
      <c r="CY285" s="26">
        <f>'[1]1 квартал 2017 г'!CY284+'[1]2 квартал 2017'!CY284</f>
        <v>1.123</v>
      </c>
      <c r="CZ285" s="26" t="s">
        <v>64</v>
      </c>
      <c r="DA285" s="26" t="s">
        <v>53</v>
      </c>
      <c r="DB285" s="26">
        <f>'[1]1 квартал 2017 г'!DB284+'[1]2 квартал 2017'!DB284</f>
        <v>0</v>
      </c>
      <c r="DC285" s="26">
        <f>'[1]1 квартал 2017 г'!DC284+'[1]2 квартал 2017'!DC284</f>
        <v>0</v>
      </c>
      <c r="DD285" s="26" t="s">
        <v>66</v>
      </c>
      <c r="DE285" s="26" t="s">
        <v>67</v>
      </c>
      <c r="DF285" s="26">
        <f>'[1]1 квартал 2017 г'!DF284+'[1]2 квартал 2017'!DF284</f>
        <v>0</v>
      </c>
      <c r="DG285" s="26">
        <f>'[1]1 квартал 2017 г'!DG284+'[1]2 квартал 2017'!DG284</f>
        <v>0</v>
      </c>
      <c r="DH285" s="26" t="s">
        <v>68</v>
      </c>
      <c r="DI285" s="26" t="s">
        <v>69</v>
      </c>
      <c r="DJ285" s="26">
        <f>'[1]1 квартал 2017 г'!DJ284+'[1]2 квартал 2017'!DJ284</f>
        <v>0</v>
      </c>
      <c r="DK285" s="26">
        <f>'[1]1 квартал 2017 г'!DK284+'[1]2 квартал 2017'!DK284</f>
        <v>0</v>
      </c>
      <c r="DL285" s="26" t="s">
        <v>70</v>
      </c>
      <c r="DM285" s="28">
        <f>'[1]1 квартал 2017 г'!DM284+'[1]2 квартал 2017'!DM284</f>
        <v>4.4890000000000008</v>
      </c>
    </row>
    <row r="286" spans="1:119" customFormat="1" ht="15.75" x14ac:dyDescent="0.25">
      <c r="A286" s="19">
        <v>284</v>
      </c>
      <c r="B286" s="19">
        <v>3</v>
      </c>
      <c r="C286" s="20" t="s">
        <v>354</v>
      </c>
      <c r="D286" s="21" t="s">
        <v>42</v>
      </c>
      <c r="E286" s="30">
        <v>-75.554079999999999</v>
      </c>
      <c r="F286" s="23">
        <v>22.81044</v>
      </c>
      <c r="G286" s="23"/>
      <c r="H286" s="23">
        <f t="shared" si="16"/>
        <v>22.81044</v>
      </c>
      <c r="I286" s="24">
        <f t="shared" si="17"/>
        <v>-52.743639999999999</v>
      </c>
      <c r="J286" s="25">
        <f t="shared" si="18"/>
        <v>27.956000000000003</v>
      </c>
      <c r="K286" s="25">
        <f t="shared" si="19"/>
        <v>-80.699640000000002</v>
      </c>
      <c r="L286" s="26" t="s">
        <v>43</v>
      </c>
      <c r="M286" s="26" t="s">
        <v>44</v>
      </c>
      <c r="N286" s="26">
        <f>'[1]1 квартал 2017 г'!N285+'[1]2 квартал 2017'!N285</f>
        <v>0</v>
      </c>
      <c r="O286" s="27">
        <f>'[1]1 квартал 2017 г'!O285+'[1]2 квартал 2017'!O285</f>
        <v>0</v>
      </c>
      <c r="P286" s="26" t="s">
        <v>45</v>
      </c>
      <c r="Q286" s="26" t="s">
        <v>46</v>
      </c>
      <c r="R286" s="26">
        <f>'[1]1 квартал 2017 г'!R285+'[1]2 квартал 2017'!R285</f>
        <v>0</v>
      </c>
      <c r="S286" s="26">
        <f>'[1]1 квартал 2017 г'!S285+'[1]2 квартал 2017'!S285</f>
        <v>0</v>
      </c>
      <c r="T286" s="26" t="s">
        <v>45</v>
      </c>
      <c r="U286" s="26" t="s">
        <v>47</v>
      </c>
      <c r="V286" s="19">
        <f>'[1]1 квартал 2017 г'!V285+'[1]2 квартал 2017'!V285</f>
        <v>0</v>
      </c>
      <c r="W286" s="19">
        <f>'[1]1 квартал 2017 г'!W285+'[1]2 квартал 2017'!W285</f>
        <v>0</v>
      </c>
      <c r="X286" s="19" t="s">
        <v>45</v>
      </c>
      <c r="Y286" s="19" t="s">
        <v>48</v>
      </c>
      <c r="Z286" s="19">
        <f>'[1]1 квартал 2017 г'!Z285+'[1]2 квартал 2017'!Z285</f>
        <v>0</v>
      </c>
      <c r="AA286" s="19">
        <f>'[1]1 квартал 2017 г'!AA285+'[1]2 квартал 2017'!AA285</f>
        <v>0</v>
      </c>
      <c r="AB286" s="26" t="s">
        <v>45</v>
      </c>
      <c r="AC286" s="26" t="s">
        <v>46</v>
      </c>
      <c r="AD286" s="26">
        <f>'[1]1 квартал 2017 г'!AD285+'[1]2 квартал 2017'!AD285</f>
        <v>0</v>
      </c>
      <c r="AE286" s="26">
        <f>'[1]1 квартал 2017 г'!AE285+'[1]2 квартал 2017'!AE285</f>
        <v>0</v>
      </c>
      <c r="AF286" s="26" t="s">
        <v>49</v>
      </c>
      <c r="AG286" s="26" t="s">
        <v>44</v>
      </c>
      <c r="AH286" s="26">
        <f>'[1]1 квартал 2017 г'!AH285+'[1]2 квартал 2017'!AH285</f>
        <v>0</v>
      </c>
      <c r="AI286" s="26">
        <f>'[1]1 квартал 2017 г'!AI285+'[1]2 квартал 2017'!AI285</f>
        <v>0</v>
      </c>
      <c r="AJ286" s="26" t="s">
        <v>50</v>
      </c>
      <c r="AK286" s="26" t="s">
        <v>51</v>
      </c>
      <c r="AL286" s="26">
        <f>'[1]1 квартал 2017 г'!AL285+'[1]2 квартал 2017'!AL285</f>
        <v>0</v>
      </c>
      <c r="AM286" s="28">
        <f>'[1]1 квартал 2017 г'!AM285+'[1]2 квартал 2017'!AM285</f>
        <v>0</v>
      </c>
      <c r="AN286" s="26" t="s">
        <v>52</v>
      </c>
      <c r="AO286" s="26" t="s">
        <v>53</v>
      </c>
      <c r="AP286" s="26">
        <f>'[1]1 квартал 2017 г'!AP285+'[1]2 квартал 2017'!AP285</f>
        <v>0</v>
      </c>
      <c r="AQ286" s="26">
        <f>'[1]1 квартал 2017 г'!AQ285+'[1]2 квартал 2017'!AQ285</f>
        <v>0</v>
      </c>
      <c r="AR286" s="26" t="s">
        <v>54</v>
      </c>
      <c r="AS286" s="26" t="s">
        <v>55</v>
      </c>
      <c r="AT286" s="26">
        <f>'[1]1 квартал 2017 г'!AT285+'[1]2 квартал 2017'!AT285</f>
        <v>0</v>
      </c>
      <c r="AU286" s="26">
        <f>'[1]1 квартал 2017 г'!AU285+'[1]2 квартал 2017'!AU285</f>
        <v>0</v>
      </c>
      <c r="AV286" s="19"/>
      <c r="AW286" s="19"/>
      <c r="AX286" s="26">
        <f>'[1]1 квартал 2017 г'!AX285+'[1]2 квартал 2017'!AX285</f>
        <v>0</v>
      </c>
      <c r="AY286" s="26">
        <f>'[1]1 квартал 2017 г'!AY285+'[1]2 квартал 2017'!AY285</f>
        <v>0</v>
      </c>
      <c r="AZ286" s="26" t="s">
        <v>56</v>
      </c>
      <c r="BA286" s="26" t="s">
        <v>53</v>
      </c>
      <c r="BB286" s="26">
        <f>'[1]1 квартал 2017 г'!BB285+'[1]2 квартал 2017'!BB285</f>
        <v>0</v>
      </c>
      <c r="BC286" s="26">
        <f>'[1]1 квартал 2017 г'!BC285+'[1]2 квартал 2017'!BC285</f>
        <v>0</v>
      </c>
      <c r="BD286" s="26" t="s">
        <v>56</v>
      </c>
      <c r="BE286" s="26" t="s">
        <v>48</v>
      </c>
      <c r="BF286" s="26">
        <f>'[1]1 квартал 2017 г'!BF285+'[1]2 квартал 2017'!BF285</f>
        <v>0</v>
      </c>
      <c r="BG286" s="26">
        <f>'[1]1 квартал 2017 г'!BG285+'[1]2 квартал 2017'!BG285</f>
        <v>0</v>
      </c>
      <c r="BH286" s="26" t="s">
        <v>56</v>
      </c>
      <c r="BI286" s="26" t="s">
        <v>53</v>
      </c>
      <c r="BJ286" s="26">
        <f>'[1]1 квартал 2017 г'!BJ285+'[1]2 квартал 2017'!BJ285</f>
        <v>0</v>
      </c>
      <c r="BK286" s="28">
        <f>'[1]1 квартал 2017 г'!BK285+'[1]2 квартал 2017'!BK285</f>
        <v>0</v>
      </c>
      <c r="BL286" s="26" t="s">
        <v>57</v>
      </c>
      <c r="BM286" s="26" t="s">
        <v>58</v>
      </c>
      <c r="BN286" s="26">
        <f>'[1]1 квартал 2017 г'!BN285+'[1]2 квартал 2017'!BN285</f>
        <v>0</v>
      </c>
      <c r="BO286" s="26">
        <f>'[1]1 квартал 2017 г'!BO285+'[1]2 квартал 2017'!BO285</f>
        <v>0</v>
      </c>
      <c r="BP286" s="26" t="s">
        <v>59</v>
      </c>
      <c r="BQ286" s="26" t="s">
        <v>58</v>
      </c>
      <c r="BR286" s="26">
        <f>'[1]1 квартал 2017 г'!BR285+'[1]2 квартал 2017'!BR285</f>
        <v>0</v>
      </c>
      <c r="BS286" s="26">
        <f>'[1]1 квартал 2017 г'!BS285+'[1]2 квартал 2017'!BS285</f>
        <v>0</v>
      </c>
      <c r="BT286" s="26" t="s">
        <v>60</v>
      </c>
      <c r="BU286" s="26" t="s">
        <v>61</v>
      </c>
      <c r="BV286" s="26">
        <f>'[1]1 квартал 2017 г'!BV285+'[1]2 квартал 2017'!BV285</f>
        <v>1.4999999999999999E-2</v>
      </c>
      <c r="BW286" s="26">
        <f>'[1]1 квартал 2017 г'!BW285+'[1]2 квартал 2017'!BW285</f>
        <v>26.844000000000001</v>
      </c>
      <c r="BX286" s="26" t="s">
        <v>60</v>
      </c>
      <c r="BY286" s="26" t="s">
        <v>55</v>
      </c>
      <c r="BZ286" s="26">
        <f>'[1]1 квартал 2017 г'!BZ285+'[1]2 квартал 2017'!BZ285</f>
        <v>0</v>
      </c>
      <c r="CA286" s="26">
        <f>'[1]1 квартал 2017 г'!CA285+'[1]2 квартал 2017'!CA285</f>
        <v>0</v>
      </c>
      <c r="CB286" s="26" t="s">
        <v>60</v>
      </c>
      <c r="CC286" s="26" t="s">
        <v>62</v>
      </c>
      <c r="CD286" s="26">
        <f>'[1]1 квартал 2017 г'!CD285+'[1]2 квартал 2017'!CD285</f>
        <v>0</v>
      </c>
      <c r="CE286" s="26">
        <f>'[1]1 квартал 2017 г'!CE285+'[1]2 квартал 2017'!CE285</f>
        <v>0</v>
      </c>
      <c r="CF286" s="26" t="s">
        <v>60</v>
      </c>
      <c r="CG286" s="26" t="s">
        <v>62</v>
      </c>
      <c r="CH286" s="26">
        <f>'[1]1 квартал 2017 г'!CH285+'[1]2 квартал 2017'!CH285</f>
        <v>0</v>
      </c>
      <c r="CI286" s="26">
        <f>'[1]1 квартал 2017 г'!CI285+'[1]2 квартал 2017'!CI285</f>
        <v>0</v>
      </c>
      <c r="CJ286" s="26" t="s">
        <v>60</v>
      </c>
      <c r="CK286" s="26" t="s">
        <v>53</v>
      </c>
      <c r="CL286" s="26">
        <f>'[1]1 квартал 2017 г'!CL285+'[1]2 квартал 2017'!CL285</f>
        <v>0</v>
      </c>
      <c r="CM286" s="26">
        <f>'[1]1 квартал 2017 г'!CM285+'[1]2 квартал 2017'!CM285</f>
        <v>0</v>
      </c>
      <c r="CN286" s="26" t="s">
        <v>63</v>
      </c>
      <c r="CO286" s="26" t="s">
        <v>53</v>
      </c>
      <c r="CP286" s="26">
        <f>'[1]1 квартал 2017 г'!CP285+'[1]2 квартал 2017'!CP285</f>
        <v>1</v>
      </c>
      <c r="CQ286" s="26">
        <f>'[1]1 квартал 2017 г'!CQ285+'[1]2 квартал 2017'!CQ285</f>
        <v>1.1120000000000001</v>
      </c>
      <c r="CR286" s="26" t="s">
        <v>64</v>
      </c>
      <c r="CS286" s="26" t="s">
        <v>65</v>
      </c>
      <c r="CT286" s="26">
        <f>'[1]1 квартал 2017 г'!CT285+'[1]2 квартал 2017'!CT285</f>
        <v>0</v>
      </c>
      <c r="CU286" s="26">
        <f>'[1]1 квартал 2017 г'!CU285+'[1]2 квартал 2017'!CU285</f>
        <v>0</v>
      </c>
      <c r="CV286" s="26" t="s">
        <v>64</v>
      </c>
      <c r="CW286" s="26" t="s">
        <v>53</v>
      </c>
      <c r="CX286" s="26">
        <f>'[1]1 квартал 2017 г'!CX285+'[1]2 квартал 2017'!CX285</f>
        <v>0</v>
      </c>
      <c r="CY286" s="26">
        <f>'[1]1 квартал 2017 г'!CY285+'[1]2 квартал 2017'!CY285</f>
        <v>0</v>
      </c>
      <c r="CZ286" s="26" t="s">
        <v>64</v>
      </c>
      <c r="DA286" s="26" t="s">
        <v>53</v>
      </c>
      <c r="DB286" s="26">
        <f>'[1]1 квартал 2017 г'!DB285+'[1]2 квартал 2017'!DB285</f>
        <v>0</v>
      </c>
      <c r="DC286" s="26">
        <f>'[1]1 квартал 2017 г'!DC285+'[1]2 квартал 2017'!DC285</f>
        <v>0</v>
      </c>
      <c r="DD286" s="26" t="s">
        <v>66</v>
      </c>
      <c r="DE286" s="26" t="s">
        <v>67</v>
      </c>
      <c r="DF286" s="26">
        <f>'[1]1 квартал 2017 г'!DF285+'[1]2 квартал 2017'!DF285</f>
        <v>0</v>
      </c>
      <c r="DG286" s="26">
        <f>'[1]1 квартал 2017 г'!DG285+'[1]2 квартал 2017'!DG285</f>
        <v>0</v>
      </c>
      <c r="DH286" s="26" t="s">
        <v>68</v>
      </c>
      <c r="DI286" s="26" t="s">
        <v>69</v>
      </c>
      <c r="DJ286" s="26">
        <f>'[1]1 квартал 2017 г'!DJ285+'[1]2 квартал 2017'!DJ285</f>
        <v>0</v>
      </c>
      <c r="DK286" s="26">
        <f>'[1]1 квартал 2017 г'!DK285+'[1]2 квартал 2017'!DK285</f>
        <v>0</v>
      </c>
      <c r="DL286" s="26" t="s">
        <v>70</v>
      </c>
      <c r="DM286" s="28">
        <f>'[1]1 квартал 2017 г'!DM285+'[1]2 квартал 2017'!DM285</f>
        <v>0</v>
      </c>
    </row>
    <row r="287" spans="1:119" s="31" customFormat="1" ht="15.75" x14ac:dyDescent="0.25">
      <c r="A287" s="19">
        <v>285</v>
      </c>
      <c r="B287" s="19">
        <v>2</v>
      </c>
      <c r="C287" s="20" t="s">
        <v>355</v>
      </c>
      <c r="D287" s="21" t="s">
        <v>42</v>
      </c>
      <c r="E287" s="30">
        <v>525.07787999999994</v>
      </c>
      <c r="F287" s="23">
        <v>174.84252000000001</v>
      </c>
      <c r="G287" s="23"/>
      <c r="H287" s="23">
        <f t="shared" si="16"/>
        <v>174.84252000000001</v>
      </c>
      <c r="I287" s="24">
        <f t="shared" si="17"/>
        <v>699.92039999999997</v>
      </c>
      <c r="J287" s="25">
        <f t="shared" si="18"/>
        <v>482.21600000000001</v>
      </c>
      <c r="K287" s="25">
        <f t="shared" si="19"/>
        <v>217.70439999999996</v>
      </c>
      <c r="L287" s="26" t="s">
        <v>43</v>
      </c>
      <c r="M287" s="26" t="s">
        <v>44</v>
      </c>
      <c r="N287" s="26">
        <f>'[1]1 квартал 2017 г'!N286+'[1]2 квартал 2017'!N286</f>
        <v>0</v>
      </c>
      <c r="O287" s="27">
        <f>'[1]1 квартал 2017 г'!O286+'[1]2 квартал 2017'!O286</f>
        <v>0</v>
      </c>
      <c r="P287" s="26" t="s">
        <v>45</v>
      </c>
      <c r="Q287" s="26" t="s">
        <v>46</v>
      </c>
      <c r="R287" s="26">
        <f>'[1]1 квартал 2017 г'!R286+'[1]2 квартал 2017'!R286</f>
        <v>0</v>
      </c>
      <c r="S287" s="26">
        <f>'[1]1 квартал 2017 г'!S286+'[1]2 квартал 2017'!S286</f>
        <v>0</v>
      </c>
      <c r="T287" s="26" t="s">
        <v>45</v>
      </c>
      <c r="U287" s="26" t="s">
        <v>47</v>
      </c>
      <c r="V287" s="19">
        <f>'[1]1 квартал 2017 г'!V286+'[1]2 квартал 2017'!V286</f>
        <v>0</v>
      </c>
      <c r="W287" s="19">
        <f>'[1]1 квартал 2017 г'!W286+'[1]2 квартал 2017'!W286</f>
        <v>0</v>
      </c>
      <c r="X287" s="19" t="s">
        <v>45</v>
      </c>
      <c r="Y287" s="19" t="s">
        <v>48</v>
      </c>
      <c r="Z287" s="19">
        <f>'[1]1 квартал 2017 г'!Z286+'[1]2 квартал 2017'!Z286</f>
        <v>0</v>
      </c>
      <c r="AA287" s="19">
        <f>'[1]1 квартал 2017 г'!AA286+'[1]2 квартал 2017'!AA286</f>
        <v>0</v>
      </c>
      <c r="AB287" s="26" t="s">
        <v>45</v>
      </c>
      <c r="AC287" s="26" t="s">
        <v>46</v>
      </c>
      <c r="AD287" s="26">
        <f>'[1]1 квартал 2017 г'!AD286+'[1]2 квартал 2017'!AD286</f>
        <v>0</v>
      </c>
      <c r="AE287" s="26">
        <f>'[1]1 квартал 2017 г'!AE286+'[1]2 квартал 2017'!AE286</f>
        <v>0</v>
      </c>
      <c r="AF287" s="26" t="s">
        <v>49</v>
      </c>
      <c r="AG287" s="26" t="s">
        <v>44</v>
      </c>
      <c r="AH287" s="26">
        <f>'[1]1 квартал 2017 г'!AH286+'[1]2 квартал 2017'!AH286</f>
        <v>0</v>
      </c>
      <c r="AI287" s="26">
        <f>'[1]1 квартал 2017 г'!AI286+'[1]2 квартал 2017'!AI286</f>
        <v>0</v>
      </c>
      <c r="AJ287" s="26" t="s">
        <v>50</v>
      </c>
      <c r="AK287" s="26" t="s">
        <v>51</v>
      </c>
      <c r="AL287" s="26">
        <f>'[1]1 квартал 2017 г'!AL286+'[1]2 квартал 2017'!AL286</f>
        <v>8.1000000000000003E-2</v>
      </c>
      <c r="AM287" s="28">
        <f>'[1]1 квартал 2017 г'!AM286+'[1]2 квартал 2017'!AM286</f>
        <v>480.57400000000001</v>
      </c>
      <c r="AN287" s="26" t="s">
        <v>52</v>
      </c>
      <c r="AO287" s="26" t="s">
        <v>53</v>
      </c>
      <c r="AP287" s="26">
        <f>'[1]1 квартал 2017 г'!AP286+'[1]2 квартал 2017'!AP286</f>
        <v>0</v>
      </c>
      <c r="AQ287" s="26">
        <f>'[1]1 квартал 2017 г'!AQ286+'[1]2 квартал 2017'!AQ286</f>
        <v>0</v>
      </c>
      <c r="AR287" s="26" t="s">
        <v>54</v>
      </c>
      <c r="AS287" s="26" t="s">
        <v>55</v>
      </c>
      <c r="AT287" s="26">
        <f>'[1]1 квартал 2017 г'!AT286+'[1]2 квартал 2017'!AT286</f>
        <v>0</v>
      </c>
      <c r="AU287" s="26">
        <f>'[1]1 квартал 2017 г'!AU286+'[1]2 квартал 2017'!AU286</f>
        <v>0</v>
      </c>
      <c r="AV287" s="19"/>
      <c r="AW287" s="19"/>
      <c r="AX287" s="26">
        <f>'[1]1 квартал 2017 г'!AX286+'[1]2 квартал 2017'!AX286</f>
        <v>0</v>
      </c>
      <c r="AY287" s="26">
        <f>'[1]1 квартал 2017 г'!AY286+'[1]2 квартал 2017'!AY286</f>
        <v>0</v>
      </c>
      <c r="AZ287" s="26" t="s">
        <v>56</v>
      </c>
      <c r="BA287" s="26" t="s">
        <v>53</v>
      </c>
      <c r="BB287" s="26">
        <f>'[1]1 квартал 2017 г'!BB286+'[1]2 квартал 2017'!BB286</f>
        <v>0</v>
      </c>
      <c r="BC287" s="26">
        <f>'[1]1 квартал 2017 г'!BC286+'[1]2 квартал 2017'!BC286</f>
        <v>0</v>
      </c>
      <c r="BD287" s="26" t="s">
        <v>56</v>
      </c>
      <c r="BE287" s="26" t="s">
        <v>48</v>
      </c>
      <c r="BF287" s="26">
        <f>'[1]1 квартал 2017 г'!BF286+'[1]2 квартал 2017'!BF286</f>
        <v>0</v>
      </c>
      <c r="BG287" s="26">
        <f>'[1]1 квартал 2017 г'!BG286+'[1]2 квартал 2017'!BG286</f>
        <v>0</v>
      </c>
      <c r="BH287" s="26" t="s">
        <v>56</v>
      </c>
      <c r="BI287" s="26" t="s">
        <v>53</v>
      </c>
      <c r="BJ287" s="26">
        <f>'[1]1 квартал 2017 г'!BJ286+'[1]2 квартал 2017'!BJ286</f>
        <v>0</v>
      </c>
      <c r="BK287" s="28">
        <f>'[1]1 квартал 2017 г'!BK286+'[1]2 квартал 2017'!BK286</f>
        <v>0</v>
      </c>
      <c r="BL287" s="26" t="s">
        <v>57</v>
      </c>
      <c r="BM287" s="26" t="s">
        <v>58</v>
      </c>
      <c r="BN287" s="26">
        <f>'[1]1 квартал 2017 г'!BN286+'[1]2 квартал 2017'!BN286</f>
        <v>0</v>
      </c>
      <c r="BO287" s="26">
        <f>'[1]1 квартал 2017 г'!BO286+'[1]2 квартал 2017'!BO286</f>
        <v>0</v>
      </c>
      <c r="BP287" s="26" t="s">
        <v>59</v>
      </c>
      <c r="BQ287" s="26" t="s">
        <v>58</v>
      </c>
      <c r="BR287" s="26">
        <f>'[1]1 квартал 2017 г'!BR286+'[1]2 квартал 2017'!BR286</f>
        <v>0</v>
      </c>
      <c r="BS287" s="26">
        <f>'[1]1 квартал 2017 г'!BS286+'[1]2 квартал 2017'!BS286</f>
        <v>0</v>
      </c>
      <c r="BT287" s="26" t="s">
        <v>60</v>
      </c>
      <c r="BU287" s="26" t="s">
        <v>61</v>
      </c>
      <c r="BV287" s="26">
        <f>'[1]1 квартал 2017 г'!BV286+'[1]2 квартал 2017'!BV286</f>
        <v>0</v>
      </c>
      <c r="BW287" s="26">
        <f>'[1]1 квартал 2017 г'!BW286+'[1]2 квартал 2017'!BW286</f>
        <v>0</v>
      </c>
      <c r="BX287" s="26" t="s">
        <v>60</v>
      </c>
      <c r="BY287" s="26" t="s">
        <v>55</v>
      </c>
      <c r="BZ287" s="26">
        <f>'[1]1 квартал 2017 г'!BZ286+'[1]2 квартал 2017'!BZ286</f>
        <v>0</v>
      </c>
      <c r="CA287" s="26">
        <f>'[1]1 квартал 2017 г'!CA286+'[1]2 квартал 2017'!CA286</f>
        <v>0</v>
      </c>
      <c r="CB287" s="26" t="s">
        <v>60</v>
      </c>
      <c r="CC287" s="26" t="s">
        <v>62</v>
      </c>
      <c r="CD287" s="26">
        <f>'[1]1 квартал 2017 г'!CD286+'[1]2 квартал 2017'!CD286</f>
        <v>0</v>
      </c>
      <c r="CE287" s="26">
        <f>'[1]1 квартал 2017 г'!CE286+'[1]2 квартал 2017'!CE286</f>
        <v>0</v>
      </c>
      <c r="CF287" s="26" t="s">
        <v>60</v>
      </c>
      <c r="CG287" s="26" t="s">
        <v>62</v>
      </c>
      <c r="CH287" s="26">
        <f>'[1]1 квартал 2017 г'!CH286+'[1]2 квартал 2017'!CH286</f>
        <v>0</v>
      </c>
      <c r="CI287" s="26">
        <f>'[1]1 квартал 2017 г'!CI286+'[1]2 квартал 2017'!CI286</f>
        <v>0</v>
      </c>
      <c r="CJ287" s="26" t="s">
        <v>60</v>
      </c>
      <c r="CK287" s="26" t="s">
        <v>53</v>
      </c>
      <c r="CL287" s="26">
        <f>'[1]1 квартал 2017 г'!CL286+'[1]2 квартал 2017'!CL286</f>
        <v>0</v>
      </c>
      <c r="CM287" s="26">
        <f>'[1]1 квартал 2017 г'!CM286+'[1]2 квартал 2017'!CM286</f>
        <v>0</v>
      </c>
      <c r="CN287" s="26" t="s">
        <v>63</v>
      </c>
      <c r="CO287" s="26" t="s">
        <v>53</v>
      </c>
      <c r="CP287" s="26">
        <f>'[1]1 квартал 2017 г'!CP286+'[1]2 квартал 2017'!CP286</f>
        <v>0</v>
      </c>
      <c r="CQ287" s="26">
        <f>'[1]1 квартал 2017 г'!CQ286+'[1]2 квартал 2017'!CQ286</f>
        <v>0</v>
      </c>
      <c r="CR287" s="26" t="s">
        <v>64</v>
      </c>
      <c r="CS287" s="26" t="s">
        <v>65</v>
      </c>
      <c r="CT287" s="26">
        <f>'[1]1 квартал 2017 г'!CT286+'[1]2 квартал 2017'!CT286</f>
        <v>0</v>
      </c>
      <c r="CU287" s="26">
        <f>'[1]1 квартал 2017 г'!CU286+'[1]2 квартал 2017'!CU286</f>
        <v>0</v>
      </c>
      <c r="CV287" s="26" t="s">
        <v>64</v>
      </c>
      <c r="CW287" s="26" t="s">
        <v>53</v>
      </c>
      <c r="CX287" s="26">
        <f>'[1]1 квартал 2017 г'!CX286+'[1]2 квартал 2017'!CX286</f>
        <v>0</v>
      </c>
      <c r="CY287" s="26">
        <f>'[1]1 квартал 2017 г'!CY286+'[1]2 квартал 2017'!CY286</f>
        <v>0</v>
      </c>
      <c r="CZ287" s="26" t="s">
        <v>64</v>
      </c>
      <c r="DA287" s="26" t="s">
        <v>53</v>
      </c>
      <c r="DB287" s="26">
        <f>'[1]1 квартал 2017 г'!DB286+'[1]2 квартал 2017'!DB286</f>
        <v>0</v>
      </c>
      <c r="DC287" s="26">
        <f>'[1]1 квартал 2017 г'!DC286+'[1]2 квартал 2017'!DC286</f>
        <v>0</v>
      </c>
      <c r="DD287" s="26" t="s">
        <v>66</v>
      </c>
      <c r="DE287" s="26" t="s">
        <v>67</v>
      </c>
      <c r="DF287" s="26">
        <f>'[1]1 квартал 2017 г'!DF286+'[1]2 квартал 2017'!DF286</f>
        <v>0</v>
      </c>
      <c r="DG287" s="26">
        <f>'[1]1 квартал 2017 г'!DG286+'[1]2 квартал 2017'!DG286</f>
        <v>0</v>
      </c>
      <c r="DH287" s="26" t="s">
        <v>68</v>
      </c>
      <c r="DI287" s="26" t="s">
        <v>69</v>
      </c>
      <c r="DJ287" s="26">
        <f>'[1]1 квартал 2017 г'!DJ286+'[1]2 квартал 2017'!DJ286</f>
        <v>0</v>
      </c>
      <c r="DK287" s="26">
        <f>'[1]1 квартал 2017 г'!DK286+'[1]2 квартал 2017'!DK286</f>
        <v>0</v>
      </c>
      <c r="DL287" s="26" t="s">
        <v>70</v>
      </c>
      <c r="DM287" s="28">
        <f>'[1]1 квартал 2017 г'!DM286+'[1]2 квартал 2017'!DM286</f>
        <v>1.6419999999999999</v>
      </c>
      <c r="DO287"/>
    </row>
    <row r="288" spans="1:119" customFormat="1" ht="15.75" x14ac:dyDescent="0.25">
      <c r="A288" s="19">
        <v>286</v>
      </c>
      <c r="B288" s="19">
        <v>2</v>
      </c>
      <c r="C288" s="20" t="s">
        <v>356</v>
      </c>
      <c r="D288" s="21" t="s">
        <v>42</v>
      </c>
      <c r="E288" s="30">
        <v>249.33044999999998</v>
      </c>
      <c r="F288" s="23">
        <v>168.86496</v>
      </c>
      <c r="G288" s="23"/>
      <c r="H288" s="23">
        <f t="shared" si="16"/>
        <v>168.86496</v>
      </c>
      <c r="I288" s="24">
        <f t="shared" si="17"/>
        <v>418.19540999999998</v>
      </c>
      <c r="J288" s="25">
        <f t="shared" si="18"/>
        <v>13.967000000000001</v>
      </c>
      <c r="K288" s="25">
        <f t="shared" si="19"/>
        <v>404.22841</v>
      </c>
      <c r="L288" s="26" t="s">
        <v>43</v>
      </c>
      <c r="M288" s="26" t="s">
        <v>44</v>
      </c>
      <c r="N288" s="26">
        <f>'[1]1 квартал 2017 г'!N287+'[1]2 квартал 2017'!N287</f>
        <v>0</v>
      </c>
      <c r="O288" s="27">
        <f>'[1]1 квартал 2017 г'!O287+'[1]2 квартал 2017'!O287</f>
        <v>0</v>
      </c>
      <c r="P288" s="26" t="s">
        <v>45</v>
      </c>
      <c r="Q288" s="26" t="s">
        <v>46</v>
      </c>
      <c r="R288" s="26">
        <f>'[1]1 квартал 2017 г'!R287+'[1]2 квартал 2017'!R287</f>
        <v>0</v>
      </c>
      <c r="S288" s="26">
        <f>'[1]1 квартал 2017 г'!S287+'[1]2 квартал 2017'!S287</f>
        <v>0</v>
      </c>
      <c r="T288" s="26" t="s">
        <v>45</v>
      </c>
      <c r="U288" s="26" t="s">
        <v>47</v>
      </c>
      <c r="V288" s="19">
        <f>'[1]1 квартал 2017 г'!V287+'[1]2 квартал 2017'!V287</f>
        <v>0</v>
      </c>
      <c r="W288" s="19">
        <f>'[1]1 квартал 2017 г'!W287+'[1]2 квартал 2017'!W287</f>
        <v>0</v>
      </c>
      <c r="X288" s="19" t="s">
        <v>45</v>
      </c>
      <c r="Y288" s="19" t="s">
        <v>48</v>
      </c>
      <c r="Z288" s="19">
        <f>'[1]1 квартал 2017 г'!Z287+'[1]2 квартал 2017'!Z287</f>
        <v>0</v>
      </c>
      <c r="AA288" s="19">
        <f>'[1]1 квартал 2017 г'!AA287+'[1]2 квартал 2017'!AA287</f>
        <v>0</v>
      </c>
      <c r="AB288" s="26" t="s">
        <v>45</v>
      </c>
      <c r="AC288" s="26" t="s">
        <v>46</v>
      </c>
      <c r="AD288" s="26">
        <f>'[1]1 квартал 2017 г'!AD287+'[1]2 квартал 2017'!AD287</f>
        <v>0</v>
      </c>
      <c r="AE288" s="26">
        <f>'[1]1 квартал 2017 г'!AE287+'[1]2 квартал 2017'!AE287</f>
        <v>0</v>
      </c>
      <c r="AF288" s="26" t="s">
        <v>49</v>
      </c>
      <c r="AG288" s="26" t="s">
        <v>44</v>
      </c>
      <c r="AH288" s="26">
        <f>'[1]1 квартал 2017 г'!AH287+'[1]2 квартал 2017'!AH287</f>
        <v>0</v>
      </c>
      <c r="AI288" s="26">
        <f>'[1]1 квартал 2017 г'!AI287+'[1]2 квартал 2017'!AI287</f>
        <v>0</v>
      </c>
      <c r="AJ288" s="26" t="s">
        <v>50</v>
      </c>
      <c r="AK288" s="26" t="s">
        <v>51</v>
      </c>
      <c r="AL288" s="26">
        <f>'[1]1 квартал 2017 г'!AL287+'[1]2 квартал 2017'!AL287</f>
        <v>0</v>
      </c>
      <c r="AM288" s="28">
        <f>'[1]1 квартал 2017 г'!AM287+'[1]2 квартал 2017'!AM287</f>
        <v>0</v>
      </c>
      <c r="AN288" s="26" t="s">
        <v>52</v>
      </c>
      <c r="AO288" s="26" t="s">
        <v>53</v>
      </c>
      <c r="AP288" s="26">
        <f>'[1]1 квартал 2017 г'!AP287+'[1]2 квартал 2017'!AP287</f>
        <v>2</v>
      </c>
      <c r="AQ288" s="26">
        <f>'[1]1 квартал 2017 г'!AQ287+'[1]2 квартал 2017'!AQ287</f>
        <v>2.214</v>
      </c>
      <c r="AR288" s="26" t="s">
        <v>54</v>
      </c>
      <c r="AS288" s="26" t="s">
        <v>55</v>
      </c>
      <c r="AT288" s="26">
        <f>'[1]1 квартал 2017 г'!AT287+'[1]2 квартал 2017'!AT287</f>
        <v>0</v>
      </c>
      <c r="AU288" s="26">
        <f>'[1]1 квартал 2017 г'!AU287+'[1]2 квартал 2017'!AU287</f>
        <v>0</v>
      </c>
      <c r="AV288" s="19"/>
      <c r="AW288" s="19"/>
      <c r="AX288" s="26">
        <f>'[1]1 квартал 2017 г'!AX287+'[1]2 квартал 2017'!AX287</f>
        <v>0</v>
      </c>
      <c r="AY288" s="26">
        <f>'[1]1 квартал 2017 г'!AY287+'[1]2 квартал 2017'!AY287</f>
        <v>0</v>
      </c>
      <c r="AZ288" s="26" t="s">
        <v>56</v>
      </c>
      <c r="BA288" s="26" t="s">
        <v>53</v>
      </c>
      <c r="BB288" s="26">
        <f>'[1]1 квартал 2017 г'!BB287+'[1]2 квартал 2017'!BB287</f>
        <v>0</v>
      </c>
      <c r="BC288" s="26">
        <f>'[1]1 квартал 2017 г'!BC287+'[1]2 квартал 2017'!BC287</f>
        <v>0</v>
      </c>
      <c r="BD288" s="26" t="s">
        <v>56</v>
      </c>
      <c r="BE288" s="26" t="s">
        <v>48</v>
      </c>
      <c r="BF288" s="26">
        <f>'[1]1 квартал 2017 г'!BF287+'[1]2 квартал 2017'!BF287</f>
        <v>0</v>
      </c>
      <c r="BG288" s="26">
        <f>'[1]1 квартал 2017 г'!BG287+'[1]2 квартал 2017'!BG287</f>
        <v>0</v>
      </c>
      <c r="BH288" s="26" t="s">
        <v>56</v>
      </c>
      <c r="BI288" s="26" t="s">
        <v>53</v>
      </c>
      <c r="BJ288" s="26">
        <f>'[1]1 квартал 2017 г'!BJ287+'[1]2 квартал 2017'!BJ287</f>
        <v>0</v>
      </c>
      <c r="BK288" s="28">
        <f>'[1]1 квартал 2017 г'!BK287+'[1]2 квартал 2017'!BK287</f>
        <v>0</v>
      </c>
      <c r="BL288" s="26" t="s">
        <v>57</v>
      </c>
      <c r="BM288" s="26" t="s">
        <v>58</v>
      </c>
      <c r="BN288" s="26">
        <f>'[1]1 квартал 2017 г'!BN287+'[1]2 квартал 2017'!BN287</f>
        <v>0</v>
      </c>
      <c r="BO288" s="26">
        <f>'[1]1 квартал 2017 г'!BO287+'[1]2 квартал 2017'!BO287</f>
        <v>0</v>
      </c>
      <c r="BP288" s="26" t="s">
        <v>59</v>
      </c>
      <c r="BQ288" s="26" t="s">
        <v>58</v>
      </c>
      <c r="BR288" s="26">
        <f>'[1]1 квартал 2017 г'!BR287+'[1]2 квартал 2017'!BR287</f>
        <v>0</v>
      </c>
      <c r="BS288" s="26">
        <f>'[1]1 квартал 2017 г'!BS287+'[1]2 квартал 2017'!BS287</f>
        <v>0</v>
      </c>
      <c r="BT288" s="26" t="s">
        <v>60</v>
      </c>
      <c r="BU288" s="26" t="s">
        <v>61</v>
      </c>
      <c r="BV288" s="26">
        <f>'[1]1 квартал 2017 г'!BV287+'[1]2 квартал 2017'!BV287</f>
        <v>0</v>
      </c>
      <c r="BW288" s="26">
        <f>'[1]1 квартал 2017 г'!BW287+'[1]2 квартал 2017'!BW287</f>
        <v>0</v>
      </c>
      <c r="BX288" s="26" t="s">
        <v>60</v>
      </c>
      <c r="BY288" s="26" t="s">
        <v>55</v>
      </c>
      <c r="BZ288" s="26">
        <f>'[1]1 квартал 2017 г'!BZ287+'[1]2 квартал 2017'!BZ287</f>
        <v>0</v>
      </c>
      <c r="CA288" s="26">
        <f>'[1]1 квартал 2017 г'!CA287+'[1]2 квартал 2017'!CA287</f>
        <v>0</v>
      </c>
      <c r="CB288" s="26" t="s">
        <v>60</v>
      </c>
      <c r="CC288" s="26" t="s">
        <v>62</v>
      </c>
      <c r="CD288" s="26">
        <f>'[1]1 квартал 2017 г'!CD287+'[1]2 квартал 2017'!CD287</f>
        <v>8.0000000000000002E-3</v>
      </c>
      <c r="CE288" s="26">
        <f>'[1]1 квартал 2017 г'!CE287+'[1]2 квартал 2017'!CE287</f>
        <v>8.1059999999999999</v>
      </c>
      <c r="CF288" s="26" t="s">
        <v>60</v>
      </c>
      <c r="CG288" s="26" t="s">
        <v>62</v>
      </c>
      <c r="CH288" s="26">
        <f>'[1]1 квартал 2017 г'!CH287+'[1]2 квартал 2017'!CH287</f>
        <v>0</v>
      </c>
      <c r="CI288" s="26">
        <f>'[1]1 квартал 2017 г'!CI287+'[1]2 квартал 2017'!CI287</f>
        <v>0</v>
      </c>
      <c r="CJ288" s="26" t="s">
        <v>60</v>
      </c>
      <c r="CK288" s="26" t="s">
        <v>53</v>
      </c>
      <c r="CL288" s="26">
        <f>'[1]1 квартал 2017 г'!CL287+'[1]2 квартал 2017'!CL287</f>
        <v>0</v>
      </c>
      <c r="CM288" s="26">
        <f>'[1]1 квартал 2017 г'!CM287+'[1]2 квартал 2017'!CM287</f>
        <v>0</v>
      </c>
      <c r="CN288" s="26" t="s">
        <v>63</v>
      </c>
      <c r="CO288" s="26" t="s">
        <v>53</v>
      </c>
      <c r="CP288" s="26">
        <f>'[1]1 квартал 2017 г'!CP287+'[1]2 квартал 2017'!CP287</f>
        <v>6</v>
      </c>
      <c r="CQ288" s="26">
        <f>'[1]1 квартал 2017 г'!CQ287+'[1]2 квартал 2017'!CQ287</f>
        <v>3.6469999999999998</v>
      </c>
      <c r="CR288" s="26" t="s">
        <v>64</v>
      </c>
      <c r="CS288" s="26" t="s">
        <v>65</v>
      </c>
      <c r="CT288" s="26">
        <f>'[1]1 квартал 2017 г'!CT287+'[1]2 квартал 2017'!CT287</f>
        <v>0</v>
      </c>
      <c r="CU288" s="26">
        <f>'[1]1 квартал 2017 г'!CU287+'[1]2 квартал 2017'!CU287</f>
        <v>0</v>
      </c>
      <c r="CV288" s="26" t="s">
        <v>64</v>
      </c>
      <c r="CW288" s="26" t="s">
        <v>53</v>
      </c>
      <c r="CX288" s="26">
        <f>'[1]1 квартал 2017 г'!CX287+'[1]2 квартал 2017'!CX287</f>
        <v>0</v>
      </c>
      <c r="CY288" s="26">
        <f>'[1]1 квартал 2017 г'!CY287+'[1]2 квартал 2017'!CY287</f>
        <v>0</v>
      </c>
      <c r="CZ288" s="26" t="s">
        <v>64</v>
      </c>
      <c r="DA288" s="26" t="s">
        <v>53</v>
      </c>
      <c r="DB288" s="26">
        <f>'[1]1 квартал 2017 г'!DB287+'[1]2 квартал 2017'!DB287</f>
        <v>0</v>
      </c>
      <c r="DC288" s="26">
        <f>'[1]1 квартал 2017 г'!DC287+'[1]2 квартал 2017'!DC287</f>
        <v>0</v>
      </c>
      <c r="DD288" s="26" t="s">
        <v>66</v>
      </c>
      <c r="DE288" s="26" t="s">
        <v>67</v>
      </c>
      <c r="DF288" s="26">
        <f>'[1]1 квартал 2017 г'!DF287+'[1]2 квартал 2017'!DF287</f>
        <v>0</v>
      </c>
      <c r="DG288" s="26">
        <f>'[1]1 квартал 2017 г'!DG287+'[1]2 квартал 2017'!DG287</f>
        <v>0</v>
      </c>
      <c r="DH288" s="26" t="s">
        <v>68</v>
      </c>
      <c r="DI288" s="26" t="s">
        <v>69</v>
      </c>
      <c r="DJ288" s="26">
        <f>'[1]1 квартал 2017 г'!DJ287+'[1]2 квартал 2017'!DJ287</f>
        <v>0</v>
      </c>
      <c r="DK288" s="26">
        <f>'[1]1 квартал 2017 г'!DK287+'[1]2 квартал 2017'!DK287</f>
        <v>0</v>
      </c>
      <c r="DL288" s="26" t="s">
        <v>70</v>
      </c>
      <c r="DM288" s="28">
        <f>'[1]1 квартал 2017 г'!DM287+'[1]2 квартал 2017'!DM287</f>
        <v>0</v>
      </c>
    </row>
    <row r="289" spans="1:119" customFormat="1" ht="15.75" x14ac:dyDescent="0.25">
      <c r="A289" s="19">
        <v>287</v>
      </c>
      <c r="B289" s="19">
        <v>2</v>
      </c>
      <c r="C289" s="20" t="s">
        <v>357</v>
      </c>
      <c r="D289" s="21" t="s">
        <v>42</v>
      </c>
      <c r="E289" s="30">
        <v>26.675080000000001</v>
      </c>
      <c r="F289" s="23">
        <v>15.676920000000001</v>
      </c>
      <c r="G289" s="23"/>
      <c r="H289" s="23">
        <f t="shared" si="16"/>
        <v>15.676920000000001</v>
      </c>
      <c r="I289" s="24">
        <f t="shared" si="17"/>
        <v>42.352000000000004</v>
      </c>
      <c r="J289" s="25">
        <f t="shared" si="18"/>
        <v>1.518</v>
      </c>
      <c r="K289" s="25">
        <f t="shared" si="19"/>
        <v>40.834000000000003</v>
      </c>
      <c r="L289" s="26" t="s">
        <v>43</v>
      </c>
      <c r="M289" s="26" t="s">
        <v>44</v>
      </c>
      <c r="N289" s="26">
        <f>'[1]1 квартал 2017 г'!N288+'[1]2 квартал 2017'!N288</f>
        <v>0</v>
      </c>
      <c r="O289" s="27">
        <f>'[1]1 квартал 2017 г'!O288+'[1]2 квартал 2017'!O288</f>
        <v>0</v>
      </c>
      <c r="P289" s="26" t="s">
        <v>45</v>
      </c>
      <c r="Q289" s="26" t="s">
        <v>46</v>
      </c>
      <c r="R289" s="26">
        <f>'[1]1 квартал 2017 г'!R288+'[1]2 квартал 2017'!R288</f>
        <v>0</v>
      </c>
      <c r="S289" s="26">
        <f>'[1]1 квартал 2017 г'!S288+'[1]2 квартал 2017'!S288</f>
        <v>0</v>
      </c>
      <c r="T289" s="26" t="s">
        <v>45</v>
      </c>
      <c r="U289" s="26" t="s">
        <v>47</v>
      </c>
      <c r="V289" s="19">
        <f>'[1]1 квартал 2017 г'!V288+'[1]2 квартал 2017'!V288</f>
        <v>0</v>
      </c>
      <c r="W289" s="19">
        <f>'[1]1 квартал 2017 г'!W288+'[1]2 квартал 2017'!W288</f>
        <v>0</v>
      </c>
      <c r="X289" s="19" t="s">
        <v>45</v>
      </c>
      <c r="Y289" s="19" t="s">
        <v>48</v>
      </c>
      <c r="Z289" s="19">
        <f>'[1]1 квартал 2017 г'!Z288+'[1]2 квартал 2017'!Z288</f>
        <v>0</v>
      </c>
      <c r="AA289" s="19">
        <f>'[1]1 квартал 2017 г'!AA288+'[1]2 квартал 2017'!AA288</f>
        <v>0</v>
      </c>
      <c r="AB289" s="26" t="s">
        <v>45</v>
      </c>
      <c r="AC289" s="26" t="s">
        <v>46</v>
      </c>
      <c r="AD289" s="26">
        <f>'[1]1 квартал 2017 г'!AD288+'[1]2 квартал 2017'!AD288</f>
        <v>0</v>
      </c>
      <c r="AE289" s="26">
        <f>'[1]1 квартал 2017 г'!AE288+'[1]2 квартал 2017'!AE288</f>
        <v>0</v>
      </c>
      <c r="AF289" s="26" t="s">
        <v>49</v>
      </c>
      <c r="AG289" s="26" t="s">
        <v>44</v>
      </c>
      <c r="AH289" s="26">
        <f>'[1]1 квартал 2017 г'!AH288+'[1]2 квартал 2017'!AH288</f>
        <v>0</v>
      </c>
      <c r="AI289" s="26">
        <f>'[1]1 квартал 2017 г'!AI288+'[1]2 квартал 2017'!AI288</f>
        <v>0</v>
      </c>
      <c r="AJ289" s="26" t="s">
        <v>50</v>
      </c>
      <c r="AK289" s="26" t="s">
        <v>51</v>
      </c>
      <c r="AL289" s="26">
        <f>'[1]1 квартал 2017 г'!AL288+'[1]2 квартал 2017'!AL288</f>
        <v>0</v>
      </c>
      <c r="AM289" s="28">
        <f>'[1]1 квартал 2017 г'!AM288+'[1]2 квартал 2017'!AM288</f>
        <v>0</v>
      </c>
      <c r="AN289" s="26" t="s">
        <v>52</v>
      </c>
      <c r="AO289" s="26" t="s">
        <v>53</v>
      </c>
      <c r="AP289" s="26">
        <f>'[1]1 квартал 2017 г'!AP288+'[1]2 квартал 2017'!AP288</f>
        <v>0</v>
      </c>
      <c r="AQ289" s="26">
        <f>'[1]1 квартал 2017 г'!AQ288+'[1]2 квартал 2017'!AQ288</f>
        <v>0</v>
      </c>
      <c r="AR289" s="26" t="s">
        <v>54</v>
      </c>
      <c r="AS289" s="26" t="s">
        <v>55</v>
      </c>
      <c r="AT289" s="26">
        <f>'[1]1 квартал 2017 г'!AT288+'[1]2 квартал 2017'!AT288</f>
        <v>0</v>
      </c>
      <c r="AU289" s="26">
        <f>'[1]1 квартал 2017 г'!AU288+'[1]2 квартал 2017'!AU288</f>
        <v>0</v>
      </c>
      <c r="AV289" s="19"/>
      <c r="AW289" s="19"/>
      <c r="AX289" s="26">
        <f>'[1]1 квартал 2017 г'!AX288+'[1]2 квартал 2017'!AX288</f>
        <v>0</v>
      </c>
      <c r="AY289" s="26">
        <f>'[1]1 квартал 2017 г'!AY288+'[1]2 квартал 2017'!AY288</f>
        <v>0</v>
      </c>
      <c r="AZ289" s="26" t="s">
        <v>56</v>
      </c>
      <c r="BA289" s="26" t="s">
        <v>53</v>
      </c>
      <c r="BB289" s="26">
        <f>'[1]1 квартал 2017 г'!BB288+'[1]2 квартал 2017'!BB288</f>
        <v>0</v>
      </c>
      <c r="BC289" s="26">
        <f>'[1]1 квартал 2017 г'!BC288+'[1]2 квартал 2017'!BC288</f>
        <v>0</v>
      </c>
      <c r="BD289" s="26" t="s">
        <v>56</v>
      </c>
      <c r="BE289" s="26" t="s">
        <v>48</v>
      </c>
      <c r="BF289" s="26">
        <f>'[1]1 квартал 2017 г'!BF288+'[1]2 квартал 2017'!BF288</f>
        <v>0</v>
      </c>
      <c r="BG289" s="26">
        <f>'[1]1 квартал 2017 г'!BG288+'[1]2 квартал 2017'!BG288</f>
        <v>0</v>
      </c>
      <c r="BH289" s="26" t="s">
        <v>56</v>
      </c>
      <c r="BI289" s="26" t="s">
        <v>53</v>
      </c>
      <c r="BJ289" s="26">
        <f>'[1]1 квартал 2017 г'!BJ288+'[1]2 квартал 2017'!BJ288</f>
        <v>0</v>
      </c>
      <c r="BK289" s="28">
        <f>'[1]1 квартал 2017 г'!BK288+'[1]2 квартал 2017'!BK288</f>
        <v>0</v>
      </c>
      <c r="BL289" s="26" t="s">
        <v>57</v>
      </c>
      <c r="BM289" s="26" t="s">
        <v>58</v>
      </c>
      <c r="BN289" s="26">
        <f>'[1]1 квартал 2017 г'!BN288+'[1]2 квартал 2017'!BN288</f>
        <v>0</v>
      </c>
      <c r="BO289" s="26">
        <f>'[1]1 квартал 2017 г'!BO288+'[1]2 квартал 2017'!BO288</f>
        <v>0</v>
      </c>
      <c r="BP289" s="26" t="s">
        <v>59</v>
      </c>
      <c r="BQ289" s="26" t="s">
        <v>58</v>
      </c>
      <c r="BR289" s="26">
        <f>'[1]1 квартал 2017 г'!BR288+'[1]2 квартал 2017'!BR288</f>
        <v>0</v>
      </c>
      <c r="BS289" s="26">
        <f>'[1]1 квартал 2017 г'!BS288+'[1]2 квартал 2017'!BS288</f>
        <v>0</v>
      </c>
      <c r="BT289" s="26" t="s">
        <v>60</v>
      </c>
      <c r="BU289" s="26" t="s">
        <v>61</v>
      </c>
      <c r="BV289" s="26">
        <f>'[1]1 квартал 2017 г'!BV288+'[1]2 квартал 2017'!BV288</f>
        <v>0</v>
      </c>
      <c r="BW289" s="26">
        <f>'[1]1 квартал 2017 г'!BW288+'[1]2 квартал 2017'!BW288</f>
        <v>0</v>
      </c>
      <c r="BX289" s="26" t="s">
        <v>60</v>
      </c>
      <c r="BY289" s="26" t="s">
        <v>55</v>
      </c>
      <c r="BZ289" s="26">
        <f>'[1]1 квартал 2017 г'!BZ288+'[1]2 квартал 2017'!BZ288</f>
        <v>0</v>
      </c>
      <c r="CA289" s="26">
        <f>'[1]1 квартал 2017 г'!CA288+'[1]2 квартал 2017'!CA288</f>
        <v>0</v>
      </c>
      <c r="CB289" s="26" t="s">
        <v>60</v>
      </c>
      <c r="CC289" s="26" t="s">
        <v>62</v>
      </c>
      <c r="CD289" s="26">
        <f>'[1]1 квартал 2017 г'!CD288+'[1]2 квартал 2017'!CD288</f>
        <v>0</v>
      </c>
      <c r="CE289" s="26">
        <f>'[1]1 квартал 2017 г'!CE288+'[1]2 квартал 2017'!CE288</f>
        <v>0</v>
      </c>
      <c r="CF289" s="26" t="s">
        <v>60</v>
      </c>
      <c r="CG289" s="26" t="s">
        <v>62</v>
      </c>
      <c r="CH289" s="26">
        <f>'[1]1 квартал 2017 г'!CH288+'[1]2 квартал 2017'!CH288</f>
        <v>0</v>
      </c>
      <c r="CI289" s="26">
        <f>'[1]1 квартал 2017 г'!CI288+'[1]2 квартал 2017'!CI288</f>
        <v>0</v>
      </c>
      <c r="CJ289" s="26" t="s">
        <v>60</v>
      </c>
      <c r="CK289" s="26" t="s">
        <v>53</v>
      </c>
      <c r="CL289" s="26">
        <f>'[1]1 квартал 2017 г'!CL288+'[1]2 квартал 2017'!CL288</f>
        <v>0</v>
      </c>
      <c r="CM289" s="26">
        <f>'[1]1 квартал 2017 г'!CM288+'[1]2 квартал 2017'!CM288</f>
        <v>0</v>
      </c>
      <c r="CN289" s="26" t="s">
        <v>63</v>
      </c>
      <c r="CO289" s="26" t="s">
        <v>53</v>
      </c>
      <c r="CP289" s="26">
        <f>'[1]1 квартал 2017 г'!CP288+'[1]2 квартал 2017'!CP288</f>
        <v>0</v>
      </c>
      <c r="CQ289" s="26">
        <f>'[1]1 квартал 2017 г'!CQ288+'[1]2 квартал 2017'!CQ288</f>
        <v>0</v>
      </c>
      <c r="CR289" s="26" t="s">
        <v>64</v>
      </c>
      <c r="CS289" s="26" t="s">
        <v>65</v>
      </c>
      <c r="CT289" s="26">
        <f>'[1]1 квартал 2017 г'!CT288+'[1]2 квартал 2017'!CT288</f>
        <v>0</v>
      </c>
      <c r="CU289" s="26">
        <f>'[1]1 квартал 2017 г'!CU288+'[1]2 квартал 2017'!CU288</f>
        <v>0</v>
      </c>
      <c r="CV289" s="26" t="s">
        <v>64</v>
      </c>
      <c r="CW289" s="26" t="s">
        <v>53</v>
      </c>
      <c r="CX289" s="26">
        <f>'[1]1 квартал 2017 г'!CX288+'[1]2 квартал 2017'!CX288</f>
        <v>0</v>
      </c>
      <c r="CY289" s="26">
        <f>'[1]1 квартал 2017 г'!CY288+'[1]2 квартал 2017'!CY288</f>
        <v>0</v>
      </c>
      <c r="CZ289" s="26" t="s">
        <v>64</v>
      </c>
      <c r="DA289" s="26" t="s">
        <v>53</v>
      </c>
      <c r="DB289" s="26">
        <f>'[1]1 квартал 2017 г'!DB288+'[1]2 квартал 2017'!DB288</f>
        <v>0</v>
      </c>
      <c r="DC289" s="26">
        <f>'[1]1 квартал 2017 г'!DC288+'[1]2 квартал 2017'!DC288</f>
        <v>0</v>
      </c>
      <c r="DD289" s="26" t="s">
        <v>66</v>
      </c>
      <c r="DE289" s="26" t="s">
        <v>67</v>
      </c>
      <c r="DF289" s="26">
        <f>'[1]1 квартал 2017 г'!DF288+'[1]2 квартал 2017'!DF288</f>
        <v>0</v>
      </c>
      <c r="DG289" s="26">
        <f>'[1]1 квартал 2017 г'!DG288+'[1]2 квартал 2017'!DG288</f>
        <v>0</v>
      </c>
      <c r="DH289" s="26" t="s">
        <v>68</v>
      </c>
      <c r="DI289" s="26" t="s">
        <v>69</v>
      </c>
      <c r="DJ289" s="26">
        <f>'[1]1 квартал 2017 г'!DJ288+'[1]2 квартал 2017'!DJ288</f>
        <v>0</v>
      </c>
      <c r="DK289" s="26">
        <f>'[1]1 квартал 2017 г'!DK288+'[1]2 квартал 2017'!DK288</f>
        <v>0</v>
      </c>
      <c r="DL289" s="26" t="s">
        <v>70</v>
      </c>
      <c r="DM289" s="28">
        <f>'[1]1 квартал 2017 г'!DM288+'[1]2 квартал 2017'!DM288</f>
        <v>1.518</v>
      </c>
    </row>
    <row r="290" spans="1:119" customFormat="1" ht="15.75" x14ac:dyDescent="0.25">
      <c r="A290" s="19">
        <v>288</v>
      </c>
      <c r="B290" s="19">
        <v>2</v>
      </c>
      <c r="C290" s="20" t="s">
        <v>358</v>
      </c>
      <c r="D290" s="21" t="s">
        <v>42</v>
      </c>
      <c r="E290" s="30">
        <v>244.12743999999998</v>
      </c>
      <c r="F290" s="23">
        <v>111.62363999999999</v>
      </c>
      <c r="G290" s="23">
        <v>19.04074</v>
      </c>
      <c r="H290" s="23">
        <f t="shared" si="16"/>
        <v>130.66437999999999</v>
      </c>
      <c r="I290" s="24">
        <f t="shared" si="17"/>
        <v>374.79181999999997</v>
      </c>
      <c r="J290" s="25">
        <f t="shared" si="18"/>
        <v>0</v>
      </c>
      <c r="K290" s="25">
        <f t="shared" si="19"/>
        <v>374.79181999999997</v>
      </c>
      <c r="L290" s="26" t="s">
        <v>43</v>
      </c>
      <c r="M290" s="26" t="s">
        <v>44</v>
      </c>
      <c r="N290" s="26">
        <f>'[1]1 квартал 2017 г'!N289+'[1]2 квартал 2017'!N289</f>
        <v>0</v>
      </c>
      <c r="O290" s="27">
        <f>'[1]1 квартал 2017 г'!O289+'[1]2 квартал 2017'!O289</f>
        <v>0</v>
      </c>
      <c r="P290" s="26" t="s">
        <v>45</v>
      </c>
      <c r="Q290" s="26" t="s">
        <v>46</v>
      </c>
      <c r="R290" s="26">
        <f>'[1]1 квартал 2017 г'!R289+'[1]2 квартал 2017'!R289</f>
        <v>0</v>
      </c>
      <c r="S290" s="26">
        <f>'[1]1 квартал 2017 г'!S289+'[1]2 квартал 2017'!S289</f>
        <v>0</v>
      </c>
      <c r="T290" s="26" t="s">
        <v>45</v>
      </c>
      <c r="U290" s="26" t="s">
        <v>47</v>
      </c>
      <c r="V290" s="19">
        <f>'[1]1 квартал 2017 г'!V289+'[1]2 квартал 2017'!V289</f>
        <v>0</v>
      </c>
      <c r="W290" s="19">
        <f>'[1]1 квартал 2017 г'!W289+'[1]2 квартал 2017'!W289</f>
        <v>0</v>
      </c>
      <c r="X290" s="19" t="s">
        <v>45</v>
      </c>
      <c r="Y290" s="19" t="s">
        <v>48</v>
      </c>
      <c r="Z290" s="19">
        <f>'[1]1 квартал 2017 г'!Z289+'[1]2 квартал 2017'!Z289</f>
        <v>0</v>
      </c>
      <c r="AA290" s="19">
        <f>'[1]1 квартал 2017 г'!AA289+'[1]2 квартал 2017'!AA289</f>
        <v>0</v>
      </c>
      <c r="AB290" s="26" t="s">
        <v>45</v>
      </c>
      <c r="AC290" s="26" t="s">
        <v>46</v>
      </c>
      <c r="AD290" s="26">
        <f>'[1]1 квартал 2017 г'!AD289+'[1]2 квартал 2017'!AD289</f>
        <v>0</v>
      </c>
      <c r="AE290" s="26">
        <f>'[1]1 квартал 2017 г'!AE289+'[1]2 квартал 2017'!AE289</f>
        <v>0</v>
      </c>
      <c r="AF290" s="26" t="s">
        <v>49</v>
      </c>
      <c r="AG290" s="26" t="s">
        <v>44</v>
      </c>
      <c r="AH290" s="26">
        <f>'[1]1 квартал 2017 г'!AH289+'[1]2 квартал 2017'!AH289</f>
        <v>0</v>
      </c>
      <c r="AI290" s="26">
        <f>'[1]1 квартал 2017 г'!AI289+'[1]2 квартал 2017'!AI289</f>
        <v>0</v>
      </c>
      <c r="AJ290" s="26" t="s">
        <v>50</v>
      </c>
      <c r="AK290" s="26" t="s">
        <v>51</v>
      </c>
      <c r="AL290" s="26">
        <f>'[1]1 квартал 2017 г'!AL289+'[1]2 квартал 2017'!AL289</f>
        <v>0</v>
      </c>
      <c r="AM290" s="28">
        <f>'[1]1 квартал 2017 г'!AM289+'[1]2 квартал 2017'!AM289</f>
        <v>0</v>
      </c>
      <c r="AN290" s="26" t="s">
        <v>52</v>
      </c>
      <c r="AO290" s="26" t="s">
        <v>53</v>
      </c>
      <c r="AP290" s="26">
        <f>'[1]1 квартал 2017 г'!AP289+'[1]2 квартал 2017'!AP289</f>
        <v>0</v>
      </c>
      <c r="AQ290" s="26">
        <f>'[1]1 квартал 2017 г'!AQ289+'[1]2 квартал 2017'!AQ289</f>
        <v>0</v>
      </c>
      <c r="AR290" s="26" t="s">
        <v>54</v>
      </c>
      <c r="AS290" s="26" t="s">
        <v>55</v>
      </c>
      <c r="AT290" s="26">
        <f>'[1]1 квартал 2017 г'!AT289+'[1]2 квартал 2017'!AT289</f>
        <v>0</v>
      </c>
      <c r="AU290" s="26">
        <f>'[1]1 квартал 2017 г'!AU289+'[1]2 квартал 2017'!AU289</f>
        <v>0</v>
      </c>
      <c r="AV290" s="19"/>
      <c r="AW290" s="19"/>
      <c r="AX290" s="26">
        <f>'[1]1 квартал 2017 г'!AX289+'[1]2 квартал 2017'!AX289</f>
        <v>0</v>
      </c>
      <c r="AY290" s="26">
        <f>'[1]1 квартал 2017 г'!AY289+'[1]2 квартал 2017'!AY289</f>
        <v>0</v>
      </c>
      <c r="AZ290" s="26" t="s">
        <v>56</v>
      </c>
      <c r="BA290" s="26" t="s">
        <v>53</v>
      </c>
      <c r="BB290" s="26">
        <f>'[1]1 квартал 2017 г'!BB289+'[1]2 квартал 2017'!BB289</f>
        <v>0</v>
      </c>
      <c r="BC290" s="26">
        <f>'[1]1 квартал 2017 г'!BC289+'[1]2 квартал 2017'!BC289</f>
        <v>0</v>
      </c>
      <c r="BD290" s="26" t="s">
        <v>56</v>
      </c>
      <c r="BE290" s="26" t="s">
        <v>48</v>
      </c>
      <c r="BF290" s="26">
        <f>'[1]1 квартал 2017 г'!BF289+'[1]2 квартал 2017'!BF289</f>
        <v>0</v>
      </c>
      <c r="BG290" s="26">
        <f>'[1]1 квартал 2017 г'!BG289+'[1]2 квартал 2017'!BG289</f>
        <v>0</v>
      </c>
      <c r="BH290" s="26" t="s">
        <v>56</v>
      </c>
      <c r="BI290" s="26" t="s">
        <v>53</v>
      </c>
      <c r="BJ290" s="26">
        <f>'[1]1 квартал 2017 г'!BJ289+'[1]2 квартал 2017'!BJ289</f>
        <v>0</v>
      </c>
      <c r="BK290" s="28">
        <f>'[1]1 квартал 2017 г'!BK289+'[1]2 квартал 2017'!BK289</f>
        <v>0</v>
      </c>
      <c r="BL290" s="26" t="s">
        <v>57</v>
      </c>
      <c r="BM290" s="26" t="s">
        <v>58</v>
      </c>
      <c r="BN290" s="26">
        <f>'[1]1 квартал 2017 г'!BN289+'[1]2 квартал 2017'!BN289</f>
        <v>0</v>
      </c>
      <c r="BO290" s="26">
        <f>'[1]1 квартал 2017 г'!BO289+'[1]2 квартал 2017'!BO289</f>
        <v>0</v>
      </c>
      <c r="BP290" s="26" t="s">
        <v>59</v>
      </c>
      <c r="BQ290" s="26" t="s">
        <v>58</v>
      </c>
      <c r="BR290" s="26">
        <f>'[1]1 квартал 2017 г'!BR289+'[1]2 квартал 2017'!BR289</f>
        <v>0</v>
      </c>
      <c r="BS290" s="26">
        <f>'[1]1 квартал 2017 г'!BS289+'[1]2 квартал 2017'!BS289</f>
        <v>0</v>
      </c>
      <c r="BT290" s="26" t="s">
        <v>60</v>
      </c>
      <c r="BU290" s="26" t="s">
        <v>61</v>
      </c>
      <c r="BV290" s="26">
        <f>'[1]1 квартал 2017 г'!BV289+'[1]2 квартал 2017'!BV289</f>
        <v>0</v>
      </c>
      <c r="BW290" s="26">
        <f>'[1]1 квартал 2017 г'!BW289+'[1]2 квартал 2017'!BW289</f>
        <v>0</v>
      </c>
      <c r="BX290" s="26" t="s">
        <v>60</v>
      </c>
      <c r="BY290" s="26" t="s">
        <v>55</v>
      </c>
      <c r="BZ290" s="26">
        <f>'[1]1 квартал 2017 г'!BZ289+'[1]2 квартал 2017'!BZ289</f>
        <v>0</v>
      </c>
      <c r="CA290" s="26">
        <f>'[1]1 квартал 2017 г'!CA289+'[1]2 квартал 2017'!CA289</f>
        <v>0</v>
      </c>
      <c r="CB290" s="26" t="s">
        <v>60</v>
      </c>
      <c r="CC290" s="26" t="s">
        <v>62</v>
      </c>
      <c r="CD290" s="26">
        <f>'[1]1 квартал 2017 г'!CD289+'[1]2 квартал 2017'!CD289</f>
        <v>0</v>
      </c>
      <c r="CE290" s="26">
        <f>'[1]1 квартал 2017 г'!CE289+'[1]2 квартал 2017'!CE289</f>
        <v>0</v>
      </c>
      <c r="CF290" s="26" t="s">
        <v>60</v>
      </c>
      <c r="CG290" s="26" t="s">
        <v>62</v>
      </c>
      <c r="CH290" s="26">
        <f>'[1]1 квартал 2017 г'!CH289+'[1]2 квартал 2017'!CH289</f>
        <v>0</v>
      </c>
      <c r="CI290" s="26">
        <f>'[1]1 квартал 2017 г'!CI289+'[1]2 квартал 2017'!CI289</f>
        <v>0</v>
      </c>
      <c r="CJ290" s="26" t="s">
        <v>60</v>
      </c>
      <c r="CK290" s="26" t="s">
        <v>53</v>
      </c>
      <c r="CL290" s="26">
        <f>'[1]1 квартал 2017 г'!CL289+'[1]2 квартал 2017'!CL289</f>
        <v>0</v>
      </c>
      <c r="CM290" s="26">
        <f>'[1]1 квартал 2017 г'!CM289+'[1]2 квартал 2017'!CM289</f>
        <v>0</v>
      </c>
      <c r="CN290" s="26" t="s">
        <v>63</v>
      </c>
      <c r="CO290" s="26" t="s">
        <v>53</v>
      </c>
      <c r="CP290" s="26">
        <f>'[1]1 квартал 2017 г'!CP289+'[1]2 квартал 2017'!CP289</f>
        <v>0</v>
      </c>
      <c r="CQ290" s="26">
        <f>'[1]1 квартал 2017 г'!CQ289+'[1]2 квартал 2017'!CQ289</f>
        <v>0</v>
      </c>
      <c r="CR290" s="26" t="s">
        <v>64</v>
      </c>
      <c r="CS290" s="26" t="s">
        <v>65</v>
      </c>
      <c r="CT290" s="26">
        <f>'[1]1 квартал 2017 г'!CT289+'[1]2 квартал 2017'!CT289</f>
        <v>0</v>
      </c>
      <c r="CU290" s="26">
        <f>'[1]1 квартал 2017 г'!CU289+'[1]2 квартал 2017'!CU289</f>
        <v>0</v>
      </c>
      <c r="CV290" s="26" t="s">
        <v>64</v>
      </c>
      <c r="CW290" s="26" t="s">
        <v>53</v>
      </c>
      <c r="CX290" s="26">
        <f>'[1]1 квартал 2017 г'!CX289+'[1]2 квартал 2017'!CX289</f>
        <v>0</v>
      </c>
      <c r="CY290" s="26">
        <f>'[1]1 квартал 2017 г'!CY289+'[1]2 квартал 2017'!CY289</f>
        <v>0</v>
      </c>
      <c r="CZ290" s="26" t="s">
        <v>64</v>
      </c>
      <c r="DA290" s="26" t="s">
        <v>53</v>
      </c>
      <c r="DB290" s="26">
        <f>'[1]1 квартал 2017 г'!DB289+'[1]2 квартал 2017'!DB289</f>
        <v>0</v>
      </c>
      <c r="DC290" s="26">
        <f>'[1]1 квартал 2017 г'!DC289+'[1]2 квартал 2017'!DC289</f>
        <v>0</v>
      </c>
      <c r="DD290" s="26" t="s">
        <v>66</v>
      </c>
      <c r="DE290" s="26" t="s">
        <v>67</v>
      </c>
      <c r="DF290" s="26">
        <f>'[1]1 квартал 2017 г'!DF289+'[1]2 квартал 2017'!DF289</f>
        <v>0</v>
      </c>
      <c r="DG290" s="26">
        <f>'[1]1 квартал 2017 г'!DG289+'[1]2 квартал 2017'!DG289</f>
        <v>0</v>
      </c>
      <c r="DH290" s="26" t="s">
        <v>68</v>
      </c>
      <c r="DI290" s="26" t="s">
        <v>69</v>
      </c>
      <c r="DJ290" s="26">
        <f>'[1]1 квартал 2017 г'!DJ289+'[1]2 квартал 2017'!DJ289</f>
        <v>0</v>
      </c>
      <c r="DK290" s="26">
        <f>'[1]1 квартал 2017 г'!DK289+'[1]2 квартал 2017'!DK289</f>
        <v>0</v>
      </c>
      <c r="DL290" s="26" t="s">
        <v>70</v>
      </c>
      <c r="DM290" s="28">
        <f>'[1]1 квартал 2017 г'!DM289+'[1]2 квартал 2017'!DM289</f>
        <v>0</v>
      </c>
    </row>
    <row r="291" spans="1:119" s="31" customFormat="1" ht="15.75" x14ac:dyDescent="0.25">
      <c r="A291" s="19">
        <v>289</v>
      </c>
      <c r="B291" s="19">
        <v>2</v>
      </c>
      <c r="C291" s="20" t="s">
        <v>359</v>
      </c>
      <c r="D291" s="21" t="s">
        <v>42</v>
      </c>
      <c r="E291" s="30">
        <v>914.09397999999999</v>
      </c>
      <c r="F291" s="23">
        <v>257.68776000000003</v>
      </c>
      <c r="G291" s="23">
        <v>14.562620000000001</v>
      </c>
      <c r="H291" s="23">
        <f t="shared" si="16"/>
        <v>272.25038000000001</v>
      </c>
      <c r="I291" s="24">
        <f t="shared" si="17"/>
        <v>1186.3443600000001</v>
      </c>
      <c r="J291" s="25">
        <f t="shared" si="18"/>
        <v>3.004</v>
      </c>
      <c r="K291" s="25">
        <f t="shared" si="19"/>
        <v>1183.3403600000001</v>
      </c>
      <c r="L291" s="26" t="s">
        <v>43</v>
      </c>
      <c r="M291" s="26" t="s">
        <v>44</v>
      </c>
      <c r="N291" s="26">
        <f>'[1]1 квартал 2017 г'!N290+'[1]2 квартал 2017'!N290</f>
        <v>0</v>
      </c>
      <c r="O291" s="27">
        <f>'[1]1 квартал 2017 г'!O290+'[1]2 квартал 2017'!O290</f>
        <v>0</v>
      </c>
      <c r="P291" s="26" t="s">
        <v>45</v>
      </c>
      <c r="Q291" s="26" t="s">
        <v>46</v>
      </c>
      <c r="R291" s="26">
        <f>'[1]1 квартал 2017 г'!R290+'[1]2 квартал 2017'!R290</f>
        <v>0</v>
      </c>
      <c r="S291" s="26">
        <f>'[1]1 квартал 2017 г'!S290+'[1]2 квартал 2017'!S290</f>
        <v>0</v>
      </c>
      <c r="T291" s="26" t="s">
        <v>45</v>
      </c>
      <c r="U291" s="26" t="s">
        <v>47</v>
      </c>
      <c r="V291" s="19">
        <f>'[1]1 квартал 2017 г'!V290+'[1]2 квартал 2017'!V290</f>
        <v>0</v>
      </c>
      <c r="W291" s="19">
        <f>'[1]1 квартал 2017 г'!W290+'[1]2 квартал 2017'!W290</f>
        <v>0</v>
      </c>
      <c r="X291" s="19" t="s">
        <v>45</v>
      </c>
      <c r="Y291" s="19" t="s">
        <v>48</v>
      </c>
      <c r="Z291" s="19">
        <f>'[1]1 квартал 2017 г'!Z290+'[1]2 квартал 2017'!Z290</f>
        <v>0</v>
      </c>
      <c r="AA291" s="19">
        <f>'[1]1 квартал 2017 г'!AA290+'[1]2 квартал 2017'!AA290</f>
        <v>0</v>
      </c>
      <c r="AB291" s="26" t="s">
        <v>45</v>
      </c>
      <c r="AC291" s="26" t="s">
        <v>46</v>
      </c>
      <c r="AD291" s="26">
        <f>'[1]1 квартал 2017 г'!AD290+'[1]2 квартал 2017'!AD290</f>
        <v>0</v>
      </c>
      <c r="AE291" s="26">
        <f>'[1]1 квартал 2017 г'!AE290+'[1]2 квартал 2017'!AE290</f>
        <v>0</v>
      </c>
      <c r="AF291" s="26" t="s">
        <v>49</v>
      </c>
      <c r="AG291" s="26" t="s">
        <v>44</v>
      </c>
      <c r="AH291" s="26">
        <f>'[1]1 квартал 2017 г'!AH290+'[1]2 квартал 2017'!AH290</f>
        <v>0</v>
      </c>
      <c r="AI291" s="26">
        <f>'[1]1 квартал 2017 г'!AI290+'[1]2 квартал 2017'!AI290</f>
        <v>0</v>
      </c>
      <c r="AJ291" s="26" t="s">
        <v>50</v>
      </c>
      <c r="AK291" s="26" t="s">
        <v>51</v>
      </c>
      <c r="AL291" s="26">
        <f>'[1]1 квартал 2017 г'!AL290+'[1]2 квартал 2017'!AL290</f>
        <v>0</v>
      </c>
      <c r="AM291" s="28">
        <f>'[1]1 квартал 2017 г'!AM290+'[1]2 квартал 2017'!AM290</f>
        <v>0</v>
      </c>
      <c r="AN291" s="26" t="s">
        <v>52</v>
      </c>
      <c r="AO291" s="26" t="s">
        <v>53</v>
      </c>
      <c r="AP291" s="26">
        <f>'[1]1 квартал 2017 г'!AP290+'[1]2 квартал 2017'!AP290</f>
        <v>2</v>
      </c>
      <c r="AQ291" s="26">
        <f>'[1]1 квартал 2017 г'!AQ290+'[1]2 квартал 2017'!AQ290</f>
        <v>2.214</v>
      </c>
      <c r="AR291" s="26" t="s">
        <v>54</v>
      </c>
      <c r="AS291" s="26" t="s">
        <v>55</v>
      </c>
      <c r="AT291" s="26">
        <f>'[1]1 квартал 2017 г'!AT290+'[1]2 квартал 2017'!AT290</f>
        <v>0</v>
      </c>
      <c r="AU291" s="26">
        <f>'[1]1 квартал 2017 г'!AU290+'[1]2 квартал 2017'!AU290</f>
        <v>0</v>
      </c>
      <c r="AV291" s="19"/>
      <c r="AW291" s="19"/>
      <c r="AX291" s="26">
        <f>'[1]1 квартал 2017 г'!AX290+'[1]2 квартал 2017'!AX290</f>
        <v>0</v>
      </c>
      <c r="AY291" s="26">
        <f>'[1]1 квартал 2017 г'!AY290+'[1]2 квартал 2017'!AY290</f>
        <v>0</v>
      </c>
      <c r="AZ291" s="26" t="s">
        <v>56</v>
      </c>
      <c r="BA291" s="26" t="s">
        <v>53</v>
      </c>
      <c r="BB291" s="26">
        <f>'[1]1 квартал 2017 г'!BB290+'[1]2 квартал 2017'!BB290</f>
        <v>0</v>
      </c>
      <c r="BC291" s="26">
        <f>'[1]1 квартал 2017 г'!BC290+'[1]2 квартал 2017'!BC290</f>
        <v>0</v>
      </c>
      <c r="BD291" s="26" t="s">
        <v>56</v>
      </c>
      <c r="BE291" s="26" t="s">
        <v>48</v>
      </c>
      <c r="BF291" s="26">
        <f>'[1]1 квартал 2017 г'!BF290+'[1]2 квартал 2017'!BF290</f>
        <v>0</v>
      </c>
      <c r="BG291" s="26">
        <f>'[1]1 квартал 2017 г'!BG290+'[1]2 квартал 2017'!BG290</f>
        <v>0</v>
      </c>
      <c r="BH291" s="26" t="s">
        <v>56</v>
      </c>
      <c r="BI291" s="26" t="s">
        <v>53</v>
      </c>
      <c r="BJ291" s="26">
        <f>'[1]1 квартал 2017 г'!BJ290+'[1]2 квартал 2017'!BJ290</f>
        <v>0</v>
      </c>
      <c r="BK291" s="28">
        <f>'[1]1 квартал 2017 г'!BK290+'[1]2 квартал 2017'!BK290</f>
        <v>0</v>
      </c>
      <c r="BL291" s="26" t="s">
        <v>57</v>
      </c>
      <c r="BM291" s="26" t="s">
        <v>58</v>
      </c>
      <c r="BN291" s="26">
        <f>'[1]1 квартал 2017 г'!BN290+'[1]2 квартал 2017'!BN290</f>
        <v>0</v>
      </c>
      <c r="BO291" s="26">
        <f>'[1]1 квартал 2017 г'!BO290+'[1]2 квартал 2017'!BO290</f>
        <v>0</v>
      </c>
      <c r="BP291" s="26" t="s">
        <v>59</v>
      </c>
      <c r="BQ291" s="26" t="s">
        <v>58</v>
      </c>
      <c r="BR291" s="26">
        <f>'[1]1 квартал 2017 г'!BR290+'[1]2 квартал 2017'!BR290</f>
        <v>0</v>
      </c>
      <c r="BS291" s="26">
        <f>'[1]1 квартал 2017 г'!BS290+'[1]2 квартал 2017'!BS290</f>
        <v>0</v>
      </c>
      <c r="BT291" s="26" t="s">
        <v>60</v>
      </c>
      <c r="BU291" s="26" t="s">
        <v>61</v>
      </c>
      <c r="BV291" s="26">
        <f>'[1]1 квартал 2017 г'!BV290+'[1]2 квартал 2017'!BV290</f>
        <v>0</v>
      </c>
      <c r="BW291" s="26">
        <f>'[1]1 квартал 2017 г'!BW290+'[1]2 квартал 2017'!BW290</f>
        <v>0</v>
      </c>
      <c r="BX291" s="26" t="s">
        <v>60</v>
      </c>
      <c r="BY291" s="26" t="s">
        <v>55</v>
      </c>
      <c r="BZ291" s="26">
        <f>'[1]1 квартал 2017 г'!BZ290+'[1]2 квартал 2017'!BZ290</f>
        <v>0</v>
      </c>
      <c r="CA291" s="26">
        <f>'[1]1 квартал 2017 г'!CA290+'[1]2 квартал 2017'!CA290</f>
        <v>0</v>
      </c>
      <c r="CB291" s="26" t="s">
        <v>60</v>
      </c>
      <c r="CC291" s="26" t="s">
        <v>62</v>
      </c>
      <c r="CD291" s="26">
        <f>'[1]1 квартал 2017 г'!CD290+'[1]2 квартал 2017'!CD290</f>
        <v>0</v>
      </c>
      <c r="CE291" s="26">
        <f>'[1]1 квартал 2017 г'!CE290+'[1]2 квартал 2017'!CE290</f>
        <v>0</v>
      </c>
      <c r="CF291" s="26" t="s">
        <v>60</v>
      </c>
      <c r="CG291" s="26" t="s">
        <v>62</v>
      </c>
      <c r="CH291" s="26">
        <f>'[1]1 квартал 2017 г'!CH290+'[1]2 квартал 2017'!CH290</f>
        <v>0</v>
      </c>
      <c r="CI291" s="26">
        <f>'[1]1 квартал 2017 г'!CI290+'[1]2 квартал 2017'!CI290</f>
        <v>0</v>
      </c>
      <c r="CJ291" s="26" t="s">
        <v>60</v>
      </c>
      <c r="CK291" s="26" t="s">
        <v>53</v>
      </c>
      <c r="CL291" s="26">
        <f>'[1]1 квартал 2017 г'!CL290+'[1]2 квартал 2017'!CL290</f>
        <v>0</v>
      </c>
      <c r="CM291" s="26">
        <f>'[1]1 квартал 2017 г'!CM290+'[1]2 квартал 2017'!CM290</f>
        <v>0</v>
      </c>
      <c r="CN291" s="26" t="s">
        <v>63</v>
      </c>
      <c r="CO291" s="26" t="s">
        <v>53</v>
      </c>
      <c r="CP291" s="26">
        <f>'[1]1 квартал 2017 г'!CP290+'[1]2 квартал 2017'!CP290</f>
        <v>0</v>
      </c>
      <c r="CQ291" s="26">
        <f>'[1]1 квартал 2017 г'!CQ290+'[1]2 квартал 2017'!CQ290</f>
        <v>0</v>
      </c>
      <c r="CR291" s="26" t="s">
        <v>64</v>
      </c>
      <c r="CS291" s="26" t="s">
        <v>65</v>
      </c>
      <c r="CT291" s="26">
        <f>'[1]1 квартал 2017 г'!CT290+'[1]2 квартал 2017'!CT290</f>
        <v>0</v>
      </c>
      <c r="CU291" s="26">
        <f>'[1]1 квартал 2017 г'!CU290+'[1]2 квартал 2017'!CU290</f>
        <v>0</v>
      </c>
      <c r="CV291" s="26" t="s">
        <v>64</v>
      </c>
      <c r="CW291" s="26" t="s">
        <v>53</v>
      </c>
      <c r="CX291" s="26">
        <f>'[1]1 квартал 2017 г'!CX290+'[1]2 квартал 2017'!CX290</f>
        <v>1</v>
      </c>
      <c r="CY291" s="26">
        <f>'[1]1 квартал 2017 г'!CY290+'[1]2 квартал 2017'!CY290</f>
        <v>0.79</v>
      </c>
      <c r="CZ291" s="26" t="s">
        <v>64</v>
      </c>
      <c r="DA291" s="26" t="s">
        <v>53</v>
      </c>
      <c r="DB291" s="26">
        <f>'[1]1 квартал 2017 г'!DB290+'[1]2 квартал 2017'!DB290</f>
        <v>0</v>
      </c>
      <c r="DC291" s="26">
        <f>'[1]1 квартал 2017 г'!DC290+'[1]2 квартал 2017'!DC290</f>
        <v>0</v>
      </c>
      <c r="DD291" s="26" t="s">
        <v>66</v>
      </c>
      <c r="DE291" s="26" t="s">
        <v>67</v>
      </c>
      <c r="DF291" s="26">
        <f>'[1]1 квартал 2017 г'!DF290+'[1]2 квартал 2017'!DF290</f>
        <v>0</v>
      </c>
      <c r="DG291" s="26">
        <f>'[1]1 квартал 2017 г'!DG290+'[1]2 квартал 2017'!DG290</f>
        <v>0</v>
      </c>
      <c r="DH291" s="26" t="s">
        <v>68</v>
      </c>
      <c r="DI291" s="26" t="s">
        <v>69</v>
      </c>
      <c r="DJ291" s="26">
        <f>'[1]1 квартал 2017 г'!DJ290+'[1]2 квартал 2017'!DJ290</f>
        <v>0</v>
      </c>
      <c r="DK291" s="26">
        <f>'[1]1 квартал 2017 г'!DK290+'[1]2 квартал 2017'!DK290</f>
        <v>0</v>
      </c>
      <c r="DL291" s="26" t="s">
        <v>70</v>
      </c>
      <c r="DM291" s="28">
        <f>'[1]1 квартал 2017 г'!DM290+'[1]2 квартал 2017'!DM290</f>
        <v>0</v>
      </c>
      <c r="DO291"/>
    </row>
    <row r="292" spans="1:119" customFormat="1" ht="15.75" x14ac:dyDescent="0.25">
      <c r="A292" s="19">
        <v>290</v>
      </c>
      <c r="B292" s="19">
        <v>2</v>
      </c>
      <c r="C292" s="20" t="s">
        <v>360</v>
      </c>
      <c r="D292" s="21" t="s">
        <v>42</v>
      </c>
      <c r="E292" s="30">
        <v>-1000.8912899999998</v>
      </c>
      <c r="F292" s="23">
        <v>214.6602</v>
      </c>
      <c r="G292" s="23">
        <v>23.259550000000001</v>
      </c>
      <c r="H292" s="23">
        <f t="shared" si="16"/>
        <v>237.91974999999999</v>
      </c>
      <c r="I292" s="24">
        <f t="shared" si="17"/>
        <v>-762.97153999999978</v>
      </c>
      <c r="J292" s="25">
        <f t="shared" si="18"/>
        <v>11.563000000000001</v>
      </c>
      <c r="K292" s="25">
        <f t="shared" si="19"/>
        <v>-774.53453999999977</v>
      </c>
      <c r="L292" s="26" t="s">
        <v>43</v>
      </c>
      <c r="M292" s="26" t="s">
        <v>44</v>
      </c>
      <c r="N292" s="26">
        <f>'[1]1 квартал 2017 г'!N291+'[1]2 квартал 2017'!N291</f>
        <v>0</v>
      </c>
      <c r="O292" s="27">
        <f>'[1]1 квартал 2017 г'!O291+'[1]2 квартал 2017'!O291</f>
        <v>0</v>
      </c>
      <c r="P292" s="26" t="s">
        <v>45</v>
      </c>
      <c r="Q292" s="26" t="s">
        <v>46</v>
      </c>
      <c r="R292" s="26">
        <f>'[1]1 квартал 2017 г'!R291+'[1]2 квартал 2017'!R291</f>
        <v>0</v>
      </c>
      <c r="S292" s="26">
        <f>'[1]1 квартал 2017 г'!S291+'[1]2 квартал 2017'!S291</f>
        <v>0</v>
      </c>
      <c r="T292" s="26" t="s">
        <v>45</v>
      </c>
      <c r="U292" s="26" t="s">
        <v>47</v>
      </c>
      <c r="V292" s="19">
        <f>'[1]1 квартал 2017 г'!V291+'[1]2 квартал 2017'!V291</f>
        <v>0</v>
      </c>
      <c r="W292" s="19">
        <f>'[1]1 квартал 2017 г'!W291+'[1]2 квартал 2017'!W291</f>
        <v>0</v>
      </c>
      <c r="X292" s="19" t="s">
        <v>45</v>
      </c>
      <c r="Y292" s="19" t="s">
        <v>48</v>
      </c>
      <c r="Z292" s="19">
        <f>'[1]1 квартал 2017 г'!Z291+'[1]2 квартал 2017'!Z291</f>
        <v>0</v>
      </c>
      <c r="AA292" s="19">
        <f>'[1]1 квартал 2017 г'!AA291+'[1]2 квартал 2017'!AA291</f>
        <v>0</v>
      </c>
      <c r="AB292" s="26" t="s">
        <v>45</v>
      </c>
      <c r="AC292" s="26" t="s">
        <v>46</v>
      </c>
      <c r="AD292" s="26">
        <f>'[1]1 квартал 2017 г'!AD291+'[1]2 квартал 2017'!AD291</f>
        <v>0</v>
      </c>
      <c r="AE292" s="26">
        <f>'[1]1 квартал 2017 г'!AE291+'[1]2 квартал 2017'!AE291</f>
        <v>0</v>
      </c>
      <c r="AF292" s="26" t="s">
        <v>49</v>
      </c>
      <c r="AG292" s="26" t="s">
        <v>44</v>
      </c>
      <c r="AH292" s="26">
        <f>'[1]1 квартал 2017 г'!AH291+'[1]2 квартал 2017'!AH291</f>
        <v>0</v>
      </c>
      <c r="AI292" s="26">
        <f>'[1]1 квартал 2017 г'!AI291+'[1]2 квартал 2017'!AI291</f>
        <v>0</v>
      </c>
      <c r="AJ292" s="26" t="s">
        <v>50</v>
      </c>
      <c r="AK292" s="26" t="s">
        <v>51</v>
      </c>
      <c r="AL292" s="26">
        <f>'[1]1 квартал 2017 г'!AL291+'[1]2 квартал 2017'!AL291</f>
        <v>0</v>
      </c>
      <c r="AM292" s="28">
        <f>'[1]1 квартал 2017 г'!AM291+'[1]2 квартал 2017'!AM291</f>
        <v>0</v>
      </c>
      <c r="AN292" s="26" t="s">
        <v>52</v>
      </c>
      <c r="AO292" s="26" t="s">
        <v>53</v>
      </c>
      <c r="AP292" s="26">
        <f>'[1]1 квартал 2017 г'!AP291+'[1]2 квартал 2017'!AP291</f>
        <v>0</v>
      </c>
      <c r="AQ292" s="26">
        <f>'[1]1 квартал 2017 г'!AQ291+'[1]2 квартал 2017'!AQ291</f>
        <v>0</v>
      </c>
      <c r="AR292" s="26" t="s">
        <v>54</v>
      </c>
      <c r="AS292" s="26" t="s">
        <v>55</v>
      </c>
      <c r="AT292" s="26">
        <f>'[1]1 квартал 2017 г'!AT291+'[1]2 квартал 2017'!AT291</f>
        <v>0</v>
      </c>
      <c r="AU292" s="26">
        <f>'[1]1 квартал 2017 г'!AU291+'[1]2 квартал 2017'!AU291</f>
        <v>0</v>
      </c>
      <c r="AV292" s="19"/>
      <c r="AW292" s="19"/>
      <c r="AX292" s="26">
        <f>'[1]1 квартал 2017 г'!AX291+'[1]2 квартал 2017'!AX291</f>
        <v>0</v>
      </c>
      <c r="AY292" s="26">
        <f>'[1]1 квартал 2017 г'!AY291+'[1]2 квартал 2017'!AY291</f>
        <v>0</v>
      </c>
      <c r="AZ292" s="26" t="s">
        <v>56</v>
      </c>
      <c r="BA292" s="26" t="s">
        <v>53</v>
      </c>
      <c r="BB292" s="26">
        <f>'[1]1 квартал 2017 г'!BB291+'[1]2 квартал 2017'!BB291</f>
        <v>0</v>
      </c>
      <c r="BC292" s="26">
        <f>'[1]1 квартал 2017 г'!BC291+'[1]2 квартал 2017'!BC291</f>
        <v>0</v>
      </c>
      <c r="BD292" s="26" t="s">
        <v>56</v>
      </c>
      <c r="BE292" s="26" t="s">
        <v>48</v>
      </c>
      <c r="BF292" s="26">
        <f>'[1]1 квартал 2017 г'!BF291+'[1]2 квартал 2017'!BF291</f>
        <v>0</v>
      </c>
      <c r="BG292" s="26">
        <f>'[1]1 квартал 2017 г'!BG291+'[1]2 квартал 2017'!BG291</f>
        <v>0</v>
      </c>
      <c r="BH292" s="26" t="s">
        <v>56</v>
      </c>
      <c r="BI292" s="26" t="s">
        <v>53</v>
      </c>
      <c r="BJ292" s="26">
        <f>'[1]1 квартал 2017 г'!BJ291+'[1]2 квартал 2017'!BJ291</f>
        <v>0</v>
      </c>
      <c r="BK292" s="28">
        <f>'[1]1 квартал 2017 г'!BK291+'[1]2 квартал 2017'!BK291</f>
        <v>0</v>
      </c>
      <c r="BL292" s="26" t="s">
        <v>57</v>
      </c>
      <c r="BM292" s="26" t="s">
        <v>58</v>
      </c>
      <c r="BN292" s="26">
        <f>'[1]1 квартал 2017 г'!BN291+'[1]2 квартал 2017'!BN291</f>
        <v>0</v>
      </c>
      <c r="BO292" s="26">
        <f>'[1]1 квартал 2017 г'!BO291+'[1]2 квартал 2017'!BO291</f>
        <v>0</v>
      </c>
      <c r="BP292" s="26" t="s">
        <v>59</v>
      </c>
      <c r="BQ292" s="26" t="s">
        <v>58</v>
      </c>
      <c r="BR292" s="26">
        <f>'[1]1 квартал 2017 г'!BR291+'[1]2 квартал 2017'!BR291</f>
        <v>0</v>
      </c>
      <c r="BS292" s="26">
        <f>'[1]1 квартал 2017 г'!BS291+'[1]2 квартал 2017'!BS291</f>
        <v>0</v>
      </c>
      <c r="BT292" s="26" t="s">
        <v>60</v>
      </c>
      <c r="BU292" s="26" t="s">
        <v>61</v>
      </c>
      <c r="BV292" s="26">
        <f>'[1]1 квартал 2017 г'!BV291+'[1]2 квартал 2017'!BV291</f>
        <v>0</v>
      </c>
      <c r="BW292" s="26">
        <f>'[1]1 квартал 2017 г'!BW291+'[1]2 квартал 2017'!BW291</f>
        <v>0</v>
      </c>
      <c r="BX292" s="26" t="s">
        <v>60</v>
      </c>
      <c r="BY292" s="26" t="s">
        <v>55</v>
      </c>
      <c r="BZ292" s="26">
        <f>'[1]1 квартал 2017 г'!BZ291+'[1]2 квартал 2017'!BZ291</f>
        <v>0</v>
      </c>
      <c r="CA292" s="26">
        <f>'[1]1 квартал 2017 г'!CA291+'[1]2 квартал 2017'!CA291</f>
        <v>0</v>
      </c>
      <c r="CB292" s="26" t="s">
        <v>60</v>
      </c>
      <c r="CC292" s="26" t="s">
        <v>62</v>
      </c>
      <c r="CD292" s="26">
        <f>'[1]1 квартал 2017 г'!CD291+'[1]2 квартал 2017'!CD291</f>
        <v>0</v>
      </c>
      <c r="CE292" s="26">
        <f>'[1]1 квартал 2017 г'!CE291+'[1]2 квартал 2017'!CE291</f>
        <v>0</v>
      </c>
      <c r="CF292" s="26" t="s">
        <v>60</v>
      </c>
      <c r="CG292" s="26" t="s">
        <v>62</v>
      </c>
      <c r="CH292" s="26">
        <f>'[1]1 квартал 2017 г'!CH291+'[1]2 квартал 2017'!CH291</f>
        <v>0</v>
      </c>
      <c r="CI292" s="26">
        <f>'[1]1 квартал 2017 г'!CI291+'[1]2 квартал 2017'!CI291</f>
        <v>0</v>
      </c>
      <c r="CJ292" s="26" t="s">
        <v>60</v>
      </c>
      <c r="CK292" s="26" t="s">
        <v>53</v>
      </c>
      <c r="CL292" s="26">
        <f>'[1]1 квартал 2017 г'!CL291+'[1]2 квартал 2017'!CL291</f>
        <v>1</v>
      </c>
      <c r="CM292" s="26">
        <f>'[1]1 квартал 2017 г'!CM291+'[1]2 квартал 2017'!CM291</f>
        <v>4.3170000000000002</v>
      </c>
      <c r="CN292" s="26" t="s">
        <v>63</v>
      </c>
      <c r="CO292" s="26" t="s">
        <v>53</v>
      </c>
      <c r="CP292" s="26">
        <f>'[1]1 квартал 2017 г'!CP291+'[1]2 квартал 2017'!CP291</f>
        <v>0</v>
      </c>
      <c r="CQ292" s="26">
        <f>'[1]1 квартал 2017 г'!CQ291+'[1]2 квартал 2017'!CQ291</f>
        <v>0</v>
      </c>
      <c r="CR292" s="26" t="s">
        <v>64</v>
      </c>
      <c r="CS292" s="26" t="s">
        <v>65</v>
      </c>
      <c r="CT292" s="26">
        <f>'[1]1 квартал 2017 г'!CT291+'[1]2 квартал 2017'!CT291</f>
        <v>0</v>
      </c>
      <c r="CU292" s="26">
        <f>'[1]1 квартал 2017 г'!CU291+'[1]2 квартал 2017'!CU291</f>
        <v>0</v>
      </c>
      <c r="CV292" s="26" t="s">
        <v>64</v>
      </c>
      <c r="CW292" s="26" t="s">
        <v>53</v>
      </c>
      <c r="CX292" s="26">
        <f>'[1]1 квартал 2017 г'!CX291+'[1]2 квартал 2017'!CX291</f>
        <v>0</v>
      </c>
      <c r="CY292" s="26">
        <f>'[1]1 квартал 2017 г'!CY291+'[1]2 квартал 2017'!CY291</f>
        <v>0</v>
      </c>
      <c r="CZ292" s="26" t="s">
        <v>64</v>
      </c>
      <c r="DA292" s="26" t="s">
        <v>53</v>
      </c>
      <c r="DB292" s="26">
        <f>'[1]1 квартал 2017 г'!DB291+'[1]2 квартал 2017'!DB291</f>
        <v>0</v>
      </c>
      <c r="DC292" s="26">
        <f>'[1]1 квартал 2017 г'!DC291+'[1]2 квартал 2017'!DC291</f>
        <v>0</v>
      </c>
      <c r="DD292" s="26" t="s">
        <v>66</v>
      </c>
      <c r="DE292" s="26" t="s">
        <v>67</v>
      </c>
      <c r="DF292" s="26">
        <f>'[1]1 квартал 2017 г'!DF291+'[1]2 квартал 2017'!DF291</f>
        <v>0</v>
      </c>
      <c r="DG292" s="26">
        <f>'[1]1 квартал 2017 г'!DG291+'[1]2 квартал 2017'!DG291</f>
        <v>0</v>
      </c>
      <c r="DH292" s="26" t="s">
        <v>68</v>
      </c>
      <c r="DI292" s="26" t="s">
        <v>69</v>
      </c>
      <c r="DJ292" s="26">
        <f>'[1]1 квартал 2017 г'!DJ291+'[1]2 квартал 2017'!DJ291</f>
        <v>0</v>
      </c>
      <c r="DK292" s="26">
        <f>'[1]1 квартал 2017 г'!DK291+'[1]2 квартал 2017'!DK291</f>
        <v>0</v>
      </c>
      <c r="DL292" s="26" t="s">
        <v>70</v>
      </c>
      <c r="DM292" s="28">
        <f>'[1]1 квартал 2017 г'!DM291+'[1]2 квартал 2017'!DM291</f>
        <v>7.2460000000000004</v>
      </c>
    </row>
    <row r="293" spans="1:119" customFormat="1" ht="15.75" x14ac:dyDescent="0.25">
      <c r="A293" s="19">
        <v>291</v>
      </c>
      <c r="B293" s="19">
        <v>2</v>
      </c>
      <c r="C293" s="20" t="s">
        <v>361</v>
      </c>
      <c r="D293" s="21" t="s">
        <v>42</v>
      </c>
      <c r="E293" s="30">
        <v>826.21361000000002</v>
      </c>
      <c r="F293" s="23">
        <v>385.077</v>
      </c>
      <c r="G293" s="23">
        <v>18.381979999999999</v>
      </c>
      <c r="H293" s="23">
        <f t="shared" si="16"/>
        <v>403.45898</v>
      </c>
      <c r="I293" s="24">
        <f t="shared" si="17"/>
        <v>1229.6725900000001</v>
      </c>
      <c r="J293" s="25">
        <f t="shared" si="18"/>
        <v>36.065999999999995</v>
      </c>
      <c r="K293" s="25">
        <f t="shared" si="19"/>
        <v>1193.6065900000001</v>
      </c>
      <c r="L293" s="26" t="s">
        <v>43</v>
      </c>
      <c r="M293" s="26" t="s">
        <v>44</v>
      </c>
      <c r="N293" s="26">
        <f>'[1]1 квартал 2017 г'!N292+'[1]2 квартал 2017'!N292</f>
        <v>0</v>
      </c>
      <c r="O293" s="27">
        <f>'[1]1 квартал 2017 г'!O292+'[1]2 квартал 2017'!O292</f>
        <v>0</v>
      </c>
      <c r="P293" s="26" t="s">
        <v>45</v>
      </c>
      <c r="Q293" s="26" t="s">
        <v>46</v>
      </c>
      <c r="R293" s="26">
        <f>'[1]1 квартал 2017 г'!R292+'[1]2 квартал 2017'!R292</f>
        <v>0</v>
      </c>
      <c r="S293" s="26">
        <f>'[1]1 квартал 2017 г'!S292+'[1]2 квартал 2017'!S292</f>
        <v>0</v>
      </c>
      <c r="T293" s="26" t="s">
        <v>45</v>
      </c>
      <c r="U293" s="26" t="s">
        <v>47</v>
      </c>
      <c r="V293" s="19">
        <f>'[1]1 квартал 2017 г'!V292+'[1]2 квартал 2017'!V292</f>
        <v>0</v>
      </c>
      <c r="W293" s="19">
        <f>'[1]1 квартал 2017 г'!W292+'[1]2 квартал 2017'!W292</f>
        <v>0</v>
      </c>
      <c r="X293" s="19" t="s">
        <v>45</v>
      </c>
      <c r="Y293" s="19" t="s">
        <v>48</v>
      </c>
      <c r="Z293" s="19">
        <f>'[1]1 квартал 2017 г'!Z292+'[1]2 квартал 2017'!Z292</f>
        <v>0</v>
      </c>
      <c r="AA293" s="19">
        <f>'[1]1 квартал 2017 г'!AA292+'[1]2 квартал 2017'!AA292</f>
        <v>0</v>
      </c>
      <c r="AB293" s="26" t="s">
        <v>45</v>
      </c>
      <c r="AC293" s="26" t="s">
        <v>46</v>
      </c>
      <c r="AD293" s="26">
        <f>'[1]1 квартал 2017 г'!AD292+'[1]2 квартал 2017'!AD292</f>
        <v>0</v>
      </c>
      <c r="AE293" s="26">
        <f>'[1]1 квартал 2017 г'!AE292+'[1]2 квартал 2017'!AE292</f>
        <v>0</v>
      </c>
      <c r="AF293" s="26" t="s">
        <v>49</v>
      </c>
      <c r="AG293" s="26" t="s">
        <v>44</v>
      </c>
      <c r="AH293" s="26">
        <f>'[1]1 квартал 2017 г'!AH292+'[1]2 квартал 2017'!AH292</f>
        <v>0</v>
      </c>
      <c r="AI293" s="26">
        <f>'[1]1 квартал 2017 г'!AI292+'[1]2 квартал 2017'!AI292</f>
        <v>0</v>
      </c>
      <c r="AJ293" s="26" t="s">
        <v>50</v>
      </c>
      <c r="AK293" s="26" t="s">
        <v>51</v>
      </c>
      <c r="AL293" s="26">
        <f>'[1]1 квартал 2017 г'!AL292+'[1]2 квартал 2017'!AL292</f>
        <v>0</v>
      </c>
      <c r="AM293" s="28">
        <f>'[1]1 квартал 2017 г'!AM292+'[1]2 квартал 2017'!AM292</f>
        <v>0</v>
      </c>
      <c r="AN293" s="26" t="s">
        <v>52</v>
      </c>
      <c r="AO293" s="26" t="s">
        <v>53</v>
      </c>
      <c r="AP293" s="26">
        <f>'[1]1 квартал 2017 г'!AP292+'[1]2 квартал 2017'!AP292</f>
        <v>0</v>
      </c>
      <c r="AQ293" s="26">
        <f>'[1]1 квартал 2017 г'!AQ292+'[1]2 квартал 2017'!AQ292</f>
        <v>0</v>
      </c>
      <c r="AR293" s="26" t="s">
        <v>54</v>
      </c>
      <c r="AS293" s="26" t="s">
        <v>55</v>
      </c>
      <c r="AT293" s="26">
        <f>'[1]1 квартал 2017 г'!AT292+'[1]2 квартал 2017'!AT292</f>
        <v>0</v>
      </c>
      <c r="AU293" s="26">
        <f>'[1]1 квартал 2017 г'!AU292+'[1]2 квартал 2017'!AU292</f>
        <v>0</v>
      </c>
      <c r="AV293" s="19"/>
      <c r="AW293" s="19"/>
      <c r="AX293" s="26">
        <f>'[1]1 квартал 2017 г'!AX292+'[1]2 квартал 2017'!AX292</f>
        <v>0</v>
      </c>
      <c r="AY293" s="26">
        <f>'[1]1 квартал 2017 г'!AY292+'[1]2 квартал 2017'!AY292</f>
        <v>0</v>
      </c>
      <c r="AZ293" s="26" t="s">
        <v>56</v>
      </c>
      <c r="BA293" s="26" t="s">
        <v>53</v>
      </c>
      <c r="BB293" s="26">
        <f>'[1]1 квартал 2017 г'!BB292+'[1]2 квартал 2017'!BB292</f>
        <v>0</v>
      </c>
      <c r="BC293" s="26">
        <f>'[1]1 квартал 2017 г'!BC292+'[1]2 квартал 2017'!BC292</f>
        <v>0</v>
      </c>
      <c r="BD293" s="26" t="s">
        <v>56</v>
      </c>
      <c r="BE293" s="26" t="s">
        <v>48</v>
      </c>
      <c r="BF293" s="26">
        <f>'[1]1 квартал 2017 г'!BF292+'[1]2 квартал 2017'!BF292</f>
        <v>0</v>
      </c>
      <c r="BG293" s="26">
        <f>'[1]1 квартал 2017 г'!BG292+'[1]2 квартал 2017'!BG292</f>
        <v>0</v>
      </c>
      <c r="BH293" s="26" t="s">
        <v>56</v>
      </c>
      <c r="BI293" s="26" t="s">
        <v>53</v>
      </c>
      <c r="BJ293" s="26">
        <f>'[1]1 квартал 2017 г'!BJ292+'[1]2 квартал 2017'!BJ292</f>
        <v>0</v>
      </c>
      <c r="BK293" s="28">
        <f>'[1]1 квартал 2017 г'!BK292+'[1]2 квартал 2017'!BK292</f>
        <v>0</v>
      </c>
      <c r="BL293" s="26" t="s">
        <v>57</v>
      </c>
      <c r="BM293" s="26" t="s">
        <v>58</v>
      </c>
      <c r="BN293" s="26">
        <f>'[1]1 квартал 2017 г'!BN292+'[1]2 квартал 2017'!BN292</f>
        <v>5.0000000000000001E-3</v>
      </c>
      <c r="BO293" s="26">
        <f>'[1]1 квартал 2017 г'!BO292+'[1]2 квартал 2017'!BO292</f>
        <v>2.1509999999999998</v>
      </c>
      <c r="BP293" s="26" t="s">
        <v>59</v>
      </c>
      <c r="BQ293" s="26" t="s">
        <v>58</v>
      </c>
      <c r="BR293" s="26">
        <f>'[1]1 квартал 2017 г'!BR292+'[1]2 квартал 2017'!BR292</f>
        <v>0</v>
      </c>
      <c r="BS293" s="26">
        <f>'[1]1 квартал 2017 г'!BS292+'[1]2 квартал 2017'!BS292</f>
        <v>0</v>
      </c>
      <c r="BT293" s="26" t="s">
        <v>60</v>
      </c>
      <c r="BU293" s="26" t="s">
        <v>61</v>
      </c>
      <c r="BV293" s="26">
        <f>'[1]1 квартал 2017 г'!BV292+'[1]2 квартал 2017'!BV292</f>
        <v>0</v>
      </c>
      <c r="BW293" s="26">
        <f>'[1]1 квартал 2017 г'!BW292+'[1]2 квартал 2017'!BW292</f>
        <v>0</v>
      </c>
      <c r="BX293" s="26" t="s">
        <v>60</v>
      </c>
      <c r="BY293" s="26" t="s">
        <v>55</v>
      </c>
      <c r="BZ293" s="26">
        <f>'[1]1 квартал 2017 г'!BZ292+'[1]2 квартал 2017'!BZ292</f>
        <v>1.6E-2</v>
      </c>
      <c r="CA293" s="26">
        <f>'[1]1 квартал 2017 г'!CA292+'[1]2 квартал 2017'!CA292</f>
        <v>25.341999999999999</v>
      </c>
      <c r="CB293" s="26" t="s">
        <v>60</v>
      </c>
      <c r="CC293" s="26" t="s">
        <v>62</v>
      </c>
      <c r="CD293" s="26">
        <f>'[1]1 квартал 2017 г'!CD292+'[1]2 квартал 2017'!CD292</f>
        <v>0</v>
      </c>
      <c r="CE293" s="26">
        <f>'[1]1 квартал 2017 г'!CE292+'[1]2 квартал 2017'!CE292</f>
        <v>0</v>
      </c>
      <c r="CF293" s="26" t="s">
        <v>60</v>
      </c>
      <c r="CG293" s="26" t="s">
        <v>62</v>
      </c>
      <c r="CH293" s="26">
        <f>'[1]1 квартал 2017 г'!CH292+'[1]2 квартал 2017'!CH292</f>
        <v>0</v>
      </c>
      <c r="CI293" s="26">
        <f>'[1]1 квартал 2017 г'!CI292+'[1]2 квартал 2017'!CI292</f>
        <v>0</v>
      </c>
      <c r="CJ293" s="26" t="s">
        <v>60</v>
      </c>
      <c r="CK293" s="26" t="s">
        <v>53</v>
      </c>
      <c r="CL293" s="26">
        <f>'[1]1 квартал 2017 г'!CL292+'[1]2 квартал 2017'!CL292</f>
        <v>0</v>
      </c>
      <c r="CM293" s="26">
        <f>'[1]1 квартал 2017 г'!CM292+'[1]2 квартал 2017'!CM292</f>
        <v>0</v>
      </c>
      <c r="CN293" s="26" t="s">
        <v>63</v>
      </c>
      <c r="CO293" s="26" t="s">
        <v>53</v>
      </c>
      <c r="CP293" s="26">
        <f>'[1]1 квартал 2017 г'!CP292+'[1]2 квартал 2017'!CP292</f>
        <v>4</v>
      </c>
      <c r="CQ293" s="26">
        <f>'[1]1 квартал 2017 г'!CQ292+'[1]2 квартал 2017'!CQ292</f>
        <v>1.456</v>
      </c>
      <c r="CR293" s="26" t="s">
        <v>64</v>
      </c>
      <c r="CS293" s="26" t="s">
        <v>65</v>
      </c>
      <c r="CT293" s="26">
        <f>'[1]1 квартал 2017 г'!CT292+'[1]2 квартал 2017'!CT292</f>
        <v>0</v>
      </c>
      <c r="CU293" s="26">
        <f>'[1]1 квартал 2017 г'!CU292+'[1]2 квартал 2017'!CU292</f>
        <v>0</v>
      </c>
      <c r="CV293" s="26" t="s">
        <v>64</v>
      </c>
      <c r="CW293" s="26" t="s">
        <v>53</v>
      </c>
      <c r="CX293" s="26">
        <f>'[1]1 квартал 2017 г'!CX292+'[1]2 квартал 2017'!CX292</f>
        <v>0</v>
      </c>
      <c r="CY293" s="26">
        <f>'[1]1 квартал 2017 г'!CY292+'[1]2 квартал 2017'!CY292</f>
        <v>0</v>
      </c>
      <c r="CZ293" s="26" t="s">
        <v>64</v>
      </c>
      <c r="DA293" s="26" t="s">
        <v>53</v>
      </c>
      <c r="DB293" s="26">
        <f>'[1]1 квартал 2017 г'!DB292+'[1]2 квартал 2017'!DB292</f>
        <v>0</v>
      </c>
      <c r="DC293" s="26">
        <f>'[1]1 квартал 2017 г'!DC292+'[1]2 квартал 2017'!DC292</f>
        <v>0</v>
      </c>
      <c r="DD293" s="26" t="s">
        <v>66</v>
      </c>
      <c r="DE293" s="26" t="s">
        <v>67</v>
      </c>
      <c r="DF293" s="26">
        <f>'[1]1 квартал 2017 г'!DF292+'[1]2 квартал 2017'!DF292</f>
        <v>4.0000000000000001E-3</v>
      </c>
      <c r="DG293" s="26">
        <f>'[1]1 квартал 2017 г'!DG292+'[1]2 квартал 2017'!DG292</f>
        <v>6.3230000000000004</v>
      </c>
      <c r="DH293" s="26" t="s">
        <v>68</v>
      </c>
      <c r="DI293" s="26" t="s">
        <v>69</v>
      </c>
      <c r="DJ293" s="26">
        <f>'[1]1 квартал 2017 г'!DJ292+'[1]2 квартал 2017'!DJ292</f>
        <v>0</v>
      </c>
      <c r="DK293" s="26">
        <f>'[1]1 квартал 2017 г'!DK292+'[1]2 квартал 2017'!DK292</f>
        <v>0</v>
      </c>
      <c r="DL293" s="26" t="s">
        <v>70</v>
      </c>
      <c r="DM293" s="28">
        <f>'[1]1 квартал 2017 г'!DM292+'[1]2 квартал 2017'!DM292</f>
        <v>0.79400000000000004</v>
      </c>
    </row>
    <row r="294" spans="1:119" customFormat="1" ht="15.75" x14ac:dyDescent="0.25">
      <c r="A294" s="19">
        <v>292</v>
      </c>
      <c r="B294" s="19">
        <v>2</v>
      </c>
      <c r="C294" s="20" t="s">
        <v>362</v>
      </c>
      <c r="D294" s="21" t="s">
        <v>42</v>
      </c>
      <c r="E294" s="30">
        <v>119.47877</v>
      </c>
      <c r="F294" s="23">
        <v>63.121079999999999</v>
      </c>
      <c r="G294" s="23"/>
      <c r="H294" s="23">
        <f t="shared" si="16"/>
        <v>63.121079999999999</v>
      </c>
      <c r="I294" s="24">
        <f t="shared" si="17"/>
        <v>182.59985</v>
      </c>
      <c r="J294" s="25">
        <f t="shared" si="18"/>
        <v>191.80100000000002</v>
      </c>
      <c r="K294" s="25">
        <f t="shared" si="19"/>
        <v>-9.2011500000000126</v>
      </c>
      <c r="L294" s="26" t="s">
        <v>43</v>
      </c>
      <c r="M294" s="26" t="s">
        <v>44</v>
      </c>
      <c r="N294" s="26">
        <f>'[1]1 квартал 2017 г'!N293+'[1]2 квартал 2017'!N293</f>
        <v>0</v>
      </c>
      <c r="O294" s="27">
        <f>'[1]1 квартал 2017 г'!O293+'[1]2 квартал 2017'!O293</f>
        <v>0</v>
      </c>
      <c r="P294" s="26" t="s">
        <v>45</v>
      </c>
      <c r="Q294" s="26" t="s">
        <v>46</v>
      </c>
      <c r="R294" s="26">
        <f>'[1]1 квартал 2017 г'!R293+'[1]2 квартал 2017'!R293</f>
        <v>0</v>
      </c>
      <c r="S294" s="26">
        <f>'[1]1 квартал 2017 г'!S293+'[1]2 квартал 2017'!S293</f>
        <v>0</v>
      </c>
      <c r="T294" s="26" t="s">
        <v>45</v>
      </c>
      <c r="U294" s="26" t="s">
        <v>47</v>
      </c>
      <c r="V294" s="19">
        <f>'[1]1 квартал 2017 г'!V293+'[1]2 квартал 2017'!V293</f>
        <v>0</v>
      </c>
      <c r="W294" s="19">
        <f>'[1]1 квартал 2017 г'!W293+'[1]2 квартал 2017'!W293</f>
        <v>0</v>
      </c>
      <c r="X294" s="19" t="s">
        <v>45</v>
      </c>
      <c r="Y294" s="19" t="s">
        <v>48</v>
      </c>
      <c r="Z294" s="19">
        <f>'[1]1 квартал 2017 г'!Z293+'[1]2 квартал 2017'!Z293</f>
        <v>0</v>
      </c>
      <c r="AA294" s="19">
        <f>'[1]1 квартал 2017 г'!AA293+'[1]2 квартал 2017'!AA293</f>
        <v>0</v>
      </c>
      <c r="AB294" s="26" t="s">
        <v>45</v>
      </c>
      <c r="AC294" s="26" t="s">
        <v>46</v>
      </c>
      <c r="AD294" s="26">
        <f>'[1]1 квартал 2017 г'!AD293+'[1]2 квартал 2017'!AD293</f>
        <v>0</v>
      </c>
      <c r="AE294" s="26">
        <f>'[1]1 квартал 2017 г'!AE293+'[1]2 квартал 2017'!AE293</f>
        <v>0</v>
      </c>
      <c r="AF294" s="26" t="s">
        <v>49</v>
      </c>
      <c r="AG294" s="26" t="s">
        <v>44</v>
      </c>
      <c r="AH294" s="26">
        <f>'[1]1 квартал 2017 г'!AH293+'[1]2 квартал 2017'!AH293</f>
        <v>0</v>
      </c>
      <c r="AI294" s="26">
        <f>'[1]1 квартал 2017 г'!AI293+'[1]2 квартал 2017'!AI293</f>
        <v>0</v>
      </c>
      <c r="AJ294" s="26" t="s">
        <v>50</v>
      </c>
      <c r="AK294" s="26" t="s">
        <v>51</v>
      </c>
      <c r="AL294" s="26">
        <f>'[1]1 квартал 2017 г'!AL293+'[1]2 квартал 2017'!AL293</f>
        <v>0</v>
      </c>
      <c r="AM294" s="28">
        <f>'[1]1 квартал 2017 г'!AM293+'[1]2 квартал 2017'!AM293</f>
        <v>0</v>
      </c>
      <c r="AN294" s="26" t="s">
        <v>52</v>
      </c>
      <c r="AO294" s="26" t="s">
        <v>53</v>
      </c>
      <c r="AP294" s="26">
        <f>'[1]1 квартал 2017 г'!AP293+'[1]2 квартал 2017'!AP293</f>
        <v>0</v>
      </c>
      <c r="AQ294" s="26">
        <f>'[1]1 квартал 2017 г'!AQ293+'[1]2 квартал 2017'!AQ293</f>
        <v>0</v>
      </c>
      <c r="AR294" s="26" t="s">
        <v>54</v>
      </c>
      <c r="AS294" s="26" t="s">
        <v>55</v>
      </c>
      <c r="AT294" s="26">
        <f>'[1]1 квартал 2017 г'!AT293+'[1]2 квартал 2017'!AT293</f>
        <v>0</v>
      </c>
      <c r="AU294" s="26">
        <f>'[1]1 квартал 2017 г'!AU293+'[1]2 квартал 2017'!AU293</f>
        <v>0</v>
      </c>
      <c r="AV294" s="19"/>
      <c r="AW294" s="19"/>
      <c r="AX294" s="26">
        <f>'[1]1 квартал 2017 г'!AX293+'[1]2 квартал 2017'!AX293</f>
        <v>0</v>
      </c>
      <c r="AY294" s="26">
        <f>'[1]1 квартал 2017 г'!AY293+'[1]2 квартал 2017'!AY293</f>
        <v>0</v>
      </c>
      <c r="AZ294" s="26" t="s">
        <v>56</v>
      </c>
      <c r="BA294" s="26" t="s">
        <v>53</v>
      </c>
      <c r="BB294" s="26">
        <f>'[1]1 квартал 2017 г'!BB293+'[1]2 квартал 2017'!BB293</f>
        <v>0</v>
      </c>
      <c r="BC294" s="26">
        <f>'[1]1 квартал 2017 г'!BC293+'[1]2 квартал 2017'!BC293</f>
        <v>0</v>
      </c>
      <c r="BD294" s="26" t="s">
        <v>56</v>
      </c>
      <c r="BE294" s="26" t="s">
        <v>48</v>
      </c>
      <c r="BF294" s="26">
        <f>'[1]1 квартал 2017 г'!BF293+'[1]2 квартал 2017'!BF293</f>
        <v>0</v>
      </c>
      <c r="BG294" s="26">
        <f>'[1]1 квартал 2017 г'!BG293+'[1]2 квартал 2017'!BG293</f>
        <v>0</v>
      </c>
      <c r="BH294" s="26" t="s">
        <v>56</v>
      </c>
      <c r="BI294" s="26" t="s">
        <v>53</v>
      </c>
      <c r="BJ294" s="26">
        <f>'[1]1 квартал 2017 г'!BJ293+'[1]2 квартал 2017'!BJ293</f>
        <v>0</v>
      </c>
      <c r="BK294" s="28">
        <f>'[1]1 квартал 2017 г'!BK293+'[1]2 квартал 2017'!BK293</f>
        <v>0</v>
      </c>
      <c r="BL294" s="26" t="s">
        <v>57</v>
      </c>
      <c r="BM294" s="26" t="s">
        <v>58</v>
      </c>
      <c r="BN294" s="26">
        <f>'[1]1 квартал 2017 г'!BN293+'[1]2 квартал 2017'!BN293</f>
        <v>0</v>
      </c>
      <c r="BO294" s="26">
        <f>'[1]1 квартал 2017 г'!BO293+'[1]2 квартал 2017'!BO293</f>
        <v>0</v>
      </c>
      <c r="BP294" s="26" t="s">
        <v>59</v>
      </c>
      <c r="BQ294" s="26" t="s">
        <v>58</v>
      </c>
      <c r="BR294" s="26">
        <f>'[1]1 квартал 2017 г'!BR293+'[1]2 квартал 2017'!BR293</f>
        <v>0</v>
      </c>
      <c r="BS294" s="26">
        <f>'[1]1 квартал 2017 г'!BS293+'[1]2 квартал 2017'!BS293</f>
        <v>0</v>
      </c>
      <c r="BT294" s="26" t="s">
        <v>60</v>
      </c>
      <c r="BU294" s="26" t="s">
        <v>61</v>
      </c>
      <c r="BV294" s="26">
        <f>'[1]1 квартал 2017 г'!BV293+'[1]2 квартал 2017'!BV293</f>
        <v>0</v>
      </c>
      <c r="BW294" s="26">
        <f>'[1]1 квартал 2017 г'!BW293+'[1]2 квартал 2017'!BW293</f>
        <v>0</v>
      </c>
      <c r="BX294" s="26" t="s">
        <v>60</v>
      </c>
      <c r="BY294" s="26" t="s">
        <v>55</v>
      </c>
      <c r="BZ294" s="26">
        <f>'[1]1 квартал 2017 г'!BZ293+'[1]2 квартал 2017'!BZ293</f>
        <v>0.10100000000000001</v>
      </c>
      <c r="CA294" s="26">
        <f>'[1]1 квартал 2017 г'!CA293+'[1]2 квартал 2017'!CA293</f>
        <v>170.28100000000001</v>
      </c>
      <c r="CB294" s="26" t="s">
        <v>60</v>
      </c>
      <c r="CC294" s="26" t="s">
        <v>62</v>
      </c>
      <c r="CD294" s="26">
        <f>'[1]1 квартал 2017 г'!CD293+'[1]2 квартал 2017'!CD293</f>
        <v>0</v>
      </c>
      <c r="CE294" s="26">
        <f>'[1]1 квартал 2017 г'!CE293+'[1]2 квартал 2017'!CE293</f>
        <v>0</v>
      </c>
      <c r="CF294" s="26" t="s">
        <v>60</v>
      </c>
      <c r="CG294" s="26" t="s">
        <v>62</v>
      </c>
      <c r="CH294" s="26">
        <f>'[1]1 квартал 2017 г'!CH293+'[1]2 квартал 2017'!CH293</f>
        <v>0</v>
      </c>
      <c r="CI294" s="26">
        <f>'[1]1 квартал 2017 г'!CI293+'[1]2 квартал 2017'!CI293</f>
        <v>0</v>
      </c>
      <c r="CJ294" s="26" t="s">
        <v>60</v>
      </c>
      <c r="CK294" s="26" t="s">
        <v>53</v>
      </c>
      <c r="CL294" s="26">
        <f>'[1]1 квартал 2017 г'!CL293+'[1]2 квартал 2017'!CL293</f>
        <v>0</v>
      </c>
      <c r="CM294" s="26">
        <f>'[1]1 квартал 2017 г'!CM293+'[1]2 квартал 2017'!CM293</f>
        <v>0</v>
      </c>
      <c r="CN294" s="26" t="s">
        <v>63</v>
      </c>
      <c r="CO294" s="26" t="s">
        <v>53</v>
      </c>
      <c r="CP294" s="26">
        <f>'[1]1 квартал 2017 г'!CP293+'[1]2 квартал 2017'!CP293</f>
        <v>41</v>
      </c>
      <c r="CQ294" s="26">
        <f>'[1]1 квартал 2017 г'!CQ293+'[1]2 квартал 2017'!CQ293</f>
        <v>21.52</v>
      </c>
      <c r="CR294" s="26" t="s">
        <v>64</v>
      </c>
      <c r="CS294" s="26" t="s">
        <v>65</v>
      </c>
      <c r="CT294" s="26">
        <f>'[1]1 квартал 2017 г'!CT293+'[1]2 квартал 2017'!CT293</f>
        <v>0</v>
      </c>
      <c r="CU294" s="26">
        <f>'[1]1 квартал 2017 г'!CU293+'[1]2 квартал 2017'!CU293</f>
        <v>0</v>
      </c>
      <c r="CV294" s="26" t="s">
        <v>64</v>
      </c>
      <c r="CW294" s="26" t="s">
        <v>53</v>
      </c>
      <c r="CX294" s="26">
        <f>'[1]1 квартал 2017 г'!CX293+'[1]2 квартал 2017'!CX293</f>
        <v>0</v>
      </c>
      <c r="CY294" s="26">
        <f>'[1]1 квартал 2017 г'!CY293+'[1]2 квартал 2017'!CY293</f>
        <v>0</v>
      </c>
      <c r="CZ294" s="26" t="s">
        <v>64</v>
      </c>
      <c r="DA294" s="26" t="s">
        <v>53</v>
      </c>
      <c r="DB294" s="26">
        <f>'[1]1 квартал 2017 г'!DB293+'[1]2 квартал 2017'!DB293</f>
        <v>0</v>
      </c>
      <c r="DC294" s="26">
        <f>'[1]1 квартал 2017 г'!DC293+'[1]2 квартал 2017'!DC293</f>
        <v>0</v>
      </c>
      <c r="DD294" s="26" t="s">
        <v>66</v>
      </c>
      <c r="DE294" s="26" t="s">
        <v>67</v>
      </c>
      <c r="DF294" s="26">
        <f>'[1]1 квартал 2017 г'!DF293+'[1]2 квартал 2017'!DF293</f>
        <v>0</v>
      </c>
      <c r="DG294" s="26">
        <f>'[1]1 квартал 2017 г'!DG293+'[1]2 квартал 2017'!DG293</f>
        <v>0</v>
      </c>
      <c r="DH294" s="26" t="s">
        <v>68</v>
      </c>
      <c r="DI294" s="26" t="s">
        <v>69</v>
      </c>
      <c r="DJ294" s="26">
        <f>'[1]1 квартал 2017 г'!DJ293+'[1]2 квартал 2017'!DJ293</f>
        <v>0</v>
      </c>
      <c r="DK294" s="26">
        <f>'[1]1 квартал 2017 г'!DK293+'[1]2 квартал 2017'!DK293</f>
        <v>0</v>
      </c>
      <c r="DL294" s="26" t="s">
        <v>70</v>
      </c>
      <c r="DM294" s="28">
        <f>'[1]1 квартал 2017 г'!DM293+'[1]2 квартал 2017'!DM293</f>
        <v>0</v>
      </c>
    </row>
    <row r="295" spans="1:119" customFormat="1" ht="15.75" x14ac:dyDescent="0.25">
      <c r="A295" s="19">
        <v>293</v>
      </c>
      <c r="B295" s="19">
        <v>2</v>
      </c>
      <c r="C295" s="20" t="s">
        <v>363</v>
      </c>
      <c r="D295" s="21" t="s">
        <v>42</v>
      </c>
      <c r="E295" s="30">
        <v>-50.748339999999999</v>
      </c>
      <c r="F295" s="23">
        <v>64.15164</v>
      </c>
      <c r="G295" s="23">
        <v>6.62256</v>
      </c>
      <c r="H295" s="23">
        <f t="shared" si="16"/>
        <v>70.774200000000008</v>
      </c>
      <c r="I295" s="24">
        <f t="shared" si="17"/>
        <v>20.025860000000009</v>
      </c>
      <c r="J295" s="25">
        <f t="shared" si="18"/>
        <v>75.566000000000003</v>
      </c>
      <c r="K295" s="25">
        <f t="shared" si="19"/>
        <v>-55.540139999999994</v>
      </c>
      <c r="L295" s="26" t="s">
        <v>43</v>
      </c>
      <c r="M295" s="26" t="s">
        <v>44</v>
      </c>
      <c r="N295" s="26">
        <f>'[1]1 квартал 2017 г'!N294+'[1]2 квартал 2017'!N294</f>
        <v>0</v>
      </c>
      <c r="O295" s="27">
        <f>'[1]1 квартал 2017 г'!O294+'[1]2 квартал 2017'!O294</f>
        <v>0</v>
      </c>
      <c r="P295" s="26" t="s">
        <v>45</v>
      </c>
      <c r="Q295" s="26" t="s">
        <v>46</v>
      </c>
      <c r="R295" s="26">
        <f>'[1]1 квартал 2017 г'!R294+'[1]2 квартал 2017'!R294</f>
        <v>0</v>
      </c>
      <c r="S295" s="26">
        <f>'[1]1 квартал 2017 г'!S294+'[1]2 квартал 2017'!S294</f>
        <v>0</v>
      </c>
      <c r="T295" s="26" t="s">
        <v>45</v>
      </c>
      <c r="U295" s="26" t="s">
        <v>47</v>
      </c>
      <c r="V295" s="19">
        <f>'[1]1 квартал 2017 г'!V294+'[1]2 квартал 2017'!V294</f>
        <v>0</v>
      </c>
      <c r="W295" s="19">
        <f>'[1]1 квартал 2017 г'!W294+'[1]2 квартал 2017'!W294</f>
        <v>0</v>
      </c>
      <c r="X295" s="19" t="s">
        <v>45</v>
      </c>
      <c r="Y295" s="19" t="s">
        <v>48</v>
      </c>
      <c r="Z295" s="19">
        <f>'[1]1 квартал 2017 г'!Z294+'[1]2 квартал 2017'!Z294</f>
        <v>0</v>
      </c>
      <c r="AA295" s="19">
        <f>'[1]1 квартал 2017 г'!AA294+'[1]2 квартал 2017'!AA294</f>
        <v>0</v>
      </c>
      <c r="AB295" s="26" t="s">
        <v>45</v>
      </c>
      <c r="AC295" s="26" t="s">
        <v>46</v>
      </c>
      <c r="AD295" s="26">
        <f>'[1]1 квартал 2017 г'!AD294+'[1]2 квартал 2017'!AD294</f>
        <v>0</v>
      </c>
      <c r="AE295" s="26">
        <f>'[1]1 квартал 2017 г'!AE294+'[1]2 квартал 2017'!AE294</f>
        <v>0</v>
      </c>
      <c r="AF295" s="26" t="s">
        <v>49</v>
      </c>
      <c r="AG295" s="26" t="s">
        <v>44</v>
      </c>
      <c r="AH295" s="26">
        <f>'[1]1 квартал 2017 г'!AH294+'[1]2 квартал 2017'!AH294</f>
        <v>1.7000000000000001E-2</v>
      </c>
      <c r="AI295" s="26">
        <f>'[1]1 квартал 2017 г'!AI294+'[1]2 квартал 2017'!AI294</f>
        <v>3.8769999999999998</v>
      </c>
      <c r="AJ295" s="26" t="s">
        <v>50</v>
      </c>
      <c r="AK295" s="26" t="s">
        <v>51</v>
      </c>
      <c r="AL295" s="26">
        <f>'[1]1 квартал 2017 г'!AL294+'[1]2 квартал 2017'!AL294</f>
        <v>0</v>
      </c>
      <c r="AM295" s="28">
        <f>'[1]1 квартал 2017 г'!AM294+'[1]2 квартал 2017'!AM294</f>
        <v>0</v>
      </c>
      <c r="AN295" s="26" t="s">
        <v>52</v>
      </c>
      <c r="AO295" s="26" t="s">
        <v>53</v>
      </c>
      <c r="AP295" s="26">
        <f>'[1]1 квартал 2017 г'!AP294+'[1]2 квартал 2017'!AP294</f>
        <v>0</v>
      </c>
      <c r="AQ295" s="26">
        <f>'[1]1 квартал 2017 г'!AQ294+'[1]2 квартал 2017'!AQ294</f>
        <v>0</v>
      </c>
      <c r="AR295" s="26" t="s">
        <v>54</v>
      </c>
      <c r="AS295" s="26" t="s">
        <v>55</v>
      </c>
      <c r="AT295" s="26">
        <f>'[1]1 квартал 2017 г'!AT294+'[1]2 квартал 2017'!AT294</f>
        <v>0</v>
      </c>
      <c r="AU295" s="26">
        <f>'[1]1 квартал 2017 г'!AU294+'[1]2 квартал 2017'!AU294</f>
        <v>0</v>
      </c>
      <c r="AV295" s="19"/>
      <c r="AW295" s="19"/>
      <c r="AX295" s="26">
        <f>'[1]1 квартал 2017 г'!AX294+'[1]2 квартал 2017'!AX294</f>
        <v>0</v>
      </c>
      <c r="AY295" s="26">
        <f>'[1]1 квартал 2017 г'!AY294+'[1]2 квартал 2017'!AY294</f>
        <v>0</v>
      </c>
      <c r="AZ295" s="26" t="s">
        <v>56</v>
      </c>
      <c r="BA295" s="26" t="s">
        <v>53</v>
      </c>
      <c r="BB295" s="26">
        <f>'[1]1 квартал 2017 г'!BB294+'[1]2 квартал 2017'!BB294</f>
        <v>0</v>
      </c>
      <c r="BC295" s="26">
        <f>'[1]1 квартал 2017 г'!BC294+'[1]2 квартал 2017'!BC294</f>
        <v>0</v>
      </c>
      <c r="BD295" s="26" t="s">
        <v>56</v>
      </c>
      <c r="BE295" s="26" t="s">
        <v>48</v>
      </c>
      <c r="BF295" s="26">
        <f>'[1]1 квартал 2017 г'!BF294+'[1]2 квартал 2017'!BF294</f>
        <v>0</v>
      </c>
      <c r="BG295" s="26">
        <f>'[1]1 квартал 2017 г'!BG294+'[1]2 квартал 2017'!BG294</f>
        <v>0</v>
      </c>
      <c r="BH295" s="26" t="s">
        <v>56</v>
      </c>
      <c r="BI295" s="26" t="s">
        <v>53</v>
      </c>
      <c r="BJ295" s="26">
        <f>'[1]1 квартал 2017 г'!BJ294+'[1]2 квартал 2017'!BJ294</f>
        <v>0</v>
      </c>
      <c r="BK295" s="28">
        <f>'[1]1 квартал 2017 г'!BK294+'[1]2 квартал 2017'!BK294</f>
        <v>0</v>
      </c>
      <c r="BL295" s="26" t="s">
        <v>57</v>
      </c>
      <c r="BM295" s="26" t="s">
        <v>58</v>
      </c>
      <c r="BN295" s="26">
        <f>'[1]1 квартал 2017 г'!BN294+'[1]2 квартал 2017'!BN294</f>
        <v>3.0000000000000001E-3</v>
      </c>
      <c r="BO295" s="26">
        <f>'[1]1 квартал 2017 г'!BO294+'[1]2 квартал 2017'!BO294</f>
        <v>1.5840000000000001</v>
      </c>
      <c r="BP295" s="26" t="s">
        <v>59</v>
      </c>
      <c r="BQ295" s="26" t="s">
        <v>58</v>
      </c>
      <c r="BR295" s="26">
        <f>'[1]1 квартал 2017 г'!BR294+'[1]2 квартал 2017'!BR294</f>
        <v>0</v>
      </c>
      <c r="BS295" s="26">
        <f>'[1]1 квартал 2017 г'!BS294+'[1]2 квартал 2017'!BS294</f>
        <v>0</v>
      </c>
      <c r="BT295" s="26" t="s">
        <v>60</v>
      </c>
      <c r="BU295" s="26" t="s">
        <v>61</v>
      </c>
      <c r="BV295" s="26">
        <f>'[1]1 квартал 2017 г'!BV294+'[1]2 квартал 2017'!BV294</f>
        <v>0</v>
      </c>
      <c r="BW295" s="26">
        <f>'[1]1 квартал 2017 г'!BW294+'[1]2 квартал 2017'!BW294</f>
        <v>0</v>
      </c>
      <c r="BX295" s="26" t="s">
        <v>60</v>
      </c>
      <c r="BY295" s="26" t="s">
        <v>55</v>
      </c>
      <c r="BZ295" s="26">
        <f>'[1]1 квартал 2017 г'!BZ294+'[1]2 квартал 2017'!BZ294</f>
        <v>1.2999999999999999E-2</v>
      </c>
      <c r="CA295" s="26">
        <f>'[1]1 квартал 2017 г'!CA294+'[1]2 квартал 2017'!CA294</f>
        <v>11.071</v>
      </c>
      <c r="CB295" s="26" t="s">
        <v>60</v>
      </c>
      <c r="CC295" s="26" t="s">
        <v>62</v>
      </c>
      <c r="CD295" s="26">
        <f>'[1]1 квартал 2017 г'!CD294+'[1]2 квартал 2017'!CD294</f>
        <v>1.4999999999999999E-2</v>
      </c>
      <c r="CE295" s="26">
        <f>'[1]1 квартал 2017 г'!CE294+'[1]2 квартал 2017'!CE294</f>
        <v>17.12</v>
      </c>
      <c r="CF295" s="26" t="s">
        <v>60</v>
      </c>
      <c r="CG295" s="26" t="s">
        <v>62</v>
      </c>
      <c r="CH295" s="26">
        <f>'[1]1 квартал 2017 г'!CH294+'[1]2 квартал 2017'!CH294</f>
        <v>0</v>
      </c>
      <c r="CI295" s="26">
        <f>'[1]1 квартал 2017 г'!CI294+'[1]2 квартал 2017'!CI294</f>
        <v>0</v>
      </c>
      <c r="CJ295" s="26" t="s">
        <v>60</v>
      </c>
      <c r="CK295" s="26" t="s">
        <v>53</v>
      </c>
      <c r="CL295" s="26">
        <f>'[1]1 квартал 2017 г'!CL294+'[1]2 квартал 2017'!CL294</f>
        <v>0</v>
      </c>
      <c r="CM295" s="26">
        <f>'[1]1 квартал 2017 г'!CM294+'[1]2 квартал 2017'!CM294</f>
        <v>0</v>
      </c>
      <c r="CN295" s="26" t="s">
        <v>63</v>
      </c>
      <c r="CO295" s="26" t="s">
        <v>53</v>
      </c>
      <c r="CP295" s="26">
        <f>'[1]1 квартал 2017 г'!CP294+'[1]2 квартал 2017'!CP294</f>
        <v>2</v>
      </c>
      <c r="CQ295" s="26">
        <f>'[1]1 квартал 2017 г'!CQ294+'[1]2 квартал 2017'!CQ294</f>
        <v>1.069</v>
      </c>
      <c r="CR295" s="26" t="s">
        <v>64</v>
      </c>
      <c r="CS295" s="26" t="s">
        <v>65</v>
      </c>
      <c r="CT295" s="26">
        <f>'[1]1 квартал 2017 г'!CT294+'[1]2 квартал 2017'!CT294</f>
        <v>0</v>
      </c>
      <c r="CU295" s="26">
        <f>'[1]1 квартал 2017 г'!CU294+'[1]2 квартал 2017'!CU294</f>
        <v>0</v>
      </c>
      <c r="CV295" s="26" t="s">
        <v>64</v>
      </c>
      <c r="CW295" s="26" t="s">
        <v>53</v>
      </c>
      <c r="CX295" s="26">
        <f>'[1]1 квартал 2017 г'!CX294+'[1]2 квартал 2017'!CX294</f>
        <v>0</v>
      </c>
      <c r="CY295" s="26">
        <f>'[1]1 квартал 2017 г'!CY294+'[1]2 квартал 2017'!CY294</f>
        <v>0</v>
      </c>
      <c r="CZ295" s="26" t="s">
        <v>64</v>
      </c>
      <c r="DA295" s="26" t="s">
        <v>53</v>
      </c>
      <c r="DB295" s="26">
        <f>'[1]1 квартал 2017 г'!DB294+'[1]2 квартал 2017'!DB294</f>
        <v>0</v>
      </c>
      <c r="DC295" s="26">
        <f>'[1]1 квартал 2017 г'!DC294+'[1]2 квартал 2017'!DC294</f>
        <v>0</v>
      </c>
      <c r="DD295" s="26" t="s">
        <v>66</v>
      </c>
      <c r="DE295" s="26" t="s">
        <v>67</v>
      </c>
      <c r="DF295" s="26">
        <f>'[1]1 квартал 2017 г'!DF294+'[1]2 квартал 2017'!DF294</f>
        <v>1.3000000000000001E-2</v>
      </c>
      <c r="DG295" s="26">
        <f>'[1]1 квартал 2017 г'!DG294+'[1]2 квартал 2017'!DG294</f>
        <v>15.533000000000001</v>
      </c>
      <c r="DH295" s="26" t="s">
        <v>68</v>
      </c>
      <c r="DI295" s="26" t="s">
        <v>69</v>
      </c>
      <c r="DJ295" s="26">
        <f>'[1]1 квартал 2017 г'!DJ294+'[1]2 квартал 2017'!DJ294</f>
        <v>0</v>
      </c>
      <c r="DK295" s="26">
        <f>'[1]1 квартал 2017 г'!DK294+'[1]2 квартал 2017'!DK294</f>
        <v>0</v>
      </c>
      <c r="DL295" s="26" t="s">
        <v>70</v>
      </c>
      <c r="DM295" s="28">
        <f>'[1]1 квартал 2017 г'!DM294+'[1]2 квартал 2017'!DM294</f>
        <v>25.312000000000001</v>
      </c>
    </row>
    <row r="296" spans="1:119" customFormat="1" ht="15.75" x14ac:dyDescent="0.25">
      <c r="A296" s="19">
        <v>294</v>
      </c>
      <c r="B296" s="19">
        <v>2</v>
      </c>
      <c r="C296" s="20" t="s">
        <v>364</v>
      </c>
      <c r="D296" s="21" t="s">
        <v>42</v>
      </c>
      <c r="E296" s="30">
        <v>39.326360000000001</v>
      </c>
      <c r="F296" s="23">
        <v>61.228920000000002</v>
      </c>
      <c r="G296" s="23"/>
      <c r="H296" s="23">
        <f t="shared" si="16"/>
        <v>61.228920000000002</v>
      </c>
      <c r="I296" s="24">
        <f t="shared" si="17"/>
        <v>100.55528000000001</v>
      </c>
      <c r="J296" s="25">
        <f t="shared" si="18"/>
        <v>10.132999999999999</v>
      </c>
      <c r="K296" s="25">
        <f t="shared" si="19"/>
        <v>90.422280000000015</v>
      </c>
      <c r="L296" s="26" t="s">
        <v>43</v>
      </c>
      <c r="M296" s="26" t="s">
        <v>44</v>
      </c>
      <c r="N296" s="26">
        <f>'[1]1 квартал 2017 г'!N295+'[1]2 квартал 2017'!N295</f>
        <v>0</v>
      </c>
      <c r="O296" s="27">
        <f>'[1]1 квартал 2017 г'!O295+'[1]2 квартал 2017'!O295</f>
        <v>0</v>
      </c>
      <c r="P296" s="26" t="s">
        <v>45</v>
      </c>
      <c r="Q296" s="26" t="s">
        <v>46</v>
      </c>
      <c r="R296" s="26">
        <f>'[1]1 квартал 2017 г'!R295+'[1]2 квартал 2017'!R295</f>
        <v>0</v>
      </c>
      <c r="S296" s="26">
        <f>'[1]1 квартал 2017 г'!S295+'[1]2 квартал 2017'!S295</f>
        <v>0</v>
      </c>
      <c r="T296" s="26" t="s">
        <v>45</v>
      </c>
      <c r="U296" s="26" t="s">
        <v>47</v>
      </c>
      <c r="V296" s="19">
        <f>'[1]1 квартал 2017 г'!V295+'[1]2 квартал 2017'!V295</f>
        <v>0</v>
      </c>
      <c r="W296" s="19">
        <f>'[1]1 квартал 2017 г'!W295+'[1]2 квартал 2017'!W295</f>
        <v>0</v>
      </c>
      <c r="X296" s="19" t="s">
        <v>45</v>
      </c>
      <c r="Y296" s="19" t="s">
        <v>48</v>
      </c>
      <c r="Z296" s="19">
        <f>'[1]1 квартал 2017 г'!Z295+'[1]2 квартал 2017'!Z295</f>
        <v>0</v>
      </c>
      <c r="AA296" s="19">
        <f>'[1]1 квартал 2017 г'!AA295+'[1]2 квартал 2017'!AA295</f>
        <v>0</v>
      </c>
      <c r="AB296" s="26" t="s">
        <v>45</v>
      </c>
      <c r="AC296" s="26" t="s">
        <v>46</v>
      </c>
      <c r="AD296" s="26">
        <f>'[1]1 квартал 2017 г'!AD295+'[1]2 квартал 2017'!AD295</f>
        <v>0</v>
      </c>
      <c r="AE296" s="26">
        <f>'[1]1 квартал 2017 г'!AE295+'[1]2 квартал 2017'!AE295</f>
        <v>0</v>
      </c>
      <c r="AF296" s="26" t="s">
        <v>49</v>
      </c>
      <c r="AG296" s="26" t="s">
        <v>44</v>
      </c>
      <c r="AH296" s="26">
        <f>'[1]1 квартал 2017 г'!AH295+'[1]2 квартал 2017'!AH295</f>
        <v>0</v>
      </c>
      <c r="AI296" s="26">
        <f>'[1]1 квартал 2017 г'!AI295+'[1]2 квартал 2017'!AI295</f>
        <v>0</v>
      </c>
      <c r="AJ296" s="26" t="s">
        <v>50</v>
      </c>
      <c r="AK296" s="26" t="s">
        <v>51</v>
      </c>
      <c r="AL296" s="26">
        <f>'[1]1 квартал 2017 г'!AL295+'[1]2 квартал 2017'!AL295</f>
        <v>0</v>
      </c>
      <c r="AM296" s="28">
        <f>'[1]1 квартал 2017 г'!AM295+'[1]2 квартал 2017'!AM295</f>
        <v>0</v>
      </c>
      <c r="AN296" s="26" t="s">
        <v>52</v>
      </c>
      <c r="AO296" s="26" t="s">
        <v>53</v>
      </c>
      <c r="AP296" s="26">
        <f>'[1]1 квартал 2017 г'!AP295+'[1]2 квартал 2017'!AP295</f>
        <v>0</v>
      </c>
      <c r="AQ296" s="26">
        <f>'[1]1 квартал 2017 г'!AQ295+'[1]2 квартал 2017'!AQ295</f>
        <v>0</v>
      </c>
      <c r="AR296" s="26" t="s">
        <v>54</v>
      </c>
      <c r="AS296" s="26" t="s">
        <v>55</v>
      </c>
      <c r="AT296" s="26">
        <f>'[1]1 квартал 2017 г'!AT295+'[1]2 квартал 2017'!AT295</f>
        <v>0</v>
      </c>
      <c r="AU296" s="26">
        <f>'[1]1 квартал 2017 г'!AU295+'[1]2 квартал 2017'!AU295</f>
        <v>0</v>
      </c>
      <c r="AV296" s="19"/>
      <c r="AW296" s="19"/>
      <c r="AX296" s="26">
        <f>'[1]1 квартал 2017 г'!AX295+'[1]2 квартал 2017'!AX295</f>
        <v>0</v>
      </c>
      <c r="AY296" s="26">
        <f>'[1]1 квартал 2017 г'!AY295+'[1]2 квартал 2017'!AY295</f>
        <v>0</v>
      </c>
      <c r="AZ296" s="26" t="s">
        <v>56</v>
      </c>
      <c r="BA296" s="26" t="s">
        <v>53</v>
      </c>
      <c r="BB296" s="26">
        <f>'[1]1 квартал 2017 г'!BB295+'[1]2 квартал 2017'!BB295</f>
        <v>0</v>
      </c>
      <c r="BC296" s="26">
        <f>'[1]1 квартал 2017 г'!BC295+'[1]2 квартал 2017'!BC295</f>
        <v>0</v>
      </c>
      <c r="BD296" s="26" t="s">
        <v>56</v>
      </c>
      <c r="BE296" s="26" t="s">
        <v>48</v>
      </c>
      <c r="BF296" s="26">
        <f>'[1]1 квартал 2017 г'!BF295+'[1]2 квартал 2017'!BF295</f>
        <v>0</v>
      </c>
      <c r="BG296" s="26">
        <f>'[1]1 квартал 2017 г'!BG295+'[1]2 квартал 2017'!BG295</f>
        <v>0</v>
      </c>
      <c r="BH296" s="26" t="s">
        <v>56</v>
      </c>
      <c r="BI296" s="26" t="s">
        <v>53</v>
      </c>
      <c r="BJ296" s="26">
        <f>'[1]1 квартал 2017 г'!BJ295+'[1]2 квартал 2017'!BJ295</f>
        <v>0</v>
      </c>
      <c r="BK296" s="28">
        <f>'[1]1 квартал 2017 г'!BK295+'[1]2 квартал 2017'!BK295</f>
        <v>0</v>
      </c>
      <c r="BL296" s="26" t="s">
        <v>57</v>
      </c>
      <c r="BM296" s="26" t="s">
        <v>58</v>
      </c>
      <c r="BN296" s="26">
        <f>'[1]1 квартал 2017 г'!BN295+'[1]2 квартал 2017'!BN295</f>
        <v>0</v>
      </c>
      <c r="BO296" s="26">
        <f>'[1]1 квартал 2017 г'!BO295+'[1]2 квартал 2017'!BO295</f>
        <v>0</v>
      </c>
      <c r="BP296" s="26" t="s">
        <v>59</v>
      </c>
      <c r="BQ296" s="26" t="s">
        <v>58</v>
      </c>
      <c r="BR296" s="26">
        <f>'[1]1 квартал 2017 г'!BR295+'[1]2 квартал 2017'!BR295</f>
        <v>0</v>
      </c>
      <c r="BS296" s="26">
        <f>'[1]1 квартал 2017 г'!BS295+'[1]2 квартал 2017'!BS295</f>
        <v>0</v>
      </c>
      <c r="BT296" s="26" t="s">
        <v>60</v>
      </c>
      <c r="BU296" s="26" t="s">
        <v>61</v>
      </c>
      <c r="BV296" s="26">
        <f>'[1]1 квартал 2017 г'!BV295+'[1]2 квартал 2017'!BV295</f>
        <v>0</v>
      </c>
      <c r="BW296" s="26">
        <f>'[1]1 квартал 2017 г'!BW295+'[1]2 квартал 2017'!BW295</f>
        <v>0</v>
      </c>
      <c r="BX296" s="26" t="s">
        <v>60</v>
      </c>
      <c r="BY296" s="26" t="s">
        <v>55</v>
      </c>
      <c r="BZ296" s="26">
        <f>'[1]1 квартал 2017 г'!BZ295+'[1]2 квартал 2017'!BZ295</f>
        <v>0</v>
      </c>
      <c r="CA296" s="26">
        <f>'[1]1 квартал 2017 г'!CA295+'[1]2 квартал 2017'!CA295</f>
        <v>0</v>
      </c>
      <c r="CB296" s="26" t="s">
        <v>60</v>
      </c>
      <c r="CC296" s="26" t="s">
        <v>62</v>
      </c>
      <c r="CD296" s="26">
        <f>'[1]1 квартал 2017 г'!CD295+'[1]2 квартал 2017'!CD295</f>
        <v>0.01</v>
      </c>
      <c r="CE296" s="26">
        <f>'[1]1 квартал 2017 г'!CE295+'[1]2 квартал 2017'!CE295</f>
        <v>10.132999999999999</v>
      </c>
      <c r="CF296" s="26" t="s">
        <v>60</v>
      </c>
      <c r="CG296" s="26" t="s">
        <v>62</v>
      </c>
      <c r="CH296" s="26">
        <f>'[1]1 квартал 2017 г'!CH295+'[1]2 квартал 2017'!CH295</f>
        <v>0</v>
      </c>
      <c r="CI296" s="26">
        <f>'[1]1 квартал 2017 г'!CI295+'[1]2 квартал 2017'!CI295</f>
        <v>0</v>
      </c>
      <c r="CJ296" s="26" t="s">
        <v>60</v>
      </c>
      <c r="CK296" s="26" t="s">
        <v>53</v>
      </c>
      <c r="CL296" s="26">
        <f>'[1]1 квартал 2017 г'!CL295+'[1]2 квартал 2017'!CL295</f>
        <v>0</v>
      </c>
      <c r="CM296" s="26">
        <f>'[1]1 квартал 2017 г'!CM295+'[1]2 квартал 2017'!CM295</f>
        <v>0</v>
      </c>
      <c r="CN296" s="26" t="s">
        <v>63</v>
      </c>
      <c r="CO296" s="26" t="s">
        <v>53</v>
      </c>
      <c r="CP296" s="26">
        <f>'[1]1 квартал 2017 г'!CP295+'[1]2 квартал 2017'!CP295</f>
        <v>0</v>
      </c>
      <c r="CQ296" s="26">
        <f>'[1]1 квартал 2017 г'!CQ295+'[1]2 квартал 2017'!CQ295</f>
        <v>0</v>
      </c>
      <c r="CR296" s="26" t="s">
        <v>64</v>
      </c>
      <c r="CS296" s="26" t="s">
        <v>65</v>
      </c>
      <c r="CT296" s="26">
        <f>'[1]1 квартал 2017 г'!CT295+'[1]2 квартал 2017'!CT295</f>
        <v>0</v>
      </c>
      <c r="CU296" s="26">
        <f>'[1]1 квартал 2017 г'!CU295+'[1]2 квартал 2017'!CU295</f>
        <v>0</v>
      </c>
      <c r="CV296" s="26" t="s">
        <v>64</v>
      </c>
      <c r="CW296" s="26" t="s">
        <v>53</v>
      </c>
      <c r="CX296" s="26">
        <f>'[1]1 квартал 2017 г'!CX295+'[1]2 квартал 2017'!CX295</f>
        <v>0</v>
      </c>
      <c r="CY296" s="26">
        <f>'[1]1 квартал 2017 г'!CY295+'[1]2 квартал 2017'!CY295</f>
        <v>0</v>
      </c>
      <c r="CZ296" s="26" t="s">
        <v>64</v>
      </c>
      <c r="DA296" s="26" t="s">
        <v>53</v>
      </c>
      <c r="DB296" s="26">
        <f>'[1]1 квартал 2017 г'!DB295+'[1]2 квартал 2017'!DB295</f>
        <v>0</v>
      </c>
      <c r="DC296" s="26">
        <f>'[1]1 квартал 2017 г'!DC295+'[1]2 квартал 2017'!DC295</f>
        <v>0</v>
      </c>
      <c r="DD296" s="26" t="s">
        <v>66</v>
      </c>
      <c r="DE296" s="26" t="s">
        <v>67</v>
      </c>
      <c r="DF296" s="26">
        <f>'[1]1 квартал 2017 г'!DF295+'[1]2 квартал 2017'!DF295</f>
        <v>0</v>
      </c>
      <c r="DG296" s="26">
        <f>'[1]1 квартал 2017 г'!DG295+'[1]2 квартал 2017'!DG295</f>
        <v>0</v>
      </c>
      <c r="DH296" s="26" t="s">
        <v>68</v>
      </c>
      <c r="DI296" s="26" t="s">
        <v>69</v>
      </c>
      <c r="DJ296" s="26">
        <f>'[1]1 квартал 2017 г'!DJ295+'[1]2 квартал 2017'!DJ295</f>
        <v>0</v>
      </c>
      <c r="DK296" s="26">
        <f>'[1]1 квартал 2017 г'!DK295+'[1]2 квартал 2017'!DK295</f>
        <v>0</v>
      </c>
      <c r="DL296" s="26" t="s">
        <v>70</v>
      </c>
      <c r="DM296" s="28">
        <f>'[1]1 квартал 2017 г'!DM295+'[1]2 квартал 2017'!DM295</f>
        <v>0</v>
      </c>
    </row>
    <row r="297" spans="1:119" customFormat="1" ht="15.75" x14ac:dyDescent="0.25">
      <c r="A297" s="19">
        <v>295</v>
      </c>
      <c r="B297" s="19">
        <v>2</v>
      </c>
      <c r="C297" s="20" t="s">
        <v>365</v>
      </c>
      <c r="D297" s="21" t="s">
        <v>42</v>
      </c>
      <c r="E297" s="30">
        <v>-89.971900000000005</v>
      </c>
      <c r="F297" s="23">
        <v>37.878239999999998</v>
      </c>
      <c r="G297" s="23"/>
      <c r="H297" s="23">
        <f t="shared" si="16"/>
        <v>37.878239999999998</v>
      </c>
      <c r="I297" s="24">
        <f t="shared" si="17"/>
        <v>-52.093660000000007</v>
      </c>
      <c r="J297" s="25">
        <f t="shared" si="18"/>
        <v>0</v>
      </c>
      <c r="K297" s="25">
        <f t="shared" si="19"/>
        <v>-52.093660000000007</v>
      </c>
      <c r="L297" s="26" t="s">
        <v>43</v>
      </c>
      <c r="M297" s="26" t="s">
        <v>44</v>
      </c>
      <c r="N297" s="26">
        <f>'[1]1 квартал 2017 г'!N296+'[1]2 квартал 2017'!N296</f>
        <v>0</v>
      </c>
      <c r="O297" s="27">
        <f>'[1]1 квартал 2017 г'!O296+'[1]2 квартал 2017'!O296</f>
        <v>0</v>
      </c>
      <c r="P297" s="26" t="s">
        <v>45</v>
      </c>
      <c r="Q297" s="26" t="s">
        <v>46</v>
      </c>
      <c r="R297" s="26">
        <f>'[1]1 квартал 2017 г'!R296+'[1]2 квартал 2017'!R296</f>
        <v>0</v>
      </c>
      <c r="S297" s="26">
        <f>'[1]1 квартал 2017 г'!S296+'[1]2 квартал 2017'!S296</f>
        <v>0</v>
      </c>
      <c r="T297" s="26" t="s">
        <v>45</v>
      </c>
      <c r="U297" s="26" t="s">
        <v>47</v>
      </c>
      <c r="V297" s="19">
        <f>'[1]1 квартал 2017 г'!V296+'[1]2 квартал 2017'!V296</f>
        <v>0</v>
      </c>
      <c r="W297" s="19">
        <f>'[1]1 квартал 2017 г'!W296+'[1]2 квартал 2017'!W296</f>
        <v>0</v>
      </c>
      <c r="X297" s="19" t="s">
        <v>45</v>
      </c>
      <c r="Y297" s="19" t="s">
        <v>48</v>
      </c>
      <c r="Z297" s="19">
        <f>'[1]1 квартал 2017 г'!Z296+'[1]2 квартал 2017'!Z296</f>
        <v>0</v>
      </c>
      <c r="AA297" s="19">
        <f>'[1]1 квартал 2017 г'!AA296+'[1]2 квартал 2017'!AA296</f>
        <v>0</v>
      </c>
      <c r="AB297" s="26" t="s">
        <v>45</v>
      </c>
      <c r="AC297" s="26" t="s">
        <v>46</v>
      </c>
      <c r="AD297" s="26">
        <f>'[1]1 квартал 2017 г'!AD296+'[1]2 квартал 2017'!AD296</f>
        <v>0</v>
      </c>
      <c r="AE297" s="26">
        <f>'[1]1 квартал 2017 г'!AE296+'[1]2 квартал 2017'!AE296</f>
        <v>0</v>
      </c>
      <c r="AF297" s="26" t="s">
        <v>49</v>
      </c>
      <c r="AG297" s="26" t="s">
        <v>44</v>
      </c>
      <c r="AH297" s="26">
        <f>'[1]1 квартал 2017 г'!AH296+'[1]2 квартал 2017'!AH296</f>
        <v>0</v>
      </c>
      <c r="AI297" s="26">
        <f>'[1]1 квартал 2017 г'!AI296+'[1]2 квартал 2017'!AI296</f>
        <v>0</v>
      </c>
      <c r="AJ297" s="26" t="s">
        <v>50</v>
      </c>
      <c r="AK297" s="26" t="s">
        <v>51</v>
      </c>
      <c r="AL297" s="26">
        <f>'[1]1 квартал 2017 г'!AL296+'[1]2 квартал 2017'!AL296</f>
        <v>0</v>
      </c>
      <c r="AM297" s="28">
        <f>'[1]1 квартал 2017 г'!AM296+'[1]2 квартал 2017'!AM296</f>
        <v>0</v>
      </c>
      <c r="AN297" s="26" t="s">
        <v>52</v>
      </c>
      <c r="AO297" s="26" t="s">
        <v>53</v>
      </c>
      <c r="AP297" s="26">
        <f>'[1]1 квартал 2017 г'!AP296+'[1]2 квартал 2017'!AP296</f>
        <v>0</v>
      </c>
      <c r="AQ297" s="26">
        <f>'[1]1 квартал 2017 г'!AQ296+'[1]2 квартал 2017'!AQ296</f>
        <v>0</v>
      </c>
      <c r="AR297" s="26" t="s">
        <v>54</v>
      </c>
      <c r="AS297" s="26" t="s">
        <v>55</v>
      </c>
      <c r="AT297" s="26">
        <f>'[1]1 квартал 2017 г'!AT296+'[1]2 квартал 2017'!AT296</f>
        <v>0</v>
      </c>
      <c r="AU297" s="26">
        <f>'[1]1 квартал 2017 г'!AU296+'[1]2 квартал 2017'!AU296</f>
        <v>0</v>
      </c>
      <c r="AV297" s="19"/>
      <c r="AW297" s="19"/>
      <c r="AX297" s="26">
        <f>'[1]1 квартал 2017 г'!AX296+'[1]2 квартал 2017'!AX296</f>
        <v>0</v>
      </c>
      <c r="AY297" s="26">
        <f>'[1]1 квартал 2017 г'!AY296+'[1]2 квартал 2017'!AY296</f>
        <v>0</v>
      </c>
      <c r="AZ297" s="26" t="s">
        <v>56</v>
      </c>
      <c r="BA297" s="26" t="s">
        <v>53</v>
      </c>
      <c r="BB297" s="26">
        <f>'[1]1 квартал 2017 г'!BB296+'[1]2 квартал 2017'!BB296</f>
        <v>0</v>
      </c>
      <c r="BC297" s="26">
        <f>'[1]1 квартал 2017 г'!BC296+'[1]2 квартал 2017'!BC296</f>
        <v>0</v>
      </c>
      <c r="BD297" s="26" t="s">
        <v>56</v>
      </c>
      <c r="BE297" s="26" t="s">
        <v>48</v>
      </c>
      <c r="BF297" s="26">
        <f>'[1]1 квартал 2017 г'!BF296+'[1]2 квартал 2017'!BF296</f>
        <v>0</v>
      </c>
      <c r="BG297" s="26">
        <f>'[1]1 квартал 2017 г'!BG296+'[1]2 квартал 2017'!BG296</f>
        <v>0</v>
      </c>
      <c r="BH297" s="26" t="s">
        <v>56</v>
      </c>
      <c r="BI297" s="26" t="s">
        <v>53</v>
      </c>
      <c r="BJ297" s="26">
        <f>'[1]1 квартал 2017 г'!BJ296+'[1]2 квартал 2017'!BJ296</f>
        <v>0</v>
      </c>
      <c r="BK297" s="28">
        <f>'[1]1 квартал 2017 г'!BK296+'[1]2 квартал 2017'!BK296</f>
        <v>0</v>
      </c>
      <c r="BL297" s="26" t="s">
        <v>57</v>
      </c>
      <c r="BM297" s="26" t="s">
        <v>58</v>
      </c>
      <c r="BN297" s="26">
        <f>'[1]1 квартал 2017 г'!BN296+'[1]2 квартал 2017'!BN296</f>
        <v>0</v>
      </c>
      <c r="BO297" s="26">
        <f>'[1]1 квартал 2017 г'!BO296+'[1]2 квартал 2017'!BO296</f>
        <v>0</v>
      </c>
      <c r="BP297" s="26" t="s">
        <v>59</v>
      </c>
      <c r="BQ297" s="26" t="s">
        <v>58</v>
      </c>
      <c r="BR297" s="26">
        <f>'[1]1 квартал 2017 г'!BR296+'[1]2 квартал 2017'!BR296</f>
        <v>0</v>
      </c>
      <c r="BS297" s="26">
        <f>'[1]1 квартал 2017 г'!BS296+'[1]2 квартал 2017'!BS296</f>
        <v>0</v>
      </c>
      <c r="BT297" s="26" t="s">
        <v>60</v>
      </c>
      <c r="BU297" s="26" t="s">
        <v>61</v>
      </c>
      <c r="BV297" s="26">
        <f>'[1]1 квартал 2017 г'!BV296+'[1]2 квартал 2017'!BV296</f>
        <v>0</v>
      </c>
      <c r="BW297" s="26">
        <f>'[1]1 квартал 2017 г'!BW296+'[1]2 квартал 2017'!BW296</f>
        <v>0</v>
      </c>
      <c r="BX297" s="26" t="s">
        <v>60</v>
      </c>
      <c r="BY297" s="26" t="s">
        <v>55</v>
      </c>
      <c r="BZ297" s="26">
        <f>'[1]1 квартал 2017 г'!BZ296+'[1]2 квартал 2017'!BZ296</f>
        <v>0</v>
      </c>
      <c r="CA297" s="26">
        <f>'[1]1 квартал 2017 г'!CA296+'[1]2 квартал 2017'!CA296</f>
        <v>0</v>
      </c>
      <c r="CB297" s="26" t="s">
        <v>60</v>
      </c>
      <c r="CC297" s="26" t="s">
        <v>62</v>
      </c>
      <c r="CD297" s="26">
        <f>'[1]1 квартал 2017 г'!CD296+'[1]2 квартал 2017'!CD296</f>
        <v>0</v>
      </c>
      <c r="CE297" s="26">
        <f>'[1]1 квартал 2017 г'!CE296+'[1]2 квартал 2017'!CE296</f>
        <v>0</v>
      </c>
      <c r="CF297" s="26" t="s">
        <v>60</v>
      </c>
      <c r="CG297" s="26" t="s">
        <v>62</v>
      </c>
      <c r="CH297" s="26">
        <f>'[1]1 квартал 2017 г'!CH296+'[1]2 квартал 2017'!CH296</f>
        <v>0</v>
      </c>
      <c r="CI297" s="26">
        <f>'[1]1 квартал 2017 г'!CI296+'[1]2 квартал 2017'!CI296</f>
        <v>0</v>
      </c>
      <c r="CJ297" s="26" t="s">
        <v>60</v>
      </c>
      <c r="CK297" s="26" t="s">
        <v>53</v>
      </c>
      <c r="CL297" s="26">
        <f>'[1]1 квартал 2017 г'!CL296+'[1]2 квартал 2017'!CL296</f>
        <v>0</v>
      </c>
      <c r="CM297" s="26">
        <f>'[1]1 квартал 2017 г'!CM296+'[1]2 квартал 2017'!CM296</f>
        <v>0</v>
      </c>
      <c r="CN297" s="26" t="s">
        <v>63</v>
      </c>
      <c r="CO297" s="26" t="s">
        <v>53</v>
      </c>
      <c r="CP297" s="26">
        <f>'[1]1 квартал 2017 г'!CP296+'[1]2 квартал 2017'!CP296</f>
        <v>0</v>
      </c>
      <c r="CQ297" s="26">
        <f>'[1]1 квартал 2017 г'!CQ296+'[1]2 квартал 2017'!CQ296</f>
        <v>0</v>
      </c>
      <c r="CR297" s="26" t="s">
        <v>64</v>
      </c>
      <c r="CS297" s="26" t="s">
        <v>65</v>
      </c>
      <c r="CT297" s="26">
        <f>'[1]1 квартал 2017 г'!CT296+'[1]2 квартал 2017'!CT296</f>
        <v>0</v>
      </c>
      <c r="CU297" s="26">
        <f>'[1]1 квартал 2017 г'!CU296+'[1]2 квартал 2017'!CU296</f>
        <v>0</v>
      </c>
      <c r="CV297" s="26" t="s">
        <v>64</v>
      </c>
      <c r="CW297" s="26" t="s">
        <v>53</v>
      </c>
      <c r="CX297" s="26">
        <f>'[1]1 квартал 2017 г'!CX296+'[1]2 квартал 2017'!CX296</f>
        <v>0</v>
      </c>
      <c r="CY297" s="26">
        <f>'[1]1 квартал 2017 г'!CY296+'[1]2 квартал 2017'!CY296</f>
        <v>0</v>
      </c>
      <c r="CZ297" s="26" t="s">
        <v>64</v>
      </c>
      <c r="DA297" s="26" t="s">
        <v>53</v>
      </c>
      <c r="DB297" s="26">
        <f>'[1]1 квартал 2017 г'!DB296+'[1]2 квартал 2017'!DB296</f>
        <v>0</v>
      </c>
      <c r="DC297" s="26">
        <f>'[1]1 квартал 2017 г'!DC296+'[1]2 квартал 2017'!DC296</f>
        <v>0</v>
      </c>
      <c r="DD297" s="26" t="s">
        <v>66</v>
      </c>
      <c r="DE297" s="26" t="s">
        <v>67</v>
      </c>
      <c r="DF297" s="26">
        <f>'[1]1 квартал 2017 г'!DF296+'[1]2 квартал 2017'!DF296</f>
        <v>0</v>
      </c>
      <c r="DG297" s="26">
        <f>'[1]1 квартал 2017 г'!DG296+'[1]2 квартал 2017'!DG296</f>
        <v>0</v>
      </c>
      <c r="DH297" s="26" t="s">
        <v>68</v>
      </c>
      <c r="DI297" s="26" t="s">
        <v>69</v>
      </c>
      <c r="DJ297" s="26">
        <f>'[1]1 квартал 2017 г'!DJ296+'[1]2 квартал 2017'!DJ296</f>
        <v>0</v>
      </c>
      <c r="DK297" s="26">
        <f>'[1]1 квартал 2017 г'!DK296+'[1]2 квартал 2017'!DK296</f>
        <v>0</v>
      </c>
      <c r="DL297" s="26" t="s">
        <v>70</v>
      </c>
      <c r="DM297" s="28">
        <f>'[1]1 квартал 2017 г'!DM296+'[1]2 квартал 2017'!DM296</f>
        <v>0</v>
      </c>
    </row>
    <row r="298" spans="1:119" s="31" customFormat="1" ht="15.75" x14ac:dyDescent="0.25">
      <c r="A298" s="19">
        <v>296</v>
      </c>
      <c r="B298" s="19">
        <v>2</v>
      </c>
      <c r="C298" s="20" t="s">
        <v>366</v>
      </c>
      <c r="D298" s="21" t="s">
        <v>42</v>
      </c>
      <c r="E298" s="30">
        <v>219.36480000000003</v>
      </c>
      <c r="F298" s="23">
        <v>101.67995999999999</v>
      </c>
      <c r="G298" s="23">
        <v>17.75827</v>
      </c>
      <c r="H298" s="23">
        <f t="shared" si="16"/>
        <v>119.43822999999999</v>
      </c>
      <c r="I298" s="24">
        <f t="shared" si="17"/>
        <v>338.80303000000004</v>
      </c>
      <c r="J298" s="25">
        <f t="shared" si="18"/>
        <v>0.36099999999999999</v>
      </c>
      <c r="K298" s="25">
        <f t="shared" si="19"/>
        <v>338.44203000000005</v>
      </c>
      <c r="L298" s="26" t="s">
        <v>43</v>
      </c>
      <c r="M298" s="26" t="s">
        <v>44</v>
      </c>
      <c r="N298" s="26">
        <f>'[1]1 квартал 2017 г'!N297+'[1]2 квартал 2017'!N297</f>
        <v>0</v>
      </c>
      <c r="O298" s="27">
        <f>'[1]1 квартал 2017 г'!O297+'[1]2 квартал 2017'!O297</f>
        <v>0</v>
      </c>
      <c r="P298" s="26" t="s">
        <v>45</v>
      </c>
      <c r="Q298" s="26" t="s">
        <v>46</v>
      </c>
      <c r="R298" s="26">
        <f>'[1]1 квартал 2017 г'!R297+'[1]2 квартал 2017'!R297</f>
        <v>0</v>
      </c>
      <c r="S298" s="26">
        <f>'[1]1 квартал 2017 г'!S297+'[1]2 квартал 2017'!S297</f>
        <v>0</v>
      </c>
      <c r="T298" s="26" t="s">
        <v>45</v>
      </c>
      <c r="U298" s="26" t="s">
        <v>47</v>
      </c>
      <c r="V298" s="19">
        <f>'[1]1 квартал 2017 г'!V297+'[1]2 квартал 2017'!V297</f>
        <v>0</v>
      </c>
      <c r="W298" s="19">
        <f>'[1]1 квартал 2017 г'!W297+'[1]2 квартал 2017'!W297</f>
        <v>0</v>
      </c>
      <c r="X298" s="19" t="s">
        <v>45</v>
      </c>
      <c r="Y298" s="19" t="s">
        <v>48</v>
      </c>
      <c r="Z298" s="19">
        <f>'[1]1 квартал 2017 г'!Z297+'[1]2 квартал 2017'!Z297</f>
        <v>0</v>
      </c>
      <c r="AA298" s="19">
        <f>'[1]1 квартал 2017 г'!AA297+'[1]2 квартал 2017'!AA297</f>
        <v>0</v>
      </c>
      <c r="AB298" s="26" t="s">
        <v>45</v>
      </c>
      <c r="AC298" s="26" t="s">
        <v>46</v>
      </c>
      <c r="AD298" s="26">
        <f>'[1]1 квартал 2017 г'!AD297+'[1]2 квартал 2017'!AD297</f>
        <v>0</v>
      </c>
      <c r="AE298" s="26">
        <f>'[1]1 квартал 2017 г'!AE297+'[1]2 квартал 2017'!AE297</f>
        <v>0</v>
      </c>
      <c r="AF298" s="26" t="s">
        <v>49</v>
      </c>
      <c r="AG298" s="26" t="s">
        <v>44</v>
      </c>
      <c r="AH298" s="26">
        <f>'[1]1 квартал 2017 г'!AH297+'[1]2 квартал 2017'!AH297</f>
        <v>0</v>
      </c>
      <c r="AI298" s="26">
        <f>'[1]1 квартал 2017 г'!AI297+'[1]2 квартал 2017'!AI297</f>
        <v>0</v>
      </c>
      <c r="AJ298" s="26" t="s">
        <v>50</v>
      </c>
      <c r="AK298" s="26" t="s">
        <v>51</v>
      </c>
      <c r="AL298" s="26">
        <f>'[1]1 квартал 2017 г'!AL297+'[1]2 квартал 2017'!AL297</f>
        <v>0</v>
      </c>
      <c r="AM298" s="28">
        <f>'[1]1 квартал 2017 г'!AM297+'[1]2 квартал 2017'!AM297</f>
        <v>0</v>
      </c>
      <c r="AN298" s="26" t="s">
        <v>52</v>
      </c>
      <c r="AO298" s="26" t="s">
        <v>53</v>
      </c>
      <c r="AP298" s="26">
        <f>'[1]1 квартал 2017 г'!AP297+'[1]2 квартал 2017'!AP297</f>
        <v>0</v>
      </c>
      <c r="AQ298" s="26">
        <f>'[1]1 квартал 2017 г'!AQ297+'[1]2 квартал 2017'!AQ297</f>
        <v>0</v>
      </c>
      <c r="AR298" s="26" t="s">
        <v>54</v>
      </c>
      <c r="AS298" s="26" t="s">
        <v>55</v>
      </c>
      <c r="AT298" s="26">
        <f>'[1]1 квартал 2017 г'!AT297+'[1]2 квартал 2017'!AT297</f>
        <v>0</v>
      </c>
      <c r="AU298" s="26">
        <f>'[1]1 квартал 2017 г'!AU297+'[1]2 квартал 2017'!AU297</f>
        <v>0</v>
      </c>
      <c r="AV298" s="19"/>
      <c r="AW298" s="19"/>
      <c r="AX298" s="26">
        <f>'[1]1 квартал 2017 г'!AX297+'[1]2 квартал 2017'!AX297</f>
        <v>0</v>
      </c>
      <c r="AY298" s="26">
        <f>'[1]1 квартал 2017 г'!AY297+'[1]2 квартал 2017'!AY297</f>
        <v>0</v>
      </c>
      <c r="AZ298" s="26" t="s">
        <v>56</v>
      </c>
      <c r="BA298" s="26" t="s">
        <v>53</v>
      </c>
      <c r="BB298" s="26">
        <f>'[1]1 квартал 2017 г'!BB297+'[1]2 квартал 2017'!BB297</f>
        <v>0</v>
      </c>
      <c r="BC298" s="26">
        <f>'[1]1 квартал 2017 г'!BC297+'[1]2 квартал 2017'!BC297</f>
        <v>0</v>
      </c>
      <c r="BD298" s="26" t="s">
        <v>56</v>
      </c>
      <c r="BE298" s="26" t="s">
        <v>48</v>
      </c>
      <c r="BF298" s="26">
        <f>'[1]1 квартал 2017 г'!BF297+'[1]2 квартал 2017'!BF297</f>
        <v>0</v>
      </c>
      <c r="BG298" s="26">
        <f>'[1]1 квартал 2017 г'!BG297+'[1]2 квартал 2017'!BG297</f>
        <v>0</v>
      </c>
      <c r="BH298" s="26" t="s">
        <v>56</v>
      </c>
      <c r="BI298" s="26" t="s">
        <v>53</v>
      </c>
      <c r="BJ298" s="26">
        <f>'[1]1 квартал 2017 г'!BJ297+'[1]2 квартал 2017'!BJ297</f>
        <v>0</v>
      </c>
      <c r="BK298" s="28">
        <f>'[1]1 квартал 2017 г'!BK297+'[1]2 квартал 2017'!BK297</f>
        <v>0</v>
      </c>
      <c r="BL298" s="26" t="s">
        <v>57</v>
      </c>
      <c r="BM298" s="26" t="s">
        <v>58</v>
      </c>
      <c r="BN298" s="26">
        <f>'[1]1 квартал 2017 г'!BN297+'[1]2 квартал 2017'!BN297</f>
        <v>0</v>
      </c>
      <c r="BO298" s="26">
        <f>'[1]1 квартал 2017 г'!BO297+'[1]2 квартал 2017'!BO297</f>
        <v>0</v>
      </c>
      <c r="BP298" s="26" t="s">
        <v>59</v>
      </c>
      <c r="BQ298" s="26" t="s">
        <v>58</v>
      </c>
      <c r="BR298" s="26">
        <f>'[1]1 квартал 2017 г'!BR297+'[1]2 квартал 2017'!BR297</f>
        <v>0</v>
      </c>
      <c r="BS298" s="26">
        <f>'[1]1 квартал 2017 г'!BS297+'[1]2 квартал 2017'!BS297</f>
        <v>0</v>
      </c>
      <c r="BT298" s="26" t="s">
        <v>60</v>
      </c>
      <c r="BU298" s="26" t="s">
        <v>61</v>
      </c>
      <c r="BV298" s="26">
        <f>'[1]1 квартал 2017 г'!BV297+'[1]2 квартал 2017'!BV297</f>
        <v>0</v>
      </c>
      <c r="BW298" s="26">
        <f>'[1]1 квартал 2017 г'!BW297+'[1]2 квартал 2017'!BW297</f>
        <v>0</v>
      </c>
      <c r="BX298" s="26" t="s">
        <v>60</v>
      </c>
      <c r="BY298" s="26" t="s">
        <v>55</v>
      </c>
      <c r="BZ298" s="26">
        <f>'[1]1 квартал 2017 г'!BZ297+'[1]2 квартал 2017'!BZ297</f>
        <v>0</v>
      </c>
      <c r="CA298" s="26">
        <f>'[1]1 квартал 2017 г'!CA297+'[1]2 квартал 2017'!CA297</f>
        <v>0</v>
      </c>
      <c r="CB298" s="26" t="s">
        <v>60</v>
      </c>
      <c r="CC298" s="26" t="s">
        <v>62</v>
      </c>
      <c r="CD298" s="26">
        <f>'[1]1 квартал 2017 г'!CD297+'[1]2 квартал 2017'!CD297</f>
        <v>0</v>
      </c>
      <c r="CE298" s="26">
        <f>'[1]1 квартал 2017 г'!CE297+'[1]2 квартал 2017'!CE297</f>
        <v>0</v>
      </c>
      <c r="CF298" s="26" t="s">
        <v>60</v>
      </c>
      <c r="CG298" s="26" t="s">
        <v>62</v>
      </c>
      <c r="CH298" s="26">
        <f>'[1]1 квартал 2017 г'!CH297+'[1]2 квартал 2017'!CH297</f>
        <v>0</v>
      </c>
      <c r="CI298" s="26">
        <f>'[1]1 квартал 2017 г'!CI297+'[1]2 квартал 2017'!CI297</f>
        <v>0</v>
      </c>
      <c r="CJ298" s="26" t="s">
        <v>60</v>
      </c>
      <c r="CK298" s="26" t="s">
        <v>53</v>
      </c>
      <c r="CL298" s="26">
        <f>'[1]1 квартал 2017 г'!CL297+'[1]2 квартал 2017'!CL297</f>
        <v>0</v>
      </c>
      <c r="CM298" s="26">
        <f>'[1]1 квартал 2017 г'!CM297+'[1]2 квартал 2017'!CM297</f>
        <v>0</v>
      </c>
      <c r="CN298" s="26" t="s">
        <v>63</v>
      </c>
      <c r="CO298" s="26" t="s">
        <v>53</v>
      </c>
      <c r="CP298" s="26">
        <f>'[1]1 квартал 2017 г'!CP297+'[1]2 квартал 2017'!CP297</f>
        <v>0</v>
      </c>
      <c r="CQ298" s="26">
        <f>'[1]1 квартал 2017 г'!CQ297+'[1]2 квартал 2017'!CQ297</f>
        <v>0</v>
      </c>
      <c r="CR298" s="26" t="s">
        <v>64</v>
      </c>
      <c r="CS298" s="26" t="s">
        <v>65</v>
      </c>
      <c r="CT298" s="26">
        <f>'[1]1 квартал 2017 г'!CT297+'[1]2 квартал 2017'!CT297</f>
        <v>0</v>
      </c>
      <c r="CU298" s="26">
        <f>'[1]1 квартал 2017 г'!CU297+'[1]2 квартал 2017'!CU297</f>
        <v>0</v>
      </c>
      <c r="CV298" s="26" t="s">
        <v>64</v>
      </c>
      <c r="CW298" s="26" t="s">
        <v>53</v>
      </c>
      <c r="CX298" s="26">
        <f>'[1]1 квартал 2017 г'!CX297+'[1]2 квартал 2017'!CX297</f>
        <v>0</v>
      </c>
      <c r="CY298" s="26">
        <f>'[1]1 квартал 2017 г'!CY297+'[1]2 квартал 2017'!CY297</f>
        <v>0</v>
      </c>
      <c r="CZ298" s="26" t="s">
        <v>64</v>
      </c>
      <c r="DA298" s="26" t="s">
        <v>53</v>
      </c>
      <c r="DB298" s="26">
        <f>'[1]1 квартал 2017 г'!DB297+'[1]2 квартал 2017'!DB297</f>
        <v>0</v>
      </c>
      <c r="DC298" s="26">
        <f>'[1]1 квартал 2017 г'!DC297+'[1]2 квартал 2017'!DC297</f>
        <v>0</v>
      </c>
      <c r="DD298" s="26" t="s">
        <v>66</v>
      </c>
      <c r="DE298" s="26" t="s">
        <v>67</v>
      </c>
      <c r="DF298" s="26">
        <f>'[1]1 квартал 2017 г'!DF297+'[1]2 квартал 2017'!DF297</f>
        <v>0</v>
      </c>
      <c r="DG298" s="26">
        <f>'[1]1 квартал 2017 г'!DG297+'[1]2 квартал 2017'!DG297</f>
        <v>0</v>
      </c>
      <c r="DH298" s="26" t="s">
        <v>68</v>
      </c>
      <c r="DI298" s="26" t="s">
        <v>69</v>
      </c>
      <c r="DJ298" s="26">
        <f>'[1]1 квартал 2017 г'!DJ297+'[1]2 квартал 2017'!DJ297</f>
        <v>0</v>
      </c>
      <c r="DK298" s="26">
        <f>'[1]1 квартал 2017 г'!DK297+'[1]2 квартал 2017'!DK297</f>
        <v>0</v>
      </c>
      <c r="DL298" s="26" t="s">
        <v>70</v>
      </c>
      <c r="DM298" s="28">
        <f>'[1]1 квартал 2017 г'!DM297+'[1]2 квартал 2017'!DM297</f>
        <v>0.36099999999999999</v>
      </c>
      <c r="DO298"/>
    </row>
    <row r="299" spans="1:119" customFormat="1" ht="15.75" x14ac:dyDescent="0.25">
      <c r="A299" s="19">
        <v>297</v>
      </c>
      <c r="B299" s="19">
        <v>2</v>
      </c>
      <c r="C299" s="20" t="s">
        <v>367</v>
      </c>
      <c r="D299" s="21" t="s">
        <v>42</v>
      </c>
      <c r="E299" s="30">
        <v>-553.66931000000011</v>
      </c>
      <c r="F299" s="23">
        <v>580.73328000000004</v>
      </c>
      <c r="G299" s="23">
        <v>63.072000000000003</v>
      </c>
      <c r="H299" s="23">
        <f t="shared" si="16"/>
        <v>643.80528000000004</v>
      </c>
      <c r="I299" s="24">
        <f t="shared" si="17"/>
        <v>90.135969999999929</v>
      </c>
      <c r="J299" s="25">
        <f t="shared" si="18"/>
        <v>24.134999999999998</v>
      </c>
      <c r="K299" s="25">
        <f t="shared" si="19"/>
        <v>66.000969999999938</v>
      </c>
      <c r="L299" s="26" t="s">
        <v>43</v>
      </c>
      <c r="M299" s="26" t="s">
        <v>44</v>
      </c>
      <c r="N299" s="26">
        <f>'[1]1 квартал 2017 г'!N298+'[1]2 квартал 2017'!N298</f>
        <v>0</v>
      </c>
      <c r="O299" s="27">
        <f>'[1]1 квартал 2017 г'!O298+'[1]2 квартал 2017'!O298</f>
        <v>0</v>
      </c>
      <c r="P299" s="26" t="s">
        <v>45</v>
      </c>
      <c r="Q299" s="26" t="s">
        <v>46</v>
      </c>
      <c r="R299" s="26">
        <f>'[1]1 квартал 2017 г'!R298+'[1]2 квартал 2017'!R298</f>
        <v>0</v>
      </c>
      <c r="S299" s="26">
        <f>'[1]1 квартал 2017 г'!S298+'[1]2 квартал 2017'!S298</f>
        <v>0</v>
      </c>
      <c r="T299" s="26" t="s">
        <v>45</v>
      </c>
      <c r="U299" s="26" t="s">
        <v>47</v>
      </c>
      <c r="V299" s="19">
        <f>'[1]1 квартал 2017 г'!V298+'[1]2 квартал 2017'!V298</f>
        <v>0</v>
      </c>
      <c r="W299" s="19">
        <f>'[1]1 квартал 2017 г'!W298+'[1]2 квартал 2017'!W298</f>
        <v>0</v>
      </c>
      <c r="X299" s="19" t="s">
        <v>45</v>
      </c>
      <c r="Y299" s="19" t="s">
        <v>48</v>
      </c>
      <c r="Z299" s="19">
        <f>'[1]1 квартал 2017 г'!Z298+'[1]2 квартал 2017'!Z298</f>
        <v>0</v>
      </c>
      <c r="AA299" s="19">
        <f>'[1]1 квартал 2017 г'!AA298+'[1]2 квартал 2017'!AA298</f>
        <v>0</v>
      </c>
      <c r="AB299" s="26" t="s">
        <v>45</v>
      </c>
      <c r="AC299" s="26" t="s">
        <v>46</v>
      </c>
      <c r="AD299" s="26">
        <f>'[1]1 квартал 2017 г'!AD298+'[1]2 квартал 2017'!AD298</f>
        <v>0</v>
      </c>
      <c r="AE299" s="26">
        <f>'[1]1 квартал 2017 г'!AE298+'[1]2 квартал 2017'!AE298</f>
        <v>0</v>
      </c>
      <c r="AF299" s="26" t="s">
        <v>49</v>
      </c>
      <c r="AG299" s="26" t="s">
        <v>44</v>
      </c>
      <c r="AH299" s="26">
        <f>'[1]1 квартал 2017 г'!AH298+'[1]2 квартал 2017'!AH298</f>
        <v>0</v>
      </c>
      <c r="AI299" s="26">
        <f>'[1]1 квартал 2017 г'!AI298+'[1]2 квартал 2017'!AI298</f>
        <v>0</v>
      </c>
      <c r="AJ299" s="26" t="s">
        <v>50</v>
      </c>
      <c r="AK299" s="26" t="s">
        <v>51</v>
      </c>
      <c r="AL299" s="26">
        <f>'[1]1 квартал 2017 г'!AL298+'[1]2 квартал 2017'!AL298</f>
        <v>0</v>
      </c>
      <c r="AM299" s="28">
        <f>'[1]1 квартал 2017 г'!AM298+'[1]2 квартал 2017'!AM298</f>
        <v>0</v>
      </c>
      <c r="AN299" s="26" t="s">
        <v>52</v>
      </c>
      <c r="AO299" s="26" t="s">
        <v>53</v>
      </c>
      <c r="AP299" s="26">
        <f>'[1]1 квартал 2017 г'!AP298+'[1]2 квартал 2017'!AP298</f>
        <v>0</v>
      </c>
      <c r="AQ299" s="26">
        <f>'[1]1 квартал 2017 г'!AQ298+'[1]2 квартал 2017'!AQ298</f>
        <v>0</v>
      </c>
      <c r="AR299" s="26" t="s">
        <v>54</v>
      </c>
      <c r="AS299" s="26" t="s">
        <v>55</v>
      </c>
      <c r="AT299" s="26">
        <f>'[1]1 квартал 2017 г'!AT298+'[1]2 квартал 2017'!AT298</f>
        <v>0</v>
      </c>
      <c r="AU299" s="26">
        <f>'[1]1 квартал 2017 г'!AU298+'[1]2 квартал 2017'!AU298</f>
        <v>0</v>
      </c>
      <c r="AV299" s="19"/>
      <c r="AW299" s="19"/>
      <c r="AX299" s="26">
        <f>'[1]1 квартал 2017 г'!AX298+'[1]2 квартал 2017'!AX298</f>
        <v>0</v>
      </c>
      <c r="AY299" s="26">
        <f>'[1]1 квартал 2017 г'!AY298+'[1]2 квартал 2017'!AY298</f>
        <v>0</v>
      </c>
      <c r="AZ299" s="26" t="s">
        <v>56</v>
      </c>
      <c r="BA299" s="26" t="s">
        <v>53</v>
      </c>
      <c r="BB299" s="26">
        <f>'[1]1 квартал 2017 г'!BB298+'[1]2 квартал 2017'!BB298</f>
        <v>0</v>
      </c>
      <c r="BC299" s="26">
        <f>'[1]1 квартал 2017 г'!BC298+'[1]2 квартал 2017'!BC298</f>
        <v>0</v>
      </c>
      <c r="BD299" s="26" t="s">
        <v>56</v>
      </c>
      <c r="BE299" s="26" t="s">
        <v>48</v>
      </c>
      <c r="BF299" s="26">
        <f>'[1]1 квартал 2017 г'!BF298+'[1]2 квартал 2017'!BF298</f>
        <v>0</v>
      </c>
      <c r="BG299" s="26">
        <f>'[1]1 квартал 2017 г'!BG298+'[1]2 квартал 2017'!BG298</f>
        <v>0</v>
      </c>
      <c r="BH299" s="26" t="s">
        <v>56</v>
      </c>
      <c r="BI299" s="26" t="s">
        <v>53</v>
      </c>
      <c r="BJ299" s="26">
        <f>'[1]1 квартал 2017 г'!BJ298+'[1]2 квартал 2017'!BJ298</f>
        <v>0</v>
      </c>
      <c r="BK299" s="28">
        <f>'[1]1 квартал 2017 г'!BK298+'[1]2 квартал 2017'!BK298</f>
        <v>0</v>
      </c>
      <c r="BL299" s="26" t="s">
        <v>57</v>
      </c>
      <c r="BM299" s="26" t="s">
        <v>58</v>
      </c>
      <c r="BN299" s="26">
        <f>'[1]1 квартал 2017 г'!BN298+'[1]2 квартал 2017'!BN298</f>
        <v>0</v>
      </c>
      <c r="BO299" s="26">
        <f>'[1]1 квартал 2017 г'!BO298+'[1]2 квартал 2017'!BO298</f>
        <v>0</v>
      </c>
      <c r="BP299" s="26" t="s">
        <v>59</v>
      </c>
      <c r="BQ299" s="26" t="s">
        <v>58</v>
      </c>
      <c r="BR299" s="26">
        <f>'[1]1 квартал 2017 г'!BR298+'[1]2 квартал 2017'!BR298</f>
        <v>0</v>
      </c>
      <c r="BS299" s="26">
        <f>'[1]1 квартал 2017 г'!BS298+'[1]2 квартал 2017'!BS298</f>
        <v>0</v>
      </c>
      <c r="BT299" s="26" t="s">
        <v>60</v>
      </c>
      <c r="BU299" s="26" t="s">
        <v>61</v>
      </c>
      <c r="BV299" s="26">
        <f>'[1]1 квартал 2017 г'!BV298+'[1]2 квартал 2017'!BV298</f>
        <v>0</v>
      </c>
      <c r="BW299" s="26">
        <f>'[1]1 квартал 2017 г'!BW298+'[1]2 квартал 2017'!BW298</f>
        <v>0</v>
      </c>
      <c r="BX299" s="26" t="s">
        <v>60</v>
      </c>
      <c r="BY299" s="26" t="s">
        <v>55</v>
      </c>
      <c r="BZ299" s="26">
        <f>'[1]1 квартал 2017 г'!BZ298+'[1]2 квартал 2017'!BZ298</f>
        <v>6.0000000000000001E-3</v>
      </c>
      <c r="CA299" s="26">
        <f>'[1]1 квартал 2017 г'!CA298+'[1]2 квартал 2017'!CA298</f>
        <v>6.4509999999999996</v>
      </c>
      <c r="CB299" s="26" t="s">
        <v>60</v>
      </c>
      <c r="CC299" s="26" t="s">
        <v>62</v>
      </c>
      <c r="CD299" s="26">
        <f>'[1]1 квартал 2017 г'!CD298+'[1]2 квартал 2017'!CD298</f>
        <v>0.01</v>
      </c>
      <c r="CE299" s="26">
        <f>'[1]1 квартал 2017 г'!CE298+'[1]2 квартал 2017'!CE298</f>
        <v>10.074999999999999</v>
      </c>
      <c r="CF299" s="26" t="s">
        <v>60</v>
      </c>
      <c r="CG299" s="26" t="s">
        <v>62</v>
      </c>
      <c r="CH299" s="26">
        <f>'[1]1 квартал 2017 г'!CH298+'[1]2 квартал 2017'!CH298</f>
        <v>0</v>
      </c>
      <c r="CI299" s="26">
        <f>'[1]1 квартал 2017 г'!CI298+'[1]2 квартал 2017'!CI298</f>
        <v>0</v>
      </c>
      <c r="CJ299" s="26" t="s">
        <v>60</v>
      </c>
      <c r="CK299" s="26" t="s">
        <v>53</v>
      </c>
      <c r="CL299" s="26">
        <f>'[1]1 квартал 2017 г'!CL298+'[1]2 квартал 2017'!CL298</f>
        <v>0</v>
      </c>
      <c r="CM299" s="26">
        <f>'[1]1 квартал 2017 г'!CM298+'[1]2 квартал 2017'!CM298</f>
        <v>0</v>
      </c>
      <c r="CN299" s="26" t="s">
        <v>63</v>
      </c>
      <c r="CO299" s="26" t="s">
        <v>53</v>
      </c>
      <c r="CP299" s="26">
        <f>'[1]1 квартал 2017 г'!CP298+'[1]2 квартал 2017'!CP298</f>
        <v>6</v>
      </c>
      <c r="CQ299" s="26">
        <f>'[1]1 квартал 2017 г'!CQ298+'[1]2 квартал 2017'!CQ298</f>
        <v>2.7959999999999998</v>
      </c>
      <c r="CR299" s="26" t="s">
        <v>64</v>
      </c>
      <c r="CS299" s="26" t="s">
        <v>65</v>
      </c>
      <c r="CT299" s="26">
        <f>'[1]1 квартал 2017 г'!CT298+'[1]2 квартал 2017'!CT298</f>
        <v>0</v>
      </c>
      <c r="CU299" s="26">
        <f>'[1]1 квартал 2017 г'!CU298+'[1]2 квартал 2017'!CU298</f>
        <v>0</v>
      </c>
      <c r="CV299" s="26" t="s">
        <v>64</v>
      </c>
      <c r="CW299" s="26" t="s">
        <v>53</v>
      </c>
      <c r="CX299" s="26">
        <f>'[1]1 квартал 2017 г'!CX298+'[1]2 квартал 2017'!CX298</f>
        <v>0</v>
      </c>
      <c r="CY299" s="26">
        <f>'[1]1 квартал 2017 г'!CY298+'[1]2 квартал 2017'!CY298</f>
        <v>0</v>
      </c>
      <c r="CZ299" s="26" t="s">
        <v>64</v>
      </c>
      <c r="DA299" s="26" t="s">
        <v>53</v>
      </c>
      <c r="DB299" s="26">
        <f>'[1]1 квартал 2017 г'!DB298+'[1]2 квартал 2017'!DB298</f>
        <v>0</v>
      </c>
      <c r="DC299" s="26">
        <f>'[1]1 квартал 2017 г'!DC298+'[1]2 квартал 2017'!DC298</f>
        <v>0</v>
      </c>
      <c r="DD299" s="26" t="s">
        <v>66</v>
      </c>
      <c r="DE299" s="26" t="s">
        <v>67</v>
      </c>
      <c r="DF299" s="26">
        <f>'[1]1 квартал 2017 г'!DF298+'[1]2 квартал 2017'!DF298</f>
        <v>0</v>
      </c>
      <c r="DG299" s="26">
        <f>'[1]1 квартал 2017 г'!DG298+'[1]2 квартал 2017'!DG298</f>
        <v>0</v>
      </c>
      <c r="DH299" s="26" t="s">
        <v>68</v>
      </c>
      <c r="DI299" s="26" t="s">
        <v>69</v>
      </c>
      <c r="DJ299" s="26">
        <f>'[1]1 квартал 2017 г'!DJ298+'[1]2 квартал 2017'!DJ298</f>
        <v>0</v>
      </c>
      <c r="DK299" s="26">
        <f>'[1]1 квартал 2017 г'!DK298+'[1]2 квартал 2017'!DK298</f>
        <v>0</v>
      </c>
      <c r="DL299" s="26" t="s">
        <v>70</v>
      </c>
      <c r="DM299" s="28">
        <f>'[1]1 квартал 2017 г'!DM298+'[1]2 квартал 2017'!DM298</f>
        <v>4.8129999999999997</v>
      </c>
    </row>
    <row r="300" spans="1:119" customFormat="1" ht="15.75" x14ac:dyDescent="0.25">
      <c r="A300" s="19">
        <v>298</v>
      </c>
      <c r="B300" s="19">
        <v>2</v>
      </c>
      <c r="C300" s="20" t="s">
        <v>368</v>
      </c>
      <c r="D300" s="21" t="s">
        <v>42</v>
      </c>
      <c r="E300" s="30">
        <v>151.6173</v>
      </c>
      <c r="F300" s="23">
        <v>84.002039999999994</v>
      </c>
      <c r="G300" s="23">
        <v>19.45421</v>
      </c>
      <c r="H300" s="23">
        <f t="shared" si="16"/>
        <v>103.45625</v>
      </c>
      <c r="I300" s="24">
        <f t="shared" si="17"/>
        <v>255.07355000000001</v>
      </c>
      <c r="J300" s="25">
        <f t="shared" si="18"/>
        <v>0.749</v>
      </c>
      <c r="K300" s="25">
        <f t="shared" si="19"/>
        <v>254.32455000000002</v>
      </c>
      <c r="L300" s="26" t="s">
        <v>43</v>
      </c>
      <c r="M300" s="26" t="s">
        <v>44</v>
      </c>
      <c r="N300" s="26">
        <f>'[1]1 квартал 2017 г'!N299+'[1]2 квартал 2017'!N299</f>
        <v>0</v>
      </c>
      <c r="O300" s="27">
        <f>'[1]1 квартал 2017 г'!O299+'[1]2 квартал 2017'!O299</f>
        <v>0</v>
      </c>
      <c r="P300" s="26" t="s">
        <v>45</v>
      </c>
      <c r="Q300" s="26" t="s">
        <v>46</v>
      </c>
      <c r="R300" s="26">
        <f>'[1]1 квартал 2017 г'!R299+'[1]2 квартал 2017'!R299</f>
        <v>0</v>
      </c>
      <c r="S300" s="26">
        <f>'[1]1 квартал 2017 г'!S299+'[1]2 квартал 2017'!S299</f>
        <v>0</v>
      </c>
      <c r="T300" s="26" t="s">
        <v>45</v>
      </c>
      <c r="U300" s="26" t="s">
        <v>47</v>
      </c>
      <c r="V300" s="19">
        <f>'[1]1 квартал 2017 г'!V299+'[1]2 квартал 2017'!V299</f>
        <v>0</v>
      </c>
      <c r="W300" s="19">
        <f>'[1]1 квартал 2017 г'!W299+'[1]2 квартал 2017'!W299</f>
        <v>0</v>
      </c>
      <c r="X300" s="19" t="s">
        <v>45</v>
      </c>
      <c r="Y300" s="19" t="s">
        <v>48</v>
      </c>
      <c r="Z300" s="19">
        <f>'[1]1 квартал 2017 г'!Z299+'[1]2 квартал 2017'!Z299</f>
        <v>0</v>
      </c>
      <c r="AA300" s="19">
        <f>'[1]1 квартал 2017 г'!AA299+'[1]2 квартал 2017'!AA299</f>
        <v>0</v>
      </c>
      <c r="AB300" s="26" t="s">
        <v>45</v>
      </c>
      <c r="AC300" s="26" t="s">
        <v>46</v>
      </c>
      <c r="AD300" s="26">
        <f>'[1]1 квартал 2017 г'!AD299+'[1]2 квартал 2017'!AD299</f>
        <v>0</v>
      </c>
      <c r="AE300" s="26">
        <f>'[1]1 квартал 2017 г'!AE299+'[1]2 квартал 2017'!AE299</f>
        <v>0</v>
      </c>
      <c r="AF300" s="26" t="s">
        <v>49</v>
      </c>
      <c r="AG300" s="26" t="s">
        <v>44</v>
      </c>
      <c r="AH300" s="26">
        <f>'[1]1 квартал 2017 г'!AH299+'[1]2 квартал 2017'!AH299</f>
        <v>0</v>
      </c>
      <c r="AI300" s="26">
        <f>'[1]1 квартал 2017 г'!AI299+'[1]2 квартал 2017'!AI299</f>
        <v>0</v>
      </c>
      <c r="AJ300" s="26" t="s">
        <v>50</v>
      </c>
      <c r="AK300" s="26" t="s">
        <v>51</v>
      </c>
      <c r="AL300" s="26">
        <f>'[1]1 квартал 2017 г'!AL299+'[1]2 квартал 2017'!AL299</f>
        <v>0</v>
      </c>
      <c r="AM300" s="28">
        <f>'[1]1 квартал 2017 г'!AM299+'[1]2 квартал 2017'!AM299</f>
        <v>0</v>
      </c>
      <c r="AN300" s="26" t="s">
        <v>52</v>
      </c>
      <c r="AO300" s="26" t="s">
        <v>53</v>
      </c>
      <c r="AP300" s="26">
        <f>'[1]1 квартал 2017 г'!AP299+'[1]2 квартал 2017'!AP299</f>
        <v>0</v>
      </c>
      <c r="AQ300" s="26">
        <f>'[1]1 квартал 2017 г'!AQ299+'[1]2 квартал 2017'!AQ299</f>
        <v>0</v>
      </c>
      <c r="AR300" s="26" t="s">
        <v>54</v>
      </c>
      <c r="AS300" s="26" t="s">
        <v>55</v>
      </c>
      <c r="AT300" s="26">
        <f>'[1]1 квартал 2017 г'!AT299+'[1]2 квартал 2017'!AT299</f>
        <v>0</v>
      </c>
      <c r="AU300" s="26">
        <f>'[1]1 квартал 2017 г'!AU299+'[1]2 квартал 2017'!AU299</f>
        <v>0</v>
      </c>
      <c r="AV300" s="19"/>
      <c r="AW300" s="19"/>
      <c r="AX300" s="26">
        <f>'[1]1 квартал 2017 г'!AX299+'[1]2 квартал 2017'!AX299</f>
        <v>0</v>
      </c>
      <c r="AY300" s="26">
        <f>'[1]1 квартал 2017 г'!AY299+'[1]2 квартал 2017'!AY299</f>
        <v>0</v>
      </c>
      <c r="AZ300" s="26" t="s">
        <v>56</v>
      </c>
      <c r="BA300" s="26" t="s">
        <v>53</v>
      </c>
      <c r="BB300" s="26">
        <f>'[1]1 квартал 2017 г'!BB299+'[1]2 квартал 2017'!BB299</f>
        <v>0</v>
      </c>
      <c r="BC300" s="26">
        <f>'[1]1 квартал 2017 г'!BC299+'[1]2 квартал 2017'!BC299</f>
        <v>0</v>
      </c>
      <c r="BD300" s="26" t="s">
        <v>56</v>
      </c>
      <c r="BE300" s="26" t="s">
        <v>48</v>
      </c>
      <c r="BF300" s="26">
        <f>'[1]1 квартал 2017 г'!BF299+'[1]2 квартал 2017'!BF299</f>
        <v>0</v>
      </c>
      <c r="BG300" s="26">
        <f>'[1]1 квартал 2017 г'!BG299+'[1]2 квартал 2017'!BG299</f>
        <v>0</v>
      </c>
      <c r="BH300" s="26" t="s">
        <v>56</v>
      </c>
      <c r="BI300" s="26" t="s">
        <v>53</v>
      </c>
      <c r="BJ300" s="26">
        <f>'[1]1 квартал 2017 г'!BJ299+'[1]2 квартал 2017'!BJ299</f>
        <v>0</v>
      </c>
      <c r="BK300" s="28">
        <f>'[1]1 квартал 2017 г'!BK299+'[1]2 квартал 2017'!BK299</f>
        <v>0</v>
      </c>
      <c r="BL300" s="26" t="s">
        <v>57</v>
      </c>
      <c r="BM300" s="26" t="s">
        <v>58</v>
      </c>
      <c r="BN300" s="26">
        <f>'[1]1 квартал 2017 г'!BN299+'[1]2 квартал 2017'!BN299</f>
        <v>0</v>
      </c>
      <c r="BO300" s="26">
        <f>'[1]1 квартал 2017 г'!BO299+'[1]2 квартал 2017'!BO299</f>
        <v>0</v>
      </c>
      <c r="BP300" s="26" t="s">
        <v>59</v>
      </c>
      <c r="BQ300" s="26" t="s">
        <v>58</v>
      </c>
      <c r="BR300" s="26">
        <f>'[1]1 квартал 2017 г'!BR299+'[1]2 квартал 2017'!BR299</f>
        <v>0</v>
      </c>
      <c r="BS300" s="26">
        <f>'[1]1 квартал 2017 г'!BS299+'[1]2 квартал 2017'!BS299</f>
        <v>0</v>
      </c>
      <c r="BT300" s="26" t="s">
        <v>60</v>
      </c>
      <c r="BU300" s="26" t="s">
        <v>61</v>
      </c>
      <c r="BV300" s="26">
        <f>'[1]1 квартал 2017 г'!BV299+'[1]2 квартал 2017'!BV299</f>
        <v>0</v>
      </c>
      <c r="BW300" s="26">
        <f>'[1]1 квартал 2017 г'!BW299+'[1]2 квартал 2017'!BW299</f>
        <v>0</v>
      </c>
      <c r="BX300" s="26" t="s">
        <v>60</v>
      </c>
      <c r="BY300" s="26" t="s">
        <v>55</v>
      </c>
      <c r="BZ300" s="26">
        <f>'[1]1 квартал 2017 г'!BZ299+'[1]2 квартал 2017'!BZ299</f>
        <v>0</v>
      </c>
      <c r="CA300" s="26">
        <f>'[1]1 квартал 2017 г'!CA299+'[1]2 квартал 2017'!CA299</f>
        <v>0</v>
      </c>
      <c r="CB300" s="26" t="s">
        <v>60</v>
      </c>
      <c r="CC300" s="26" t="s">
        <v>62</v>
      </c>
      <c r="CD300" s="26">
        <f>'[1]1 квартал 2017 г'!CD299+'[1]2 квартал 2017'!CD299</f>
        <v>0</v>
      </c>
      <c r="CE300" s="26">
        <f>'[1]1 квартал 2017 г'!CE299+'[1]2 квартал 2017'!CE299</f>
        <v>0</v>
      </c>
      <c r="CF300" s="26" t="s">
        <v>60</v>
      </c>
      <c r="CG300" s="26" t="s">
        <v>62</v>
      </c>
      <c r="CH300" s="26">
        <f>'[1]1 квартал 2017 г'!CH299+'[1]2 квартал 2017'!CH299</f>
        <v>0</v>
      </c>
      <c r="CI300" s="26">
        <f>'[1]1 квартал 2017 г'!CI299+'[1]2 квартал 2017'!CI299</f>
        <v>0</v>
      </c>
      <c r="CJ300" s="26" t="s">
        <v>60</v>
      </c>
      <c r="CK300" s="26" t="s">
        <v>53</v>
      </c>
      <c r="CL300" s="26">
        <f>'[1]1 квартал 2017 г'!CL299+'[1]2 квартал 2017'!CL299</f>
        <v>0</v>
      </c>
      <c r="CM300" s="26">
        <f>'[1]1 квартал 2017 г'!CM299+'[1]2 квартал 2017'!CM299</f>
        <v>0</v>
      </c>
      <c r="CN300" s="26" t="s">
        <v>63</v>
      </c>
      <c r="CO300" s="26" t="s">
        <v>53</v>
      </c>
      <c r="CP300" s="26">
        <f>'[1]1 квартал 2017 г'!CP299+'[1]2 квартал 2017'!CP299</f>
        <v>1</v>
      </c>
      <c r="CQ300" s="26">
        <f>'[1]1 квартал 2017 г'!CQ299+'[1]2 квартал 2017'!CQ299</f>
        <v>0.749</v>
      </c>
      <c r="CR300" s="26" t="s">
        <v>64</v>
      </c>
      <c r="CS300" s="26" t="s">
        <v>65</v>
      </c>
      <c r="CT300" s="26">
        <f>'[1]1 квартал 2017 г'!CT299+'[1]2 квартал 2017'!CT299</f>
        <v>0</v>
      </c>
      <c r="CU300" s="26">
        <f>'[1]1 квартал 2017 г'!CU299+'[1]2 квартал 2017'!CU299</f>
        <v>0</v>
      </c>
      <c r="CV300" s="26" t="s">
        <v>64</v>
      </c>
      <c r="CW300" s="26" t="s">
        <v>53</v>
      </c>
      <c r="CX300" s="26">
        <f>'[1]1 квартал 2017 г'!CX299+'[1]2 квартал 2017'!CX299</f>
        <v>0</v>
      </c>
      <c r="CY300" s="26">
        <f>'[1]1 квартал 2017 г'!CY299+'[1]2 квартал 2017'!CY299</f>
        <v>0</v>
      </c>
      <c r="CZ300" s="26" t="s">
        <v>64</v>
      </c>
      <c r="DA300" s="26" t="s">
        <v>53</v>
      </c>
      <c r="DB300" s="26">
        <f>'[1]1 квартал 2017 г'!DB299+'[1]2 квартал 2017'!DB299</f>
        <v>0</v>
      </c>
      <c r="DC300" s="26">
        <f>'[1]1 квартал 2017 г'!DC299+'[1]2 квартал 2017'!DC299</f>
        <v>0</v>
      </c>
      <c r="DD300" s="26" t="s">
        <v>66</v>
      </c>
      <c r="DE300" s="26" t="s">
        <v>67</v>
      </c>
      <c r="DF300" s="26">
        <f>'[1]1 квартал 2017 г'!DF299+'[1]2 квартал 2017'!DF299</f>
        <v>0</v>
      </c>
      <c r="DG300" s="26">
        <f>'[1]1 квартал 2017 г'!DG299+'[1]2 квартал 2017'!DG299</f>
        <v>0</v>
      </c>
      <c r="DH300" s="26" t="s">
        <v>68</v>
      </c>
      <c r="DI300" s="26" t="s">
        <v>69</v>
      </c>
      <c r="DJ300" s="26">
        <f>'[1]1 квартал 2017 г'!DJ299+'[1]2 квартал 2017'!DJ299</f>
        <v>0</v>
      </c>
      <c r="DK300" s="26">
        <f>'[1]1 квартал 2017 г'!DK299+'[1]2 квартал 2017'!DK299</f>
        <v>0</v>
      </c>
      <c r="DL300" s="26" t="s">
        <v>70</v>
      </c>
      <c r="DM300" s="28">
        <f>'[1]1 квартал 2017 г'!DM299+'[1]2 квартал 2017'!DM299</f>
        <v>0</v>
      </c>
    </row>
    <row r="301" spans="1:119" s="31" customFormat="1" ht="15.75" x14ac:dyDescent="0.25">
      <c r="A301" s="19">
        <v>299</v>
      </c>
      <c r="B301" s="19">
        <v>2</v>
      </c>
      <c r="C301" s="20" t="s">
        <v>369</v>
      </c>
      <c r="D301" s="21" t="s">
        <v>42</v>
      </c>
      <c r="E301" s="30">
        <v>40.973680000000002</v>
      </c>
      <c r="F301" s="23">
        <v>18.311879999999999</v>
      </c>
      <c r="G301" s="23">
        <v>2.0813799999999998</v>
      </c>
      <c r="H301" s="23">
        <f t="shared" si="16"/>
        <v>20.393259999999998</v>
      </c>
      <c r="I301" s="24">
        <f t="shared" si="17"/>
        <v>61.36694</v>
      </c>
      <c r="J301" s="25">
        <f t="shared" si="18"/>
        <v>0</v>
      </c>
      <c r="K301" s="25">
        <f t="shared" si="19"/>
        <v>61.36694</v>
      </c>
      <c r="L301" s="26" t="s">
        <v>43</v>
      </c>
      <c r="M301" s="26" t="s">
        <v>44</v>
      </c>
      <c r="N301" s="26">
        <f>'[1]1 квартал 2017 г'!N300+'[1]2 квартал 2017'!N300</f>
        <v>0</v>
      </c>
      <c r="O301" s="27">
        <f>'[1]1 квартал 2017 г'!O300+'[1]2 квартал 2017'!O300</f>
        <v>0</v>
      </c>
      <c r="P301" s="26" t="s">
        <v>45</v>
      </c>
      <c r="Q301" s="26" t="s">
        <v>46</v>
      </c>
      <c r="R301" s="26">
        <f>'[1]1 квартал 2017 г'!R300+'[1]2 квартал 2017'!R300</f>
        <v>0</v>
      </c>
      <c r="S301" s="26">
        <f>'[1]1 квартал 2017 г'!S300+'[1]2 квартал 2017'!S300</f>
        <v>0</v>
      </c>
      <c r="T301" s="26" t="s">
        <v>45</v>
      </c>
      <c r="U301" s="26" t="s">
        <v>47</v>
      </c>
      <c r="V301" s="19">
        <f>'[1]1 квартал 2017 г'!V300+'[1]2 квартал 2017'!V300</f>
        <v>0</v>
      </c>
      <c r="W301" s="19">
        <f>'[1]1 квартал 2017 г'!W300+'[1]2 квартал 2017'!W300</f>
        <v>0</v>
      </c>
      <c r="X301" s="19" t="s">
        <v>45</v>
      </c>
      <c r="Y301" s="19" t="s">
        <v>48</v>
      </c>
      <c r="Z301" s="19">
        <f>'[1]1 квартал 2017 г'!Z300+'[1]2 квартал 2017'!Z300</f>
        <v>0</v>
      </c>
      <c r="AA301" s="19">
        <f>'[1]1 квартал 2017 г'!AA300+'[1]2 квартал 2017'!AA300</f>
        <v>0</v>
      </c>
      <c r="AB301" s="26" t="s">
        <v>45</v>
      </c>
      <c r="AC301" s="26" t="s">
        <v>46</v>
      </c>
      <c r="AD301" s="26">
        <f>'[1]1 квартал 2017 г'!AD300+'[1]2 квартал 2017'!AD300</f>
        <v>0</v>
      </c>
      <c r="AE301" s="26">
        <f>'[1]1 квартал 2017 г'!AE300+'[1]2 квартал 2017'!AE300</f>
        <v>0</v>
      </c>
      <c r="AF301" s="26" t="s">
        <v>49</v>
      </c>
      <c r="AG301" s="26" t="s">
        <v>44</v>
      </c>
      <c r="AH301" s="26">
        <f>'[1]1 квартал 2017 г'!AH300+'[1]2 квартал 2017'!AH300</f>
        <v>0</v>
      </c>
      <c r="AI301" s="26">
        <f>'[1]1 квартал 2017 г'!AI300+'[1]2 квартал 2017'!AI300</f>
        <v>0</v>
      </c>
      <c r="AJ301" s="26" t="s">
        <v>50</v>
      </c>
      <c r="AK301" s="26" t="s">
        <v>51</v>
      </c>
      <c r="AL301" s="26">
        <f>'[1]1 квартал 2017 г'!AL300+'[1]2 квартал 2017'!AL300</f>
        <v>0</v>
      </c>
      <c r="AM301" s="28">
        <f>'[1]1 квартал 2017 г'!AM300+'[1]2 квартал 2017'!AM300</f>
        <v>0</v>
      </c>
      <c r="AN301" s="26" t="s">
        <v>52</v>
      </c>
      <c r="AO301" s="26" t="s">
        <v>53</v>
      </c>
      <c r="AP301" s="26">
        <f>'[1]1 квартал 2017 г'!AP300+'[1]2 квартал 2017'!AP300</f>
        <v>0</v>
      </c>
      <c r="AQ301" s="26">
        <f>'[1]1 квартал 2017 г'!AQ300+'[1]2 квартал 2017'!AQ300</f>
        <v>0</v>
      </c>
      <c r="AR301" s="26" t="s">
        <v>54</v>
      </c>
      <c r="AS301" s="26" t="s">
        <v>55</v>
      </c>
      <c r="AT301" s="26">
        <f>'[1]1 квартал 2017 г'!AT300+'[1]2 квартал 2017'!AT300</f>
        <v>0</v>
      </c>
      <c r="AU301" s="26">
        <f>'[1]1 квартал 2017 г'!AU300+'[1]2 квартал 2017'!AU300</f>
        <v>0</v>
      </c>
      <c r="AV301" s="19"/>
      <c r="AW301" s="19"/>
      <c r="AX301" s="26">
        <f>'[1]1 квартал 2017 г'!AX300+'[1]2 квартал 2017'!AX300</f>
        <v>0</v>
      </c>
      <c r="AY301" s="26">
        <f>'[1]1 квартал 2017 г'!AY300+'[1]2 квартал 2017'!AY300</f>
        <v>0</v>
      </c>
      <c r="AZ301" s="26" t="s">
        <v>56</v>
      </c>
      <c r="BA301" s="26" t="s">
        <v>53</v>
      </c>
      <c r="BB301" s="26">
        <f>'[1]1 квартал 2017 г'!BB300+'[1]2 квартал 2017'!BB300</f>
        <v>0</v>
      </c>
      <c r="BC301" s="26">
        <f>'[1]1 квартал 2017 г'!BC300+'[1]2 квартал 2017'!BC300</f>
        <v>0</v>
      </c>
      <c r="BD301" s="26" t="s">
        <v>56</v>
      </c>
      <c r="BE301" s="26" t="s">
        <v>48</v>
      </c>
      <c r="BF301" s="26">
        <f>'[1]1 квартал 2017 г'!BF300+'[1]2 квартал 2017'!BF300</f>
        <v>0</v>
      </c>
      <c r="BG301" s="26">
        <f>'[1]1 квартал 2017 г'!BG300+'[1]2 квартал 2017'!BG300</f>
        <v>0</v>
      </c>
      <c r="BH301" s="26" t="s">
        <v>56</v>
      </c>
      <c r="BI301" s="26" t="s">
        <v>53</v>
      </c>
      <c r="BJ301" s="26">
        <f>'[1]1 квартал 2017 г'!BJ300+'[1]2 квартал 2017'!BJ300</f>
        <v>0</v>
      </c>
      <c r="BK301" s="28">
        <f>'[1]1 квартал 2017 г'!BK300+'[1]2 квартал 2017'!BK300</f>
        <v>0</v>
      </c>
      <c r="BL301" s="26" t="s">
        <v>57</v>
      </c>
      <c r="BM301" s="26" t="s">
        <v>58</v>
      </c>
      <c r="BN301" s="26">
        <f>'[1]1 квартал 2017 г'!BN300+'[1]2 квартал 2017'!BN300</f>
        <v>0</v>
      </c>
      <c r="BO301" s="26">
        <f>'[1]1 квартал 2017 г'!BO300+'[1]2 квартал 2017'!BO300</f>
        <v>0</v>
      </c>
      <c r="BP301" s="26" t="s">
        <v>59</v>
      </c>
      <c r="BQ301" s="26" t="s">
        <v>58</v>
      </c>
      <c r="BR301" s="26">
        <f>'[1]1 квартал 2017 г'!BR300+'[1]2 квартал 2017'!BR300</f>
        <v>0</v>
      </c>
      <c r="BS301" s="26">
        <f>'[1]1 квартал 2017 г'!BS300+'[1]2 квартал 2017'!BS300</f>
        <v>0</v>
      </c>
      <c r="BT301" s="26" t="s">
        <v>60</v>
      </c>
      <c r="BU301" s="26" t="s">
        <v>61</v>
      </c>
      <c r="BV301" s="26">
        <f>'[1]1 квартал 2017 г'!BV300+'[1]2 квартал 2017'!BV300</f>
        <v>0</v>
      </c>
      <c r="BW301" s="26">
        <f>'[1]1 квартал 2017 г'!BW300+'[1]2 квартал 2017'!BW300</f>
        <v>0</v>
      </c>
      <c r="BX301" s="26" t="s">
        <v>60</v>
      </c>
      <c r="BY301" s="26" t="s">
        <v>55</v>
      </c>
      <c r="BZ301" s="26">
        <f>'[1]1 квартал 2017 г'!BZ300+'[1]2 квартал 2017'!BZ300</f>
        <v>0</v>
      </c>
      <c r="CA301" s="26">
        <f>'[1]1 квартал 2017 г'!CA300+'[1]2 квартал 2017'!CA300</f>
        <v>0</v>
      </c>
      <c r="CB301" s="26" t="s">
        <v>60</v>
      </c>
      <c r="CC301" s="26" t="s">
        <v>62</v>
      </c>
      <c r="CD301" s="26">
        <f>'[1]1 квартал 2017 г'!CD300+'[1]2 квартал 2017'!CD300</f>
        <v>0</v>
      </c>
      <c r="CE301" s="26">
        <f>'[1]1 квартал 2017 г'!CE300+'[1]2 квартал 2017'!CE300</f>
        <v>0</v>
      </c>
      <c r="CF301" s="26" t="s">
        <v>60</v>
      </c>
      <c r="CG301" s="26" t="s">
        <v>62</v>
      </c>
      <c r="CH301" s="26">
        <f>'[1]1 квартал 2017 г'!CH300+'[1]2 квартал 2017'!CH300</f>
        <v>0</v>
      </c>
      <c r="CI301" s="26">
        <f>'[1]1 квартал 2017 г'!CI300+'[1]2 квартал 2017'!CI300</f>
        <v>0</v>
      </c>
      <c r="CJ301" s="26" t="s">
        <v>60</v>
      </c>
      <c r="CK301" s="26" t="s">
        <v>53</v>
      </c>
      <c r="CL301" s="26">
        <f>'[1]1 квартал 2017 г'!CL300+'[1]2 квартал 2017'!CL300</f>
        <v>0</v>
      </c>
      <c r="CM301" s="26">
        <f>'[1]1 квартал 2017 г'!CM300+'[1]2 квартал 2017'!CM300</f>
        <v>0</v>
      </c>
      <c r="CN301" s="26" t="s">
        <v>63</v>
      </c>
      <c r="CO301" s="26" t="s">
        <v>53</v>
      </c>
      <c r="CP301" s="26">
        <f>'[1]1 квартал 2017 г'!CP300+'[1]2 квартал 2017'!CP300</f>
        <v>0</v>
      </c>
      <c r="CQ301" s="26">
        <f>'[1]1 квартал 2017 г'!CQ300+'[1]2 квартал 2017'!CQ300</f>
        <v>0</v>
      </c>
      <c r="CR301" s="26" t="s">
        <v>64</v>
      </c>
      <c r="CS301" s="26" t="s">
        <v>65</v>
      </c>
      <c r="CT301" s="26">
        <f>'[1]1 квартал 2017 г'!CT300+'[1]2 квартал 2017'!CT300</f>
        <v>0</v>
      </c>
      <c r="CU301" s="26">
        <f>'[1]1 квартал 2017 г'!CU300+'[1]2 квартал 2017'!CU300</f>
        <v>0</v>
      </c>
      <c r="CV301" s="26" t="s">
        <v>64</v>
      </c>
      <c r="CW301" s="26" t="s">
        <v>53</v>
      </c>
      <c r="CX301" s="26">
        <f>'[1]1 квартал 2017 г'!CX300+'[1]2 квартал 2017'!CX300</f>
        <v>0</v>
      </c>
      <c r="CY301" s="26">
        <f>'[1]1 квартал 2017 г'!CY300+'[1]2 квартал 2017'!CY300</f>
        <v>0</v>
      </c>
      <c r="CZ301" s="26" t="s">
        <v>64</v>
      </c>
      <c r="DA301" s="26" t="s">
        <v>53</v>
      </c>
      <c r="DB301" s="26">
        <f>'[1]1 квартал 2017 г'!DB300+'[1]2 квартал 2017'!DB300</f>
        <v>0</v>
      </c>
      <c r="DC301" s="26">
        <f>'[1]1 квартал 2017 г'!DC300+'[1]2 квартал 2017'!DC300</f>
        <v>0</v>
      </c>
      <c r="DD301" s="26" t="s">
        <v>66</v>
      </c>
      <c r="DE301" s="26" t="s">
        <v>67</v>
      </c>
      <c r="DF301" s="26">
        <f>'[1]1 квартал 2017 г'!DF300+'[1]2 квартал 2017'!DF300</f>
        <v>0</v>
      </c>
      <c r="DG301" s="26">
        <f>'[1]1 квартал 2017 г'!DG300+'[1]2 квартал 2017'!DG300</f>
        <v>0</v>
      </c>
      <c r="DH301" s="26" t="s">
        <v>68</v>
      </c>
      <c r="DI301" s="26" t="s">
        <v>69</v>
      </c>
      <c r="DJ301" s="26">
        <f>'[1]1 квартал 2017 г'!DJ300+'[1]2 квартал 2017'!DJ300</f>
        <v>0</v>
      </c>
      <c r="DK301" s="26">
        <f>'[1]1 квартал 2017 г'!DK300+'[1]2 квартал 2017'!DK300</f>
        <v>0</v>
      </c>
      <c r="DL301" s="26" t="s">
        <v>70</v>
      </c>
      <c r="DM301" s="28">
        <f>'[1]1 квартал 2017 г'!DM300+'[1]2 квартал 2017'!DM300</f>
        <v>0</v>
      </c>
      <c r="DO301"/>
    </row>
    <row r="302" spans="1:119" customFormat="1" ht="15.75" x14ac:dyDescent="0.25">
      <c r="A302" s="19">
        <v>300</v>
      </c>
      <c r="B302" s="19">
        <v>2</v>
      </c>
      <c r="C302" s="20" t="s">
        <v>370</v>
      </c>
      <c r="D302" s="21" t="s">
        <v>42</v>
      </c>
      <c r="E302" s="30">
        <v>-132.45990000000003</v>
      </c>
      <c r="F302" s="23">
        <v>91.524959999999993</v>
      </c>
      <c r="G302" s="23"/>
      <c r="H302" s="23">
        <f t="shared" si="16"/>
        <v>91.524959999999993</v>
      </c>
      <c r="I302" s="24">
        <f t="shared" si="17"/>
        <v>-40.93494000000004</v>
      </c>
      <c r="J302" s="25">
        <f t="shared" si="18"/>
        <v>0</v>
      </c>
      <c r="K302" s="25">
        <f t="shared" si="19"/>
        <v>-40.93494000000004</v>
      </c>
      <c r="L302" s="26" t="s">
        <v>43</v>
      </c>
      <c r="M302" s="26" t="s">
        <v>44</v>
      </c>
      <c r="N302" s="26">
        <f>'[1]1 квартал 2017 г'!N301+'[1]2 квартал 2017'!N301</f>
        <v>0</v>
      </c>
      <c r="O302" s="27">
        <f>'[1]1 квартал 2017 г'!O301+'[1]2 квартал 2017'!O301</f>
        <v>0</v>
      </c>
      <c r="P302" s="26" t="s">
        <v>45</v>
      </c>
      <c r="Q302" s="26" t="s">
        <v>46</v>
      </c>
      <c r="R302" s="26">
        <f>'[1]1 квартал 2017 г'!R301+'[1]2 квартал 2017'!R301</f>
        <v>0</v>
      </c>
      <c r="S302" s="26">
        <f>'[1]1 квартал 2017 г'!S301+'[1]2 квартал 2017'!S301</f>
        <v>0</v>
      </c>
      <c r="T302" s="26" t="s">
        <v>45</v>
      </c>
      <c r="U302" s="26" t="s">
        <v>47</v>
      </c>
      <c r="V302" s="19">
        <f>'[1]1 квартал 2017 г'!V301+'[1]2 квартал 2017'!V301</f>
        <v>0</v>
      </c>
      <c r="W302" s="19">
        <f>'[1]1 квартал 2017 г'!W301+'[1]2 квартал 2017'!W301</f>
        <v>0</v>
      </c>
      <c r="X302" s="19" t="s">
        <v>45</v>
      </c>
      <c r="Y302" s="19" t="s">
        <v>48</v>
      </c>
      <c r="Z302" s="19">
        <f>'[1]1 квартал 2017 г'!Z301+'[1]2 квартал 2017'!Z301</f>
        <v>0</v>
      </c>
      <c r="AA302" s="19">
        <f>'[1]1 квартал 2017 г'!AA301+'[1]2 квартал 2017'!AA301</f>
        <v>0</v>
      </c>
      <c r="AB302" s="26" t="s">
        <v>45</v>
      </c>
      <c r="AC302" s="26" t="s">
        <v>46</v>
      </c>
      <c r="AD302" s="26">
        <f>'[1]1 квартал 2017 г'!AD301+'[1]2 квартал 2017'!AD301</f>
        <v>0</v>
      </c>
      <c r="AE302" s="26">
        <f>'[1]1 квартал 2017 г'!AE301+'[1]2 квартал 2017'!AE301</f>
        <v>0</v>
      </c>
      <c r="AF302" s="26" t="s">
        <v>49</v>
      </c>
      <c r="AG302" s="26" t="s">
        <v>44</v>
      </c>
      <c r="AH302" s="26">
        <f>'[1]1 квартал 2017 г'!AH301+'[1]2 квартал 2017'!AH301</f>
        <v>0</v>
      </c>
      <c r="AI302" s="26">
        <f>'[1]1 квартал 2017 г'!AI301+'[1]2 квартал 2017'!AI301</f>
        <v>0</v>
      </c>
      <c r="AJ302" s="26" t="s">
        <v>50</v>
      </c>
      <c r="AK302" s="26" t="s">
        <v>51</v>
      </c>
      <c r="AL302" s="26">
        <f>'[1]1 квартал 2017 г'!AL301+'[1]2 квартал 2017'!AL301</f>
        <v>0</v>
      </c>
      <c r="AM302" s="28">
        <f>'[1]1 квартал 2017 г'!AM301+'[1]2 квартал 2017'!AM301</f>
        <v>0</v>
      </c>
      <c r="AN302" s="26" t="s">
        <v>52</v>
      </c>
      <c r="AO302" s="26" t="s">
        <v>53</v>
      </c>
      <c r="AP302" s="26">
        <f>'[1]1 квартал 2017 г'!AP301+'[1]2 квартал 2017'!AP301</f>
        <v>0</v>
      </c>
      <c r="AQ302" s="26">
        <f>'[1]1 квартал 2017 г'!AQ301+'[1]2 квартал 2017'!AQ301</f>
        <v>0</v>
      </c>
      <c r="AR302" s="26" t="s">
        <v>54</v>
      </c>
      <c r="AS302" s="26" t="s">
        <v>55</v>
      </c>
      <c r="AT302" s="26">
        <f>'[1]1 квартал 2017 г'!AT301+'[1]2 квартал 2017'!AT301</f>
        <v>0</v>
      </c>
      <c r="AU302" s="26">
        <f>'[1]1 квартал 2017 г'!AU301+'[1]2 квартал 2017'!AU301</f>
        <v>0</v>
      </c>
      <c r="AV302" s="19"/>
      <c r="AW302" s="19"/>
      <c r="AX302" s="26">
        <f>'[1]1 квартал 2017 г'!AX301+'[1]2 квартал 2017'!AX301</f>
        <v>0</v>
      </c>
      <c r="AY302" s="26">
        <f>'[1]1 квартал 2017 г'!AY301+'[1]2 квартал 2017'!AY301</f>
        <v>0</v>
      </c>
      <c r="AZ302" s="26" t="s">
        <v>56</v>
      </c>
      <c r="BA302" s="26" t="s">
        <v>53</v>
      </c>
      <c r="BB302" s="26">
        <f>'[1]1 квартал 2017 г'!BB301+'[1]2 квартал 2017'!BB301</f>
        <v>0</v>
      </c>
      <c r="BC302" s="26">
        <f>'[1]1 квартал 2017 г'!BC301+'[1]2 квартал 2017'!BC301</f>
        <v>0</v>
      </c>
      <c r="BD302" s="26" t="s">
        <v>56</v>
      </c>
      <c r="BE302" s="26" t="s">
        <v>48</v>
      </c>
      <c r="BF302" s="26">
        <f>'[1]1 квартал 2017 г'!BF301+'[1]2 квартал 2017'!BF301</f>
        <v>0</v>
      </c>
      <c r="BG302" s="26">
        <f>'[1]1 квартал 2017 г'!BG301+'[1]2 квартал 2017'!BG301</f>
        <v>0</v>
      </c>
      <c r="BH302" s="26" t="s">
        <v>56</v>
      </c>
      <c r="BI302" s="26" t="s">
        <v>53</v>
      </c>
      <c r="BJ302" s="26">
        <f>'[1]1 квартал 2017 г'!BJ301+'[1]2 квартал 2017'!BJ301</f>
        <v>0</v>
      </c>
      <c r="BK302" s="28">
        <f>'[1]1 квартал 2017 г'!BK301+'[1]2 квартал 2017'!BK301</f>
        <v>0</v>
      </c>
      <c r="BL302" s="26" t="s">
        <v>57</v>
      </c>
      <c r="BM302" s="26" t="s">
        <v>58</v>
      </c>
      <c r="BN302" s="26">
        <f>'[1]1 квартал 2017 г'!BN301+'[1]2 квартал 2017'!BN301</f>
        <v>0</v>
      </c>
      <c r="BO302" s="26">
        <f>'[1]1 квартал 2017 г'!BO301+'[1]2 квартал 2017'!BO301</f>
        <v>0</v>
      </c>
      <c r="BP302" s="26" t="s">
        <v>59</v>
      </c>
      <c r="BQ302" s="26" t="s">
        <v>58</v>
      </c>
      <c r="BR302" s="26">
        <f>'[1]1 квартал 2017 г'!BR301+'[1]2 квартал 2017'!BR301</f>
        <v>0</v>
      </c>
      <c r="BS302" s="26">
        <f>'[1]1 квартал 2017 г'!BS301+'[1]2 квартал 2017'!BS301</f>
        <v>0</v>
      </c>
      <c r="BT302" s="26" t="s">
        <v>60</v>
      </c>
      <c r="BU302" s="26" t="s">
        <v>61</v>
      </c>
      <c r="BV302" s="26">
        <f>'[1]1 квартал 2017 г'!BV301+'[1]2 квартал 2017'!BV301</f>
        <v>0</v>
      </c>
      <c r="BW302" s="26">
        <f>'[1]1 квартал 2017 г'!BW301+'[1]2 квартал 2017'!BW301</f>
        <v>0</v>
      </c>
      <c r="BX302" s="26" t="s">
        <v>60</v>
      </c>
      <c r="BY302" s="26" t="s">
        <v>55</v>
      </c>
      <c r="BZ302" s="26">
        <f>'[1]1 квартал 2017 г'!BZ301+'[1]2 квартал 2017'!BZ301</f>
        <v>0</v>
      </c>
      <c r="CA302" s="26">
        <f>'[1]1 квартал 2017 г'!CA301+'[1]2 квартал 2017'!CA301</f>
        <v>0</v>
      </c>
      <c r="CB302" s="26" t="s">
        <v>60</v>
      </c>
      <c r="CC302" s="26" t="s">
        <v>62</v>
      </c>
      <c r="CD302" s="26">
        <f>'[1]1 квартал 2017 г'!CD301+'[1]2 квартал 2017'!CD301</f>
        <v>0</v>
      </c>
      <c r="CE302" s="26">
        <f>'[1]1 квартал 2017 г'!CE301+'[1]2 квартал 2017'!CE301</f>
        <v>0</v>
      </c>
      <c r="CF302" s="26" t="s">
        <v>60</v>
      </c>
      <c r="CG302" s="26" t="s">
        <v>62</v>
      </c>
      <c r="CH302" s="26">
        <f>'[1]1 квартал 2017 г'!CH301+'[1]2 квартал 2017'!CH301</f>
        <v>0</v>
      </c>
      <c r="CI302" s="26">
        <f>'[1]1 квартал 2017 г'!CI301+'[1]2 квартал 2017'!CI301</f>
        <v>0</v>
      </c>
      <c r="CJ302" s="26" t="s">
        <v>60</v>
      </c>
      <c r="CK302" s="26" t="s">
        <v>53</v>
      </c>
      <c r="CL302" s="26">
        <f>'[1]1 квартал 2017 г'!CL301+'[1]2 квартал 2017'!CL301</f>
        <v>0</v>
      </c>
      <c r="CM302" s="26">
        <f>'[1]1 квартал 2017 г'!CM301+'[1]2 квартал 2017'!CM301</f>
        <v>0</v>
      </c>
      <c r="CN302" s="26" t="s">
        <v>63</v>
      </c>
      <c r="CO302" s="26" t="s">
        <v>53</v>
      </c>
      <c r="CP302" s="26">
        <f>'[1]1 квартал 2017 г'!CP301+'[1]2 квартал 2017'!CP301</f>
        <v>0</v>
      </c>
      <c r="CQ302" s="26">
        <f>'[1]1 квартал 2017 г'!CQ301+'[1]2 квартал 2017'!CQ301</f>
        <v>0</v>
      </c>
      <c r="CR302" s="26" t="s">
        <v>64</v>
      </c>
      <c r="CS302" s="26" t="s">
        <v>65</v>
      </c>
      <c r="CT302" s="26">
        <f>'[1]1 квартал 2017 г'!CT301+'[1]2 квартал 2017'!CT301</f>
        <v>0</v>
      </c>
      <c r="CU302" s="26">
        <f>'[1]1 квартал 2017 г'!CU301+'[1]2 квартал 2017'!CU301</f>
        <v>0</v>
      </c>
      <c r="CV302" s="26" t="s">
        <v>64</v>
      </c>
      <c r="CW302" s="26" t="s">
        <v>53</v>
      </c>
      <c r="CX302" s="26">
        <f>'[1]1 квартал 2017 г'!CX301+'[1]2 квартал 2017'!CX301</f>
        <v>4</v>
      </c>
      <c r="CY302" s="26">
        <f>'[1]1 квартал 2017 г'!CY301+'[1]2 квартал 2017'!CY301</f>
        <v>0</v>
      </c>
      <c r="CZ302" s="26" t="s">
        <v>64</v>
      </c>
      <c r="DA302" s="26" t="s">
        <v>53</v>
      </c>
      <c r="DB302" s="26">
        <f>'[1]1 квартал 2017 г'!DB301+'[1]2 квартал 2017'!DB301</f>
        <v>0</v>
      </c>
      <c r="DC302" s="26">
        <f>'[1]1 квартал 2017 г'!DC301+'[1]2 квартал 2017'!DC301</f>
        <v>0</v>
      </c>
      <c r="DD302" s="26" t="s">
        <v>66</v>
      </c>
      <c r="DE302" s="26" t="s">
        <v>67</v>
      </c>
      <c r="DF302" s="26">
        <f>'[1]1 квартал 2017 г'!DF301+'[1]2 квартал 2017'!DF301</f>
        <v>0</v>
      </c>
      <c r="DG302" s="26">
        <f>'[1]1 квартал 2017 г'!DG301+'[1]2 квартал 2017'!DG301</f>
        <v>0</v>
      </c>
      <c r="DH302" s="26" t="s">
        <v>68</v>
      </c>
      <c r="DI302" s="26" t="s">
        <v>69</v>
      </c>
      <c r="DJ302" s="26">
        <f>'[1]1 квартал 2017 г'!DJ301+'[1]2 квартал 2017'!DJ301</f>
        <v>0</v>
      </c>
      <c r="DK302" s="26">
        <f>'[1]1 квартал 2017 г'!DK301+'[1]2 квартал 2017'!DK301</f>
        <v>0</v>
      </c>
      <c r="DL302" s="26" t="s">
        <v>70</v>
      </c>
      <c r="DM302" s="28">
        <f>'[1]1 квартал 2017 г'!DM301+'[1]2 квартал 2017'!DM301</f>
        <v>0</v>
      </c>
    </row>
    <row r="303" spans="1:119" customFormat="1" ht="15.75" x14ac:dyDescent="0.25">
      <c r="A303" s="19">
        <v>301</v>
      </c>
      <c r="B303" s="19">
        <v>2</v>
      </c>
      <c r="C303" s="20" t="s">
        <v>371</v>
      </c>
      <c r="D303" s="21" t="s">
        <v>42</v>
      </c>
      <c r="E303" s="30">
        <v>-616.18251000000009</v>
      </c>
      <c r="F303" s="23">
        <v>50.401560000000003</v>
      </c>
      <c r="G303" s="23"/>
      <c r="H303" s="23">
        <f t="shared" si="16"/>
        <v>50.401560000000003</v>
      </c>
      <c r="I303" s="24">
        <f t="shared" si="17"/>
        <v>-565.78095000000008</v>
      </c>
      <c r="J303" s="25">
        <f t="shared" si="18"/>
        <v>0</v>
      </c>
      <c r="K303" s="25">
        <f t="shared" si="19"/>
        <v>-565.78095000000008</v>
      </c>
      <c r="L303" s="26" t="s">
        <v>43</v>
      </c>
      <c r="M303" s="26" t="s">
        <v>44</v>
      </c>
      <c r="N303" s="26">
        <f>'[1]1 квартал 2017 г'!N302+'[1]2 квартал 2017'!N302</f>
        <v>0</v>
      </c>
      <c r="O303" s="27">
        <f>'[1]1 квартал 2017 г'!O302+'[1]2 квартал 2017'!O302</f>
        <v>0</v>
      </c>
      <c r="P303" s="26" t="s">
        <v>45</v>
      </c>
      <c r="Q303" s="26" t="s">
        <v>46</v>
      </c>
      <c r="R303" s="26">
        <f>'[1]1 квартал 2017 г'!R302+'[1]2 квартал 2017'!R302</f>
        <v>0</v>
      </c>
      <c r="S303" s="26">
        <f>'[1]1 квартал 2017 г'!S302+'[1]2 квартал 2017'!S302</f>
        <v>0</v>
      </c>
      <c r="T303" s="26" t="s">
        <v>45</v>
      </c>
      <c r="U303" s="26" t="s">
        <v>47</v>
      </c>
      <c r="V303" s="19">
        <f>'[1]1 квартал 2017 г'!V302+'[1]2 квартал 2017'!V302</f>
        <v>0</v>
      </c>
      <c r="W303" s="19">
        <f>'[1]1 квартал 2017 г'!W302+'[1]2 квартал 2017'!W302</f>
        <v>0</v>
      </c>
      <c r="X303" s="19" t="s">
        <v>45</v>
      </c>
      <c r="Y303" s="19" t="s">
        <v>48</v>
      </c>
      <c r="Z303" s="19">
        <f>'[1]1 квартал 2017 г'!Z302+'[1]2 квартал 2017'!Z302</f>
        <v>0</v>
      </c>
      <c r="AA303" s="19">
        <f>'[1]1 квартал 2017 г'!AA302+'[1]2 квартал 2017'!AA302</f>
        <v>0</v>
      </c>
      <c r="AB303" s="26" t="s">
        <v>45</v>
      </c>
      <c r="AC303" s="26" t="s">
        <v>46</v>
      </c>
      <c r="AD303" s="26">
        <f>'[1]1 квартал 2017 г'!AD302+'[1]2 квартал 2017'!AD302</f>
        <v>0</v>
      </c>
      <c r="AE303" s="26">
        <f>'[1]1 квартал 2017 г'!AE302+'[1]2 квартал 2017'!AE302</f>
        <v>0</v>
      </c>
      <c r="AF303" s="26" t="s">
        <v>49</v>
      </c>
      <c r="AG303" s="26" t="s">
        <v>44</v>
      </c>
      <c r="AH303" s="26">
        <f>'[1]1 квартал 2017 г'!AH302+'[1]2 квартал 2017'!AH302</f>
        <v>0</v>
      </c>
      <c r="AI303" s="26">
        <f>'[1]1 квартал 2017 г'!AI302+'[1]2 квартал 2017'!AI302</f>
        <v>0</v>
      </c>
      <c r="AJ303" s="26" t="s">
        <v>50</v>
      </c>
      <c r="AK303" s="26" t="s">
        <v>51</v>
      </c>
      <c r="AL303" s="26">
        <f>'[1]1 квартал 2017 г'!AL302+'[1]2 квартал 2017'!AL302</f>
        <v>0</v>
      </c>
      <c r="AM303" s="28">
        <f>'[1]1 квартал 2017 г'!AM302+'[1]2 квартал 2017'!AM302</f>
        <v>0</v>
      </c>
      <c r="AN303" s="26" t="s">
        <v>52</v>
      </c>
      <c r="AO303" s="26" t="s">
        <v>53</v>
      </c>
      <c r="AP303" s="26">
        <f>'[1]1 квартал 2017 г'!AP302+'[1]2 квартал 2017'!AP302</f>
        <v>0</v>
      </c>
      <c r="AQ303" s="26">
        <f>'[1]1 квартал 2017 г'!AQ302+'[1]2 квартал 2017'!AQ302</f>
        <v>0</v>
      </c>
      <c r="AR303" s="26" t="s">
        <v>54</v>
      </c>
      <c r="AS303" s="26" t="s">
        <v>55</v>
      </c>
      <c r="AT303" s="26">
        <f>'[1]1 квартал 2017 г'!AT302+'[1]2 квартал 2017'!AT302</f>
        <v>0</v>
      </c>
      <c r="AU303" s="26">
        <f>'[1]1 квартал 2017 г'!AU302+'[1]2 квартал 2017'!AU302</f>
        <v>0</v>
      </c>
      <c r="AV303" s="19"/>
      <c r="AW303" s="19"/>
      <c r="AX303" s="26">
        <f>'[1]1 квартал 2017 г'!AX302+'[1]2 квартал 2017'!AX302</f>
        <v>0</v>
      </c>
      <c r="AY303" s="26">
        <f>'[1]1 квартал 2017 г'!AY302+'[1]2 квартал 2017'!AY302</f>
        <v>0</v>
      </c>
      <c r="AZ303" s="26" t="s">
        <v>56</v>
      </c>
      <c r="BA303" s="26" t="s">
        <v>53</v>
      </c>
      <c r="BB303" s="26">
        <f>'[1]1 квартал 2017 г'!BB302+'[1]2 квартал 2017'!BB302</f>
        <v>0</v>
      </c>
      <c r="BC303" s="26">
        <f>'[1]1 квартал 2017 г'!BC302+'[1]2 квартал 2017'!BC302</f>
        <v>0</v>
      </c>
      <c r="BD303" s="26" t="s">
        <v>56</v>
      </c>
      <c r="BE303" s="26" t="s">
        <v>48</v>
      </c>
      <c r="BF303" s="26">
        <f>'[1]1 квартал 2017 г'!BF302+'[1]2 квартал 2017'!BF302</f>
        <v>0</v>
      </c>
      <c r="BG303" s="26">
        <f>'[1]1 квартал 2017 г'!BG302+'[1]2 квартал 2017'!BG302</f>
        <v>0</v>
      </c>
      <c r="BH303" s="26" t="s">
        <v>56</v>
      </c>
      <c r="BI303" s="26" t="s">
        <v>53</v>
      </c>
      <c r="BJ303" s="26">
        <f>'[1]1 квартал 2017 г'!BJ302+'[1]2 квартал 2017'!BJ302</f>
        <v>0</v>
      </c>
      <c r="BK303" s="28">
        <f>'[1]1 квартал 2017 г'!BK302+'[1]2 квартал 2017'!BK302</f>
        <v>0</v>
      </c>
      <c r="BL303" s="26" t="s">
        <v>57</v>
      </c>
      <c r="BM303" s="26" t="s">
        <v>58</v>
      </c>
      <c r="BN303" s="26">
        <f>'[1]1 квартал 2017 г'!BN302+'[1]2 квартал 2017'!BN302</f>
        <v>0</v>
      </c>
      <c r="BO303" s="26">
        <f>'[1]1 квартал 2017 г'!BO302+'[1]2 квартал 2017'!BO302</f>
        <v>0</v>
      </c>
      <c r="BP303" s="26" t="s">
        <v>59</v>
      </c>
      <c r="BQ303" s="26" t="s">
        <v>58</v>
      </c>
      <c r="BR303" s="26">
        <f>'[1]1 квартал 2017 г'!BR302+'[1]2 квартал 2017'!BR302</f>
        <v>0</v>
      </c>
      <c r="BS303" s="26">
        <f>'[1]1 квартал 2017 г'!BS302+'[1]2 квартал 2017'!BS302</f>
        <v>0</v>
      </c>
      <c r="BT303" s="26" t="s">
        <v>60</v>
      </c>
      <c r="BU303" s="26" t="s">
        <v>61</v>
      </c>
      <c r="BV303" s="26">
        <f>'[1]1 квартал 2017 г'!BV302+'[1]2 квартал 2017'!BV302</f>
        <v>0</v>
      </c>
      <c r="BW303" s="26">
        <f>'[1]1 квартал 2017 г'!BW302+'[1]2 квартал 2017'!BW302</f>
        <v>0</v>
      </c>
      <c r="BX303" s="26" t="s">
        <v>60</v>
      </c>
      <c r="BY303" s="26" t="s">
        <v>55</v>
      </c>
      <c r="BZ303" s="26">
        <f>'[1]1 квартал 2017 г'!BZ302+'[1]2 квартал 2017'!BZ302</f>
        <v>0</v>
      </c>
      <c r="CA303" s="26">
        <f>'[1]1 квартал 2017 г'!CA302+'[1]2 квартал 2017'!CA302</f>
        <v>0</v>
      </c>
      <c r="CB303" s="26" t="s">
        <v>60</v>
      </c>
      <c r="CC303" s="26" t="s">
        <v>62</v>
      </c>
      <c r="CD303" s="26">
        <f>'[1]1 квартал 2017 г'!CD302+'[1]2 квартал 2017'!CD302</f>
        <v>0</v>
      </c>
      <c r="CE303" s="26">
        <f>'[1]1 квартал 2017 г'!CE302+'[1]2 квартал 2017'!CE302</f>
        <v>0</v>
      </c>
      <c r="CF303" s="26" t="s">
        <v>60</v>
      </c>
      <c r="CG303" s="26" t="s">
        <v>62</v>
      </c>
      <c r="CH303" s="26">
        <f>'[1]1 квартал 2017 г'!CH302+'[1]2 квартал 2017'!CH302</f>
        <v>0</v>
      </c>
      <c r="CI303" s="26">
        <f>'[1]1 квартал 2017 г'!CI302+'[1]2 квартал 2017'!CI302</f>
        <v>0</v>
      </c>
      <c r="CJ303" s="26" t="s">
        <v>60</v>
      </c>
      <c r="CK303" s="26" t="s">
        <v>53</v>
      </c>
      <c r="CL303" s="26">
        <f>'[1]1 квартал 2017 г'!CL302+'[1]2 квартал 2017'!CL302</f>
        <v>0</v>
      </c>
      <c r="CM303" s="26">
        <f>'[1]1 квартал 2017 г'!CM302+'[1]2 квартал 2017'!CM302</f>
        <v>0</v>
      </c>
      <c r="CN303" s="26" t="s">
        <v>63</v>
      </c>
      <c r="CO303" s="26" t="s">
        <v>53</v>
      </c>
      <c r="CP303" s="26">
        <f>'[1]1 квартал 2017 г'!CP302+'[1]2 квартал 2017'!CP302</f>
        <v>0</v>
      </c>
      <c r="CQ303" s="26">
        <f>'[1]1 квартал 2017 г'!CQ302+'[1]2 квартал 2017'!CQ302</f>
        <v>0</v>
      </c>
      <c r="CR303" s="26" t="s">
        <v>64</v>
      </c>
      <c r="CS303" s="26" t="s">
        <v>65</v>
      </c>
      <c r="CT303" s="26">
        <f>'[1]1 квартал 2017 г'!CT302+'[1]2 квартал 2017'!CT302</f>
        <v>0</v>
      </c>
      <c r="CU303" s="26">
        <f>'[1]1 квартал 2017 г'!CU302+'[1]2 квартал 2017'!CU302</f>
        <v>0</v>
      </c>
      <c r="CV303" s="26" t="s">
        <v>64</v>
      </c>
      <c r="CW303" s="26" t="s">
        <v>53</v>
      </c>
      <c r="CX303" s="26">
        <f>'[1]1 квартал 2017 г'!CX302+'[1]2 квартал 2017'!CX302</f>
        <v>0</v>
      </c>
      <c r="CY303" s="26">
        <f>'[1]1 квартал 2017 г'!CY302+'[1]2 квартал 2017'!CY302</f>
        <v>0</v>
      </c>
      <c r="CZ303" s="26" t="s">
        <v>64</v>
      </c>
      <c r="DA303" s="26" t="s">
        <v>53</v>
      </c>
      <c r="DB303" s="26">
        <f>'[1]1 квартал 2017 г'!DB302+'[1]2 квартал 2017'!DB302</f>
        <v>0</v>
      </c>
      <c r="DC303" s="26">
        <f>'[1]1 квартал 2017 г'!DC302+'[1]2 квартал 2017'!DC302</f>
        <v>0</v>
      </c>
      <c r="DD303" s="26" t="s">
        <v>66</v>
      </c>
      <c r="DE303" s="26" t="s">
        <v>67</v>
      </c>
      <c r="DF303" s="26">
        <f>'[1]1 квартал 2017 г'!DF302+'[1]2 квартал 2017'!DF302</f>
        <v>0</v>
      </c>
      <c r="DG303" s="26">
        <f>'[1]1 квартал 2017 г'!DG302+'[1]2 квартал 2017'!DG302</f>
        <v>0</v>
      </c>
      <c r="DH303" s="26" t="s">
        <v>68</v>
      </c>
      <c r="DI303" s="26" t="s">
        <v>69</v>
      </c>
      <c r="DJ303" s="26">
        <f>'[1]1 квартал 2017 г'!DJ302+'[1]2 квартал 2017'!DJ302</f>
        <v>0</v>
      </c>
      <c r="DK303" s="26">
        <f>'[1]1 квартал 2017 г'!DK302+'[1]2 квартал 2017'!DK302</f>
        <v>0</v>
      </c>
      <c r="DL303" s="26" t="s">
        <v>70</v>
      </c>
      <c r="DM303" s="28">
        <f>'[1]1 квартал 2017 г'!DM302+'[1]2 квартал 2017'!DM302</f>
        <v>0</v>
      </c>
    </row>
    <row r="304" spans="1:119" customFormat="1" ht="15.75" x14ac:dyDescent="0.25">
      <c r="A304" s="19">
        <v>302</v>
      </c>
      <c r="B304" s="19">
        <v>2</v>
      </c>
      <c r="C304" s="20" t="s">
        <v>372</v>
      </c>
      <c r="D304" s="21" t="s">
        <v>42</v>
      </c>
      <c r="E304" s="30">
        <v>802.39328</v>
      </c>
      <c r="F304" s="23">
        <v>263.47811999999999</v>
      </c>
      <c r="G304" s="23">
        <v>62.973889999999997</v>
      </c>
      <c r="H304" s="23">
        <f t="shared" si="16"/>
        <v>326.45200999999997</v>
      </c>
      <c r="I304" s="24">
        <f t="shared" si="17"/>
        <v>1128.84529</v>
      </c>
      <c r="J304" s="25">
        <f t="shared" si="18"/>
        <v>3.0789999999999997</v>
      </c>
      <c r="K304" s="25">
        <f t="shared" si="19"/>
        <v>1125.76629</v>
      </c>
      <c r="L304" s="26" t="s">
        <v>43</v>
      </c>
      <c r="M304" s="26" t="s">
        <v>44</v>
      </c>
      <c r="N304" s="26">
        <f>'[1]1 квартал 2017 г'!N303+'[1]2 квартал 2017'!N303</f>
        <v>0</v>
      </c>
      <c r="O304" s="27">
        <f>'[1]1 квартал 2017 г'!O303+'[1]2 квартал 2017'!O303</f>
        <v>0</v>
      </c>
      <c r="P304" s="26" t="s">
        <v>45</v>
      </c>
      <c r="Q304" s="26" t="s">
        <v>46</v>
      </c>
      <c r="R304" s="26">
        <f>'[1]1 квартал 2017 г'!R303+'[1]2 квартал 2017'!R303</f>
        <v>0</v>
      </c>
      <c r="S304" s="26">
        <f>'[1]1 квартал 2017 г'!S303+'[1]2 квартал 2017'!S303</f>
        <v>0</v>
      </c>
      <c r="T304" s="26" t="s">
        <v>45</v>
      </c>
      <c r="U304" s="26" t="s">
        <v>47</v>
      </c>
      <c r="V304" s="19">
        <f>'[1]1 квартал 2017 г'!V303+'[1]2 квартал 2017'!V303</f>
        <v>0</v>
      </c>
      <c r="W304" s="19">
        <f>'[1]1 квартал 2017 г'!W303+'[1]2 квартал 2017'!W303</f>
        <v>0</v>
      </c>
      <c r="X304" s="19" t="s">
        <v>45</v>
      </c>
      <c r="Y304" s="19" t="s">
        <v>48</v>
      </c>
      <c r="Z304" s="19">
        <f>'[1]1 квартал 2017 г'!Z303+'[1]2 квартал 2017'!Z303</f>
        <v>0</v>
      </c>
      <c r="AA304" s="19">
        <f>'[1]1 квартал 2017 г'!AA303+'[1]2 квартал 2017'!AA303</f>
        <v>0</v>
      </c>
      <c r="AB304" s="26" t="s">
        <v>45</v>
      </c>
      <c r="AC304" s="26" t="s">
        <v>46</v>
      </c>
      <c r="AD304" s="26">
        <f>'[1]1 квартал 2017 г'!AD303+'[1]2 квартал 2017'!AD303</f>
        <v>0</v>
      </c>
      <c r="AE304" s="26">
        <f>'[1]1 квартал 2017 г'!AE303+'[1]2 квартал 2017'!AE303</f>
        <v>0</v>
      </c>
      <c r="AF304" s="26" t="s">
        <v>49</v>
      </c>
      <c r="AG304" s="26" t="s">
        <v>44</v>
      </c>
      <c r="AH304" s="26">
        <f>'[1]1 квартал 2017 г'!AH303+'[1]2 квартал 2017'!AH303</f>
        <v>0</v>
      </c>
      <c r="AI304" s="26">
        <f>'[1]1 квартал 2017 г'!AI303+'[1]2 квартал 2017'!AI303</f>
        <v>0</v>
      </c>
      <c r="AJ304" s="26" t="s">
        <v>50</v>
      </c>
      <c r="AK304" s="26" t="s">
        <v>51</v>
      </c>
      <c r="AL304" s="26">
        <f>'[1]1 квартал 2017 г'!AL303+'[1]2 квартал 2017'!AL303</f>
        <v>0</v>
      </c>
      <c r="AM304" s="28">
        <f>'[1]1 квартал 2017 г'!AM303+'[1]2 квартал 2017'!AM303</f>
        <v>0</v>
      </c>
      <c r="AN304" s="26" t="s">
        <v>52</v>
      </c>
      <c r="AO304" s="26" t="s">
        <v>53</v>
      </c>
      <c r="AP304" s="26">
        <f>'[1]1 квартал 2017 г'!AP303+'[1]2 квартал 2017'!AP303</f>
        <v>0</v>
      </c>
      <c r="AQ304" s="26">
        <f>'[1]1 квартал 2017 г'!AQ303+'[1]2 квартал 2017'!AQ303</f>
        <v>0</v>
      </c>
      <c r="AR304" s="26" t="s">
        <v>54</v>
      </c>
      <c r="AS304" s="26" t="s">
        <v>55</v>
      </c>
      <c r="AT304" s="26">
        <f>'[1]1 квартал 2017 г'!AT303+'[1]2 квартал 2017'!AT303</f>
        <v>0</v>
      </c>
      <c r="AU304" s="26">
        <f>'[1]1 квартал 2017 г'!AU303+'[1]2 квартал 2017'!AU303</f>
        <v>0</v>
      </c>
      <c r="AV304" s="19"/>
      <c r="AW304" s="19"/>
      <c r="AX304" s="26">
        <f>'[1]1 квартал 2017 г'!AX303+'[1]2 квартал 2017'!AX303</f>
        <v>0</v>
      </c>
      <c r="AY304" s="26">
        <f>'[1]1 квартал 2017 г'!AY303+'[1]2 квартал 2017'!AY303</f>
        <v>0</v>
      </c>
      <c r="AZ304" s="26" t="s">
        <v>56</v>
      </c>
      <c r="BA304" s="26" t="s">
        <v>53</v>
      </c>
      <c r="BB304" s="26">
        <f>'[1]1 квартал 2017 г'!BB303+'[1]2 квартал 2017'!BB303</f>
        <v>0</v>
      </c>
      <c r="BC304" s="26">
        <f>'[1]1 квартал 2017 г'!BC303+'[1]2 квартал 2017'!BC303</f>
        <v>0</v>
      </c>
      <c r="BD304" s="26" t="s">
        <v>56</v>
      </c>
      <c r="BE304" s="26" t="s">
        <v>48</v>
      </c>
      <c r="BF304" s="26">
        <f>'[1]1 квартал 2017 г'!BF303+'[1]2 квартал 2017'!BF303</f>
        <v>0</v>
      </c>
      <c r="BG304" s="26">
        <f>'[1]1 квартал 2017 г'!BG303+'[1]2 квартал 2017'!BG303</f>
        <v>0</v>
      </c>
      <c r="BH304" s="26" t="s">
        <v>56</v>
      </c>
      <c r="BI304" s="26" t="s">
        <v>53</v>
      </c>
      <c r="BJ304" s="26">
        <f>'[1]1 квартал 2017 г'!BJ303+'[1]2 квартал 2017'!BJ303</f>
        <v>0</v>
      </c>
      <c r="BK304" s="28">
        <f>'[1]1 квартал 2017 г'!BK303+'[1]2 квартал 2017'!BK303</f>
        <v>0</v>
      </c>
      <c r="BL304" s="26" t="s">
        <v>57</v>
      </c>
      <c r="BM304" s="26" t="s">
        <v>58</v>
      </c>
      <c r="BN304" s="26">
        <f>'[1]1 квартал 2017 г'!BN303+'[1]2 квартал 2017'!BN303</f>
        <v>0</v>
      </c>
      <c r="BO304" s="26">
        <f>'[1]1 квартал 2017 г'!BO303+'[1]2 квартал 2017'!BO303</f>
        <v>0</v>
      </c>
      <c r="BP304" s="26" t="s">
        <v>59</v>
      </c>
      <c r="BQ304" s="26" t="s">
        <v>58</v>
      </c>
      <c r="BR304" s="26">
        <f>'[1]1 квартал 2017 г'!BR303+'[1]2 квартал 2017'!BR303</f>
        <v>0</v>
      </c>
      <c r="BS304" s="26">
        <f>'[1]1 квартал 2017 г'!BS303+'[1]2 квартал 2017'!BS303</f>
        <v>0</v>
      </c>
      <c r="BT304" s="26" t="s">
        <v>60</v>
      </c>
      <c r="BU304" s="26" t="s">
        <v>61</v>
      </c>
      <c r="BV304" s="26">
        <f>'[1]1 квартал 2017 г'!BV303+'[1]2 квартал 2017'!BV303</f>
        <v>0</v>
      </c>
      <c r="BW304" s="26">
        <f>'[1]1 квартал 2017 г'!BW303+'[1]2 квартал 2017'!BW303</f>
        <v>0</v>
      </c>
      <c r="BX304" s="26" t="s">
        <v>60</v>
      </c>
      <c r="BY304" s="26" t="s">
        <v>55</v>
      </c>
      <c r="BZ304" s="26">
        <f>'[1]1 квартал 2017 г'!BZ303+'[1]2 квартал 2017'!BZ303</f>
        <v>0</v>
      </c>
      <c r="CA304" s="26">
        <f>'[1]1 квартал 2017 г'!CA303+'[1]2 квартал 2017'!CA303</f>
        <v>0</v>
      </c>
      <c r="CB304" s="26" t="s">
        <v>60</v>
      </c>
      <c r="CC304" s="26" t="s">
        <v>62</v>
      </c>
      <c r="CD304" s="26">
        <f>'[1]1 квартал 2017 г'!CD303+'[1]2 квартал 2017'!CD303</f>
        <v>0</v>
      </c>
      <c r="CE304" s="26">
        <f>'[1]1 квартал 2017 г'!CE303+'[1]2 квартал 2017'!CE303</f>
        <v>0</v>
      </c>
      <c r="CF304" s="26" t="s">
        <v>60</v>
      </c>
      <c r="CG304" s="26" t="s">
        <v>62</v>
      </c>
      <c r="CH304" s="26">
        <f>'[1]1 квартал 2017 г'!CH303+'[1]2 квартал 2017'!CH303</f>
        <v>0</v>
      </c>
      <c r="CI304" s="26">
        <f>'[1]1 квартал 2017 г'!CI303+'[1]2 квартал 2017'!CI303</f>
        <v>0</v>
      </c>
      <c r="CJ304" s="26" t="s">
        <v>60</v>
      </c>
      <c r="CK304" s="26" t="s">
        <v>53</v>
      </c>
      <c r="CL304" s="26">
        <f>'[1]1 квартал 2017 г'!CL303+'[1]2 квартал 2017'!CL303</f>
        <v>0</v>
      </c>
      <c r="CM304" s="26">
        <f>'[1]1 квартал 2017 г'!CM303+'[1]2 квартал 2017'!CM303</f>
        <v>0</v>
      </c>
      <c r="CN304" s="26" t="s">
        <v>63</v>
      </c>
      <c r="CO304" s="26" t="s">
        <v>53</v>
      </c>
      <c r="CP304" s="26">
        <f>'[1]1 квартал 2017 г'!CP303+'[1]2 квартал 2017'!CP303</f>
        <v>0</v>
      </c>
      <c r="CQ304" s="26">
        <f>'[1]1 квартал 2017 г'!CQ303+'[1]2 квартал 2017'!CQ303</f>
        <v>0</v>
      </c>
      <c r="CR304" s="26" t="s">
        <v>64</v>
      </c>
      <c r="CS304" s="26" t="s">
        <v>65</v>
      </c>
      <c r="CT304" s="26">
        <f>'[1]1 квартал 2017 г'!CT303+'[1]2 квартал 2017'!CT303</f>
        <v>0</v>
      </c>
      <c r="CU304" s="26">
        <f>'[1]1 квартал 2017 г'!CU303+'[1]2 квартал 2017'!CU303</f>
        <v>0</v>
      </c>
      <c r="CV304" s="26" t="s">
        <v>64</v>
      </c>
      <c r="CW304" s="26" t="s">
        <v>53</v>
      </c>
      <c r="CX304" s="26">
        <f>'[1]1 квартал 2017 г'!CX303+'[1]2 квартал 2017'!CX303</f>
        <v>4</v>
      </c>
      <c r="CY304" s="26">
        <f>'[1]1 квартал 2017 г'!CY303+'[1]2 квартал 2017'!CY303</f>
        <v>3.0789999999999997</v>
      </c>
      <c r="CZ304" s="26" t="s">
        <v>64</v>
      </c>
      <c r="DA304" s="26" t="s">
        <v>53</v>
      </c>
      <c r="DB304" s="26">
        <f>'[1]1 квартал 2017 г'!DB303+'[1]2 квартал 2017'!DB303</f>
        <v>0</v>
      </c>
      <c r="DC304" s="26">
        <f>'[1]1 квартал 2017 г'!DC303+'[1]2 квартал 2017'!DC303</f>
        <v>0</v>
      </c>
      <c r="DD304" s="26" t="s">
        <v>66</v>
      </c>
      <c r="DE304" s="26" t="s">
        <v>67</v>
      </c>
      <c r="DF304" s="26">
        <f>'[1]1 квартал 2017 г'!DF303+'[1]2 квартал 2017'!DF303</f>
        <v>0</v>
      </c>
      <c r="DG304" s="26">
        <f>'[1]1 квартал 2017 г'!DG303+'[1]2 квартал 2017'!DG303</f>
        <v>0</v>
      </c>
      <c r="DH304" s="26" t="s">
        <v>68</v>
      </c>
      <c r="DI304" s="26" t="s">
        <v>69</v>
      </c>
      <c r="DJ304" s="26">
        <f>'[1]1 квартал 2017 г'!DJ303+'[1]2 квартал 2017'!DJ303</f>
        <v>0</v>
      </c>
      <c r="DK304" s="26">
        <f>'[1]1 квартал 2017 г'!DK303+'[1]2 квартал 2017'!DK303</f>
        <v>0</v>
      </c>
      <c r="DL304" s="26" t="s">
        <v>70</v>
      </c>
      <c r="DM304" s="28">
        <f>'[1]1 квартал 2017 г'!DM303+'[1]2 квартал 2017'!DM303</f>
        <v>0</v>
      </c>
    </row>
    <row r="305" spans="1:119" customFormat="1" ht="15.75" x14ac:dyDescent="0.25">
      <c r="A305" s="19">
        <v>303</v>
      </c>
      <c r="B305" s="19">
        <v>2</v>
      </c>
      <c r="C305" s="20" t="s">
        <v>373</v>
      </c>
      <c r="D305" s="21" t="s">
        <v>42</v>
      </c>
      <c r="E305" s="30">
        <v>343.27215000000001</v>
      </c>
      <c r="F305" s="23">
        <v>112.32432</v>
      </c>
      <c r="G305" s="23">
        <v>16.812190000000001</v>
      </c>
      <c r="H305" s="23">
        <f t="shared" si="16"/>
        <v>129.13650999999999</v>
      </c>
      <c r="I305" s="24">
        <f t="shared" si="17"/>
        <v>472.40866</v>
      </c>
      <c r="J305" s="25">
        <f t="shared" si="18"/>
        <v>53.378</v>
      </c>
      <c r="K305" s="25">
        <f t="shared" si="19"/>
        <v>419.03066000000001</v>
      </c>
      <c r="L305" s="26" t="s">
        <v>43</v>
      </c>
      <c r="M305" s="26" t="s">
        <v>44</v>
      </c>
      <c r="N305" s="26">
        <f>'[1]1 квартал 2017 г'!N304+'[1]2 квартал 2017'!N304</f>
        <v>0</v>
      </c>
      <c r="O305" s="27">
        <f>'[1]1 квартал 2017 г'!O304+'[1]2 квартал 2017'!O304</f>
        <v>0</v>
      </c>
      <c r="P305" s="26" t="s">
        <v>45</v>
      </c>
      <c r="Q305" s="26" t="s">
        <v>46</v>
      </c>
      <c r="R305" s="26">
        <f>'[1]1 квартал 2017 г'!R304+'[1]2 квартал 2017'!R304</f>
        <v>0</v>
      </c>
      <c r="S305" s="26">
        <f>'[1]1 квартал 2017 г'!S304+'[1]2 квартал 2017'!S304</f>
        <v>0</v>
      </c>
      <c r="T305" s="26" t="s">
        <v>45</v>
      </c>
      <c r="U305" s="26" t="s">
        <v>47</v>
      </c>
      <c r="V305" s="19">
        <f>'[1]1 квартал 2017 г'!V304+'[1]2 квартал 2017'!V304</f>
        <v>0</v>
      </c>
      <c r="W305" s="19">
        <f>'[1]1 квартал 2017 г'!W304+'[1]2 квартал 2017'!W304</f>
        <v>0</v>
      </c>
      <c r="X305" s="19" t="s">
        <v>45</v>
      </c>
      <c r="Y305" s="19" t="s">
        <v>48</v>
      </c>
      <c r="Z305" s="19">
        <f>'[1]1 квартал 2017 г'!Z304+'[1]2 квартал 2017'!Z304</f>
        <v>0</v>
      </c>
      <c r="AA305" s="19">
        <f>'[1]1 квартал 2017 г'!AA304+'[1]2 квартал 2017'!AA304</f>
        <v>0</v>
      </c>
      <c r="AB305" s="26" t="s">
        <v>45</v>
      </c>
      <c r="AC305" s="26" t="s">
        <v>46</v>
      </c>
      <c r="AD305" s="26">
        <f>'[1]1 квартал 2017 г'!AD304+'[1]2 квартал 2017'!AD304</f>
        <v>0</v>
      </c>
      <c r="AE305" s="26">
        <f>'[1]1 квартал 2017 г'!AE304+'[1]2 квартал 2017'!AE304</f>
        <v>0</v>
      </c>
      <c r="AF305" s="26" t="s">
        <v>49</v>
      </c>
      <c r="AG305" s="26" t="s">
        <v>44</v>
      </c>
      <c r="AH305" s="26">
        <f>'[1]1 квартал 2017 г'!AH304+'[1]2 квартал 2017'!AH304</f>
        <v>0</v>
      </c>
      <c r="AI305" s="26">
        <f>'[1]1 квартал 2017 г'!AI304+'[1]2 квартал 2017'!AI304</f>
        <v>0</v>
      </c>
      <c r="AJ305" s="26" t="s">
        <v>50</v>
      </c>
      <c r="AK305" s="26" t="s">
        <v>51</v>
      </c>
      <c r="AL305" s="26">
        <f>'[1]1 квартал 2017 г'!AL304+'[1]2 квартал 2017'!AL304</f>
        <v>0</v>
      </c>
      <c r="AM305" s="28">
        <f>'[1]1 квартал 2017 г'!AM304+'[1]2 квартал 2017'!AM304</f>
        <v>0</v>
      </c>
      <c r="AN305" s="26" t="s">
        <v>52</v>
      </c>
      <c r="AO305" s="26" t="s">
        <v>53</v>
      </c>
      <c r="AP305" s="26">
        <f>'[1]1 квартал 2017 г'!AP304+'[1]2 квартал 2017'!AP304</f>
        <v>0</v>
      </c>
      <c r="AQ305" s="26">
        <f>'[1]1 квартал 2017 г'!AQ304+'[1]2 квартал 2017'!AQ304</f>
        <v>0</v>
      </c>
      <c r="AR305" s="26" t="s">
        <v>54</v>
      </c>
      <c r="AS305" s="26" t="s">
        <v>55</v>
      </c>
      <c r="AT305" s="26">
        <f>'[1]1 квартал 2017 г'!AT304+'[1]2 квартал 2017'!AT304</f>
        <v>0</v>
      </c>
      <c r="AU305" s="26">
        <f>'[1]1 квартал 2017 г'!AU304+'[1]2 квартал 2017'!AU304</f>
        <v>0</v>
      </c>
      <c r="AV305" s="19"/>
      <c r="AW305" s="19"/>
      <c r="AX305" s="26">
        <f>'[1]1 квартал 2017 г'!AX304+'[1]2 квартал 2017'!AX304</f>
        <v>0</v>
      </c>
      <c r="AY305" s="26">
        <f>'[1]1 квартал 2017 г'!AY304+'[1]2 квартал 2017'!AY304</f>
        <v>0</v>
      </c>
      <c r="AZ305" s="26" t="s">
        <v>56</v>
      </c>
      <c r="BA305" s="26" t="s">
        <v>53</v>
      </c>
      <c r="BB305" s="26">
        <f>'[1]1 квартал 2017 г'!BB304+'[1]2 квартал 2017'!BB304</f>
        <v>0</v>
      </c>
      <c r="BC305" s="26">
        <f>'[1]1 квартал 2017 г'!BC304+'[1]2 квартал 2017'!BC304</f>
        <v>0</v>
      </c>
      <c r="BD305" s="26" t="s">
        <v>56</v>
      </c>
      <c r="BE305" s="26" t="s">
        <v>48</v>
      </c>
      <c r="BF305" s="26">
        <f>'[1]1 квартал 2017 г'!BF304+'[1]2 квартал 2017'!BF304</f>
        <v>0</v>
      </c>
      <c r="BG305" s="26">
        <f>'[1]1 квартал 2017 г'!BG304+'[1]2 квартал 2017'!BG304</f>
        <v>0</v>
      </c>
      <c r="BH305" s="26" t="s">
        <v>56</v>
      </c>
      <c r="BI305" s="26" t="s">
        <v>53</v>
      </c>
      <c r="BJ305" s="26">
        <f>'[1]1 квартал 2017 г'!BJ304+'[1]2 квартал 2017'!BJ304</f>
        <v>0</v>
      </c>
      <c r="BK305" s="28">
        <f>'[1]1 квартал 2017 г'!BK304+'[1]2 квартал 2017'!BK304</f>
        <v>0</v>
      </c>
      <c r="BL305" s="26" t="s">
        <v>57</v>
      </c>
      <c r="BM305" s="26" t="s">
        <v>58</v>
      </c>
      <c r="BN305" s="26">
        <f>'[1]1 квартал 2017 г'!BN304+'[1]2 квартал 2017'!BN304</f>
        <v>0</v>
      </c>
      <c r="BO305" s="26">
        <f>'[1]1 квартал 2017 г'!BO304+'[1]2 квартал 2017'!BO304</f>
        <v>0</v>
      </c>
      <c r="BP305" s="26" t="s">
        <v>59</v>
      </c>
      <c r="BQ305" s="26" t="s">
        <v>58</v>
      </c>
      <c r="BR305" s="26">
        <f>'[1]1 квартал 2017 г'!BR304+'[1]2 квартал 2017'!BR304</f>
        <v>0</v>
      </c>
      <c r="BS305" s="26">
        <f>'[1]1 квартал 2017 г'!BS304+'[1]2 квартал 2017'!BS304</f>
        <v>0</v>
      </c>
      <c r="BT305" s="26" t="s">
        <v>60</v>
      </c>
      <c r="BU305" s="26" t="s">
        <v>61</v>
      </c>
      <c r="BV305" s="26">
        <f>'[1]1 квартал 2017 г'!BV304+'[1]2 квартал 2017'!BV304</f>
        <v>0</v>
      </c>
      <c r="BW305" s="26">
        <f>'[1]1 квартал 2017 г'!BW304+'[1]2 квартал 2017'!BW304</f>
        <v>0</v>
      </c>
      <c r="BX305" s="26" t="s">
        <v>60</v>
      </c>
      <c r="BY305" s="26" t="s">
        <v>55</v>
      </c>
      <c r="BZ305" s="26">
        <f>'[1]1 квартал 2017 г'!BZ304+'[1]2 квартал 2017'!BZ304</f>
        <v>0</v>
      </c>
      <c r="CA305" s="26">
        <f>'[1]1 квартал 2017 г'!CA304+'[1]2 квартал 2017'!CA304</f>
        <v>0</v>
      </c>
      <c r="CB305" s="26" t="s">
        <v>60</v>
      </c>
      <c r="CC305" s="26" t="s">
        <v>62</v>
      </c>
      <c r="CD305" s="26">
        <f>'[1]1 квартал 2017 г'!CD304+'[1]2 квартал 2017'!CD304</f>
        <v>5.0000000000000001E-3</v>
      </c>
      <c r="CE305" s="26">
        <f>'[1]1 квартал 2017 г'!CE304+'[1]2 квартал 2017'!CE304</f>
        <v>5.6980000000000004</v>
      </c>
      <c r="CF305" s="26" t="s">
        <v>60</v>
      </c>
      <c r="CG305" s="26" t="s">
        <v>62</v>
      </c>
      <c r="CH305" s="26">
        <f>'[1]1 квартал 2017 г'!CH304+'[1]2 квартал 2017'!CH304</f>
        <v>0</v>
      </c>
      <c r="CI305" s="26">
        <f>'[1]1 квартал 2017 г'!CI304+'[1]2 квартал 2017'!CI304</f>
        <v>0</v>
      </c>
      <c r="CJ305" s="26" t="s">
        <v>60</v>
      </c>
      <c r="CK305" s="26" t="s">
        <v>53</v>
      </c>
      <c r="CL305" s="26">
        <f>'[1]1 квартал 2017 г'!CL304+'[1]2 квартал 2017'!CL304</f>
        <v>0</v>
      </c>
      <c r="CM305" s="26">
        <f>'[1]1 квартал 2017 г'!CM304+'[1]2 квартал 2017'!CM304</f>
        <v>0</v>
      </c>
      <c r="CN305" s="26" t="s">
        <v>63</v>
      </c>
      <c r="CO305" s="26" t="s">
        <v>53</v>
      </c>
      <c r="CP305" s="26">
        <f>'[1]1 квартал 2017 г'!CP304+'[1]2 квартал 2017'!CP304</f>
        <v>0</v>
      </c>
      <c r="CQ305" s="26">
        <f>'[1]1 квартал 2017 г'!CQ304+'[1]2 квартал 2017'!CQ304</f>
        <v>0</v>
      </c>
      <c r="CR305" s="26" t="s">
        <v>64</v>
      </c>
      <c r="CS305" s="26" t="s">
        <v>65</v>
      </c>
      <c r="CT305" s="26">
        <f>'[1]1 квартал 2017 г'!CT304+'[1]2 квартал 2017'!CT304</f>
        <v>0</v>
      </c>
      <c r="CU305" s="26">
        <f>'[1]1 квартал 2017 г'!CU304+'[1]2 квартал 2017'!CU304</f>
        <v>0</v>
      </c>
      <c r="CV305" s="26" t="s">
        <v>64</v>
      </c>
      <c r="CW305" s="26" t="s">
        <v>53</v>
      </c>
      <c r="CX305" s="26">
        <f>'[1]1 квартал 2017 г'!CX304+'[1]2 квартал 2017'!CX304</f>
        <v>0</v>
      </c>
      <c r="CY305" s="26">
        <f>'[1]1 квартал 2017 г'!CY304+'[1]2 квартал 2017'!CY304</f>
        <v>0</v>
      </c>
      <c r="CZ305" s="26" t="s">
        <v>64</v>
      </c>
      <c r="DA305" s="26" t="s">
        <v>53</v>
      </c>
      <c r="DB305" s="26">
        <f>'[1]1 квартал 2017 г'!DB304+'[1]2 квартал 2017'!DB304</f>
        <v>0</v>
      </c>
      <c r="DC305" s="26">
        <f>'[1]1 квартал 2017 г'!DC304+'[1]2 квартал 2017'!DC304</f>
        <v>0</v>
      </c>
      <c r="DD305" s="26" t="s">
        <v>66</v>
      </c>
      <c r="DE305" s="26" t="s">
        <v>67</v>
      </c>
      <c r="DF305" s="26">
        <f>'[1]1 квартал 2017 г'!DF304+'[1]2 квартал 2017'!DF304</f>
        <v>0</v>
      </c>
      <c r="DG305" s="26">
        <f>'[1]1 квартал 2017 г'!DG304+'[1]2 квартал 2017'!DG304</f>
        <v>0</v>
      </c>
      <c r="DH305" s="26" t="s">
        <v>68</v>
      </c>
      <c r="DI305" s="26" t="s">
        <v>69</v>
      </c>
      <c r="DJ305" s="26">
        <f>'[1]1 квартал 2017 г'!DJ304+'[1]2 квартал 2017'!DJ304</f>
        <v>0.59599999999999997</v>
      </c>
      <c r="DK305" s="26">
        <f>'[1]1 квартал 2017 г'!DK304+'[1]2 квартал 2017'!DK304</f>
        <v>47.68</v>
      </c>
      <c r="DL305" s="26" t="s">
        <v>70</v>
      </c>
      <c r="DM305" s="28">
        <f>'[1]1 квартал 2017 г'!DM304+'[1]2 квартал 2017'!DM304</f>
        <v>0</v>
      </c>
    </row>
    <row r="306" spans="1:119" customFormat="1" ht="15.75" x14ac:dyDescent="0.25">
      <c r="A306" s="19">
        <v>304</v>
      </c>
      <c r="B306" s="19">
        <v>1</v>
      </c>
      <c r="C306" s="20" t="s">
        <v>374</v>
      </c>
      <c r="D306" s="21" t="s">
        <v>42</v>
      </c>
      <c r="E306" s="30">
        <v>74.850610000000017</v>
      </c>
      <c r="F306" s="23">
        <v>112.7676</v>
      </c>
      <c r="G306" s="23">
        <v>28.480509999999999</v>
      </c>
      <c r="H306" s="23">
        <f t="shared" si="16"/>
        <v>141.24811</v>
      </c>
      <c r="I306" s="24">
        <f t="shared" si="17"/>
        <v>216.09872000000001</v>
      </c>
      <c r="J306" s="25">
        <f t="shared" si="18"/>
        <v>1.9</v>
      </c>
      <c r="K306" s="25">
        <f t="shared" si="19"/>
        <v>214.19872000000001</v>
      </c>
      <c r="L306" s="26" t="s">
        <v>43</v>
      </c>
      <c r="M306" s="26" t="s">
        <v>44</v>
      </c>
      <c r="N306" s="26">
        <f>'[1]1 квартал 2017 г'!N305+'[1]2 квартал 2017'!N305</f>
        <v>0</v>
      </c>
      <c r="O306" s="27">
        <f>'[1]1 квартал 2017 г'!O305+'[1]2 квартал 2017'!O305</f>
        <v>0</v>
      </c>
      <c r="P306" s="26" t="s">
        <v>45</v>
      </c>
      <c r="Q306" s="26" t="s">
        <v>46</v>
      </c>
      <c r="R306" s="26">
        <f>'[1]1 квартал 2017 г'!R305+'[1]2 квартал 2017'!R305</f>
        <v>0</v>
      </c>
      <c r="S306" s="26">
        <f>'[1]1 квартал 2017 г'!S305+'[1]2 квартал 2017'!S305</f>
        <v>0</v>
      </c>
      <c r="T306" s="26" t="s">
        <v>45</v>
      </c>
      <c r="U306" s="26" t="s">
        <v>47</v>
      </c>
      <c r="V306" s="19">
        <f>'[1]1 квартал 2017 г'!V305+'[1]2 квартал 2017'!V305</f>
        <v>0</v>
      </c>
      <c r="W306" s="19">
        <f>'[1]1 квартал 2017 г'!W305+'[1]2 квартал 2017'!W305</f>
        <v>0</v>
      </c>
      <c r="X306" s="19" t="s">
        <v>45</v>
      </c>
      <c r="Y306" s="19" t="s">
        <v>48</v>
      </c>
      <c r="Z306" s="19">
        <f>'[1]1 квартал 2017 г'!Z305+'[1]2 квартал 2017'!Z305</f>
        <v>0</v>
      </c>
      <c r="AA306" s="19">
        <f>'[1]1 квартал 2017 г'!AA305+'[1]2 квартал 2017'!AA305</f>
        <v>0</v>
      </c>
      <c r="AB306" s="26" t="s">
        <v>45</v>
      </c>
      <c r="AC306" s="26" t="s">
        <v>46</v>
      </c>
      <c r="AD306" s="26">
        <f>'[1]1 квартал 2017 г'!AD305+'[1]2 квартал 2017'!AD305</f>
        <v>0</v>
      </c>
      <c r="AE306" s="26">
        <f>'[1]1 квартал 2017 г'!AE305+'[1]2 квартал 2017'!AE305</f>
        <v>0</v>
      </c>
      <c r="AF306" s="26" t="s">
        <v>49</v>
      </c>
      <c r="AG306" s="26" t="s">
        <v>44</v>
      </c>
      <c r="AH306" s="26">
        <f>'[1]1 квартал 2017 г'!AH305+'[1]2 квартал 2017'!AH305</f>
        <v>0</v>
      </c>
      <c r="AI306" s="26">
        <f>'[1]1 квартал 2017 г'!AI305+'[1]2 квартал 2017'!AI305</f>
        <v>0</v>
      </c>
      <c r="AJ306" s="26" t="s">
        <v>50</v>
      </c>
      <c r="AK306" s="26" t="s">
        <v>51</v>
      </c>
      <c r="AL306" s="26">
        <f>'[1]1 квартал 2017 г'!AL305+'[1]2 квартал 2017'!AL305</f>
        <v>0</v>
      </c>
      <c r="AM306" s="28">
        <f>'[1]1 квартал 2017 г'!AM305+'[1]2 квартал 2017'!AM305</f>
        <v>0</v>
      </c>
      <c r="AN306" s="26" t="s">
        <v>52</v>
      </c>
      <c r="AO306" s="26" t="s">
        <v>53</v>
      </c>
      <c r="AP306" s="26">
        <f>'[1]1 квартал 2017 г'!AP305+'[1]2 квартал 2017'!AP305</f>
        <v>4</v>
      </c>
      <c r="AQ306" s="26">
        <f>'[1]1 квартал 2017 г'!AQ305+'[1]2 квартал 2017'!AQ305</f>
        <v>1.9</v>
      </c>
      <c r="AR306" s="26" t="s">
        <v>54</v>
      </c>
      <c r="AS306" s="26" t="s">
        <v>55</v>
      </c>
      <c r="AT306" s="26">
        <f>'[1]1 квартал 2017 г'!AT305+'[1]2 квартал 2017'!AT305</f>
        <v>0</v>
      </c>
      <c r="AU306" s="26">
        <f>'[1]1 квартал 2017 г'!AU305+'[1]2 квартал 2017'!AU305</f>
        <v>0</v>
      </c>
      <c r="AV306" s="19"/>
      <c r="AW306" s="19"/>
      <c r="AX306" s="26">
        <f>'[1]1 квартал 2017 г'!AX305+'[1]2 квартал 2017'!AX305</f>
        <v>0</v>
      </c>
      <c r="AY306" s="26">
        <f>'[1]1 квартал 2017 г'!AY305+'[1]2 квартал 2017'!AY305</f>
        <v>0</v>
      </c>
      <c r="AZ306" s="26" t="s">
        <v>56</v>
      </c>
      <c r="BA306" s="26" t="s">
        <v>53</v>
      </c>
      <c r="BB306" s="26">
        <f>'[1]1 квартал 2017 г'!BB305+'[1]2 квартал 2017'!BB305</f>
        <v>0</v>
      </c>
      <c r="BC306" s="26">
        <f>'[1]1 квартал 2017 г'!BC305+'[1]2 квартал 2017'!BC305</f>
        <v>0</v>
      </c>
      <c r="BD306" s="26" t="s">
        <v>56</v>
      </c>
      <c r="BE306" s="26" t="s">
        <v>48</v>
      </c>
      <c r="BF306" s="26">
        <f>'[1]1 квартал 2017 г'!BF305+'[1]2 квартал 2017'!BF305</f>
        <v>0</v>
      </c>
      <c r="BG306" s="26">
        <f>'[1]1 квартал 2017 г'!BG305+'[1]2 квартал 2017'!BG305</f>
        <v>0</v>
      </c>
      <c r="BH306" s="26" t="s">
        <v>56</v>
      </c>
      <c r="BI306" s="26" t="s">
        <v>53</v>
      </c>
      <c r="BJ306" s="26">
        <f>'[1]1 квартал 2017 г'!BJ305+'[1]2 квартал 2017'!BJ305</f>
        <v>0</v>
      </c>
      <c r="BK306" s="28">
        <f>'[1]1 квартал 2017 г'!BK305+'[1]2 квартал 2017'!BK305</f>
        <v>0</v>
      </c>
      <c r="BL306" s="26" t="s">
        <v>57</v>
      </c>
      <c r="BM306" s="26" t="s">
        <v>58</v>
      </c>
      <c r="BN306" s="26">
        <f>'[1]1 квартал 2017 г'!BN305+'[1]2 квартал 2017'!BN305</f>
        <v>0</v>
      </c>
      <c r="BO306" s="26">
        <f>'[1]1 квартал 2017 г'!BO305+'[1]2 квартал 2017'!BO305</f>
        <v>0</v>
      </c>
      <c r="BP306" s="26" t="s">
        <v>59</v>
      </c>
      <c r="BQ306" s="26" t="s">
        <v>58</v>
      </c>
      <c r="BR306" s="26">
        <f>'[1]1 квартал 2017 г'!BR305+'[1]2 квартал 2017'!BR305</f>
        <v>0</v>
      </c>
      <c r="BS306" s="26">
        <f>'[1]1 квартал 2017 г'!BS305+'[1]2 квартал 2017'!BS305</f>
        <v>0</v>
      </c>
      <c r="BT306" s="26" t="s">
        <v>60</v>
      </c>
      <c r="BU306" s="26" t="s">
        <v>61</v>
      </c>
      <c r="BV306" s="26">
        <f>'[1]1 квартал 2017 г'!BV305+'[1]2 квартал 2017'!BV305</f>
        <v>0</v>
      </c>
      <c r="BW306" s="26">
        <f>'[1]1 квартал 2017 г'!BW305+'[1]2 квартал 2017'!BW305</f>
        <v>0</v>
      </c>
      <c r="BX306" s="26" t="s">
        <v>60</v>
      </c>
      <c r="BY306" s="26" t="s">
        <v>55</v>
      </c>
      <c r="BZ306" s="26">
        <f>'[1]1 квартал 2017 г'!BZ305+'[1]2 квартал 2017'!BZ305</f>
        <v>0</v>
      </c>
      <c r="CA306" s="26">
        <f>'[1]1 квартал 2017 г'!CA305+'[1]2 квартал 2017'!CA305</f>
        <v>0</v>
      </c>
      <c r="CB306" s="26" t="s">
        <v>60</v>
      </c>
      <c r="CC306" s="26" t="s">
        <v>62</v>
      </c>
      <c r="CD306" s="26">
        <f>'[1]1 квартал 2017 г'!CD305+'[1]2 квартал 2017'!CD305</f>
        <v>0</v>
      </c>
      <c r="CE306" s="26">
        <f>'[1]1 квартал 2017 г'!CE305+'[1]2 квартал 2017'!CE305</f>
        <v>0</v>
      </c>
      <c r="CF306" s="26" t="s">
        <v>60</v>
      </c>
      <c r="CG306" s="26" t="s">
        <v>62</v>
      </c>
      <c r="CH306" s="26">
        <f>'[1]1 квартал 2017 г'!CH305+'[1]2 квартал 2017'!CH305</f>
        <v>0</v>
      </c>
      <c r="CI306" s="26">
        <f>'[1]1 квартал 2017 г'!CI305+'[1]2 квартал 2017'!CI305</f>
        <v>0</v>
      </c>
      <c r="CJ306" s="26" t="s">
        <v>60</v>
      </c>
      <c r="CK306" s="26" t="s">
        <v>53</v>
      </c>
      <c r="CL306" s="26">
        <f>'[1]1 квартал 2017 г'!CL305+'[1]2 квартал 2017'!CL305</f>
        <v>0</v>
      </c>
      <c r="CM306" s="26">
        <f>'[1]1 квартал 2017 г'!CM305+'[1]2 квартал 2017'!CM305</f>
        <v>0</v>
      </c>
      <c r="CN306" s="26" t="s">
        <v>63</v>
      </c>
      <c r="CO306" s="26" t="s">
        <v>53</v>
      </c>
      <c r="CP306" s="26">
        <f>'[1]1 квартал 2017 г'!CP305+'[1]2 квартал 2017'!CP305</f>
        <v>0</v>
      </c>
      <c r="CQ306" s="26">
        <f>'[1]1 квартал 2017 г'!CQ305+'[1]2 квартал 2017'!CQ305</f>
        <v>0</v>
      </c>
      <c r="CR306" s="26" t="s">
        <v>64</v>
      </c>
      <c r="CS306" s="26" t="s">
        <v>65</v>
      </c>
      <c r="CT306" s="26">
        <f>'[1]1 квартал 2017 г'!CT305+'[1]2 квартал 2017'!CT305</f>
        <v>0</v>
      </c>
      <c r="CU306" s="26">
        <f>'[1]1 квартал 2017 г'!CU305+'[1]2 квартал 2017'!CU305</f>
        <v>0</v>
      </c>
      <c r="CV306" s="26" t="s">
        <v>64</v>
      </c>
      <c r="CW306" s="26" t="s">
        <v>53</v>
      </c>
      <c r="CX306" s="26">
        <f>'[1]1 квартал 2017 г'!CX305+'[1]2 квартал 2017'!CX305</f>
        <v>0</v>
      </c>
      <c r="CY306" s="26">
        <f>'[1]1 квартал 2017 г'!CY305+'[1]2 квартал 2017'!CY305</f>
        <v>0</v>
      </c>
      <c r="CZ306" s="26" t="s">
        <v>64</v>
      </c>
      <c r="DA306" s="26" t="s">
        <v>53</v>
      </c>
      <c r="DB306" s="26">
        <f>'[1]1 квартал 2017 г'!DB305+'[1]2 квартал 2017'!DB305</f>
        <v>0</v>
      </c>
      <c r="DC306" s="26">
        <f>'[1]1 квартал 2017 г'!DC305+'[1]2 квартал 2017'!DC305</f>
        <v>0</v>
      </c>
      <c r="DD306" s="26" t="s">
        <v>66</v>
      </c>
      <c r="DE306" s="26" t="s">
        <v>67</v>
      </c>
      <c r="DF306" s="26">
        <f>'[1]1 квартал 2017 г'!DF305+'[1]2 квартал 2017'!DF305</f>
        <v>0</v>
      </c>
      <c r="DG306" s="26">
        <f>'[1]1 квартал 2017 г'!DG305+'[1]2 квартал 2017'!DG305</f>
        <v>0</v>
      </c>
      <c r="DH306" s="26" t="s">
        <v>68</v>
      </c>
      <c r="DI306" s="26" t="s">
        <v>69</v>
      </c>
      <c r="DJ306" s="26">
        <f>'[1]1 квартал 2017 г'!DJ305+'[1]2 квартал 2017'!DJ305</f>
        <v>0</v>
      </c>
      <c r="DK306" s="26">
        <f>'[1]1 квартал 2017 г'!DK305+'[1]2 квартал 2017'!DK305</f>
        <v>0</v>
      </c>
      <c r="DL306" s="26" t="s">
        <v>70</v>
      </c>
      <c r="DM306" s="28">
        <f>'[1]1 квартал 2017 г'!DM305+'[1]2 квартал 2017'!DM305</f>
        <v>0</v>
      </c>
    </row>
    <row r="307" spans="1:119" customFormat="1" ht="15.75" x14ac:dyDescent="0.25">
      <c r="A307" s="19">
        <v>305</v>
      </c>
      <c r="B307" s="19">
        <v>1</v>
      </c>
      <c r="C307" s="20" t="s">
        <v>375</v>
      </c>
      <c r="D307" s="21" t="s">
        <v>42</v>
      </c>
      <c r="E307" s="30">
        <v>92.958089999999999</v>
      </c>
      <c r="F307" s="23">
        <v>61.382280000000002</v>
      </c>
      <c r="G307" s="23"/>
      <c r="H307" s="23">
        <f t="shared" si="16"/>
        <v>61.382280000000002</v>
      </c>
      <c r="I307" s="24">
        <f t="shared" si="17"/>
        <v>154.34037000000001</v>
      </c>
      <c r="J307" s="25">
        <f t="shared" si="18"/>
        <v>29.121999999999996</v>
      </c>
      <c r="K307" s="25">
        <f t="shared" si="19"/>
        <v>125.21837000000001</v>
      </c>
      <c r="L307" s="26" t="s">
        <v>43</v>
      </c>
      <c r="M307" s="26" t="s">
        <v>44</v>
      </c>
      <c r="N307" s="26">
        <f>'[1]1 квартал 2017 г'!N306+'[1]2 квартал 2017'!N306</f>
        <v>0</v>
      </c>
      <c r="O307" s="27">
        <f>'[1]1 квартал 2017 г'!O306+'[1]2 квартал 2017'!O306</f>
        <v>0</v>
      </c>
      <c r="P307" s="26" t="s">
        <v>45</v>
      </c>
      <c r="Q307" s="26" t="s">
        <v>46</v>
      </c>
      <c r="R307" s="26">
        <f>'[1]1 квартал 2017 г'!R306+'[1]2 квартал 2017'!R306</f>
        <v>0</v>
      </c>
      <c r="S307" s="26">
        <f>'[1]1 квартал 2017 г'!S306+'[1]2 квартал 2017'!S306</f>
        <v>0</v>
      </c>
      <c r="T307" s="26" t="s">
        <v>45</v>
      </c>
      <c r="U307" s="26" t="s">
        <v>47</v>
      </c>
      <c r="V307" s="19">
        <f>'[1]1 квартал 2017 г'!V306+'[1]2 квартал 2017'!V306</f>
        <v>0</v>
      </c>
      <c r="W307" s="19">
        <f>'[1]1 квартал 2017 г'!W306+'[1]2 квартал 2017'!W306</f>
        <v>0</v>
      </c>
      <c r="X307" s="19" t="s">
        <v>45</v>
      </c>
      <c r="Y307" s="19" t="s">
        <v>48</v>
      </c>
      <c r="Z307" s="19">
        <f>'[1]1 квартал 2017 г'!Z306+'[1]2 квартал 2017'!Z306</f>
        <v>0</v>
      </c>
      <c r="AA307" s="19">
        <f>'[1]1 квартал 2017 г'!AA306+'[1]2 квартал 2017'!AA306</f>
        <v>0</v>
      </c>
      <c r="AB307" s="26" t="s">
        <v>45</v>
      </c>
      <c r="AC307" s="26" t="s">
        <v>46</v>
      </c>
      <c r="AD307" s="26">
        <f>'[1]1 квартал 2017 г'!AD306+'[1]2 квартал 2017'!AD306</f>
        <v>0</v>
      </c>
      <c r="AE307" s="26">
        <f>'[1]1 квартал 2017 г'!AE306+'[1]2 квартал 2017'!AE306</f>
        <v>0</v>
      </c>
      <c r="AF307" s="26" t="s">
        <v>49</v>
      </c>
      <c r="AG307" s="26" t="s">
        <v>44</v>
      </c>
      <c r="AH307" s="26">
        <f>'[1]1 квартал 2017 г'!AH306+'[1]2 квартал 2017'!AH306</f>
        <v>0</v>
      </c>
      <c r="AI307" s="26">
        <f>'[1]1 квартал 2017 г'!AI306+'[1]2 квартал 2017'!AI306</f>
        <v>0</v>
      </c>
      <c r="AJ307" s="26" t="s">
        <v>50</v>
      </c>
      <c r="AK307" s="26" t="s">
        <v>51</v>
      </c>
      <c r="AL307" s="26">
        <f>'[1]1 квартал 2017 г'!AL306+'[1]2 квартал 2017'!AL306</f>
        <v>0</v>
      </c>
      <c r="AM307" s="28">
        <f>'[1]1 квартал 2017 г'!AM306+'[1]2 квартал 2017'!AM306</f>
        <v>0</v>
      </c>
      <c r="AN307" s="26" t="s">
        <v>52</v>
      </c>
      <c r="AO307" s="26" t="s">
        <v>53</v>
      </c>
      <c r="AP307" s="26">
        <f>'[1]1 квартал 2017 г'!AP306+'[1]2 квартал 2017'!AP306</f>
        <v>0</v>
      </c>
      <c r="AQ307" s="26">
        <f>'[1]1 квартал 2017 г'!AQ306+'[1]2 квартал 2017'!AQ306</f>
        <v>0</v>
      </c>
      <c r="AR307" s="26" t="s">
        <v>54</v>
      </c>
      <c r="AS307" s="26" t="s">
        <v>55</v>
      </c>
      <c r="AT307" s="26">
        <f>'[1]1 квартал 2017 г'!AT306+'[1]2 квартал 2017'!AT306</f>
        <v>0</v>
      </c>
      <c r="AU307" s="26">
        <f>'[1]1 квартал 2017 г'!AU306+'[1]2 квартал 2017'!AU306</f>
        <v>0</v>
      </c>
      <c r="AV307" s="19"/>
      <c r="AW307" s="19"/>
      <c r="AX307" s="26">
        <f>'[1]1 квартал 2017 г'!AX306+'[1]2 квартал 2017'!AX306</f>
        <v>0</v>
      </c>
      <c r="AY307" s="26">
        <f>'[1]1 квартал 2017 г'!AY306+'[1]2 квартал 2017'!AY306</f>
        <v>0</v>
      </c>
      <c r="AZ307" s="26" t="s">
        <v>56</v>
      </c>
      <c r="BA307" s="26" t="s">
        <v>53</v>
      </c>
      <c r="BB307" s="26">
        <f>'[1]1 квартал 2017 г'!BB306+'[1]2 квартал 2017'!BB306</f>
        <v>0</v>
      </c>
      <c r="BC307" s="26">
        <f>'[1]1 квартал 2017 г'!BC306+'[1]2 квартал 2017'!BC306</f>
        <v>0</v>
      </c>
      <c r="BD307" s="26" t="s">
        <v>56</v>
      </c>
      <c r="BE307" s="26" t="s">
        <v>48</v>
      </c>
      <c r="BF307" s="26">
        <f>'[1]1 квартал 2017 г'!BF306+'[1]2 квартал 2017'!BF306</f>
        <v>0</v>
      </c>
      <c r="BG307" s="26">
        <f>'[1]1 квартал 2017 г'!BG306+'[1]2 квартал 2017'!BG306</f>
        <v>0</v>
      </c>
      <c r="BH307" s="26" t="s">
        <v>56</v>
      </c>
      <c r="BI307" s="26" t="s">
        <v>53</v>
      </c>
      <c r="BJ307" s="26">
        <f>'[1]1 квартал 2017 г'!BJ306+'[1]2 квартал 2017'!BJ306</f>
        <v>0</v>
      </c>
      <c r="BK307" s="28">
        <f>'[1]1 квартал 2017 г'!BK306+'[1]2 квартал 2017'!BK306</f>
        <v>0</v>
      </c>
      <c r="BL307" s="26" t="s">
        <v>57</v>
      </c>
      <c r="BM307" s="26" t="s">
        <v>58</v>
      </c>
      <c r="BN307" s="26">
        <f>'[1]1 квартал 2017 г'!BN306+'[1]2 квартал 2017'!BN306</f>
        <v>0</v>
      </c>
      <c r="BO307" s="26">
        <f>'[1]1 квартал 2017 г'!BO306+'[1]2 квартал 2017'!BO306</f>
        <v>0</v>
      </c>
      <c r="BP307" s="26" t="s">
        <v>59</v>
      </c>
      <c r="BQ307" s="26" t="s">
        <v>58</v>
      </c>
      <c r="BR307" s="26">
        <f>'[1]1 квартал 2017 г'!BR306+'[1]2 квартал 2017'!BR306</f>
        <v>0</v>
      </c>
      <c r="BS307" s="26">
        <f>'[1]1 квартал 2017 г'!BS306+'[1]2 квартал 2017'!BS306</f>
        <v>0</v>
      </c>
      <c r="BT307" s="26" t="s">
        <v>60</v>
      </c>
      <c r="BU307" s="26" t="s">
        <v>61</v>
      </c>
      <c r="BV307" s="26">
        <f>'[1]1 квартал 2017 г'!BV306+'[1]2 квартал 2017'!BV306</f>
        <v>0</v>
      </c>
      <c r="BW307" s="26">
        <f>'[1]1 квартал 2017 г'!BW306+'[1]2 квартал 2017'!BW306</f>
        <v>0</v>
      </c>
      <c r="BX307" s="26" t="s">
        <v>60</v>
      </c>
      <c r="BY307" s="26" t="s">
        <v>55</v>
      </c>
      <c r="BZ307" s="26">
        <f>'[1]1 квартал 2017 г'!BZ306+'[1]2 квартал 2017'!BZ306</f>
        <v>0</v>
      </c>
      <c r="CA307" s="26">
        <f>'[1]1 квартал 2017 г'!CA306+'[1]2 квартал 2017'!CA306</f>
        <v>0</v>
      </c>
      <c r="CB307" s="26" t="s">
        <v>60</v>
      </c>
      <c r="CC307" s="26" t="s">
        <v>62</v>
      </c>
      <c r="CD307" s="26">
        <f>'[1]1 квартал 2017 г'!CD306+'[1]2 квартал 2017'!CD306</f>
        <v>0</v>
      </c>
      <c r="CE307" s="26">
        <f>'[1]1 квартал 2017 г'!CE306+'[1]2 квартал 2017'!CE306</f>
        <v>0</v>
      </c>
      <c r="CF307" s="26" t="s">
        <v>60</v>
      </c>
      <c r="CG307" s="26" t="s">
        <v>62</v>
      </c>
      <c r="CH307" s="26">
        <f>'[1]1 квартал 2017 г'!CH306+'[1]2 квартал 2017'!CH306</f>
        <v>0</v>
      </c>
      <c r="CI307" s="26">
        <f>'[1]1 квартал 2017 г'!CI306+'[1]2 квартал 2017'!CI306</f>
        <v>0</v>
      </c>
      <c r="CJ307" s="26" t="s">
        <v>60</v>
      </c>
      <c r="CK307" s="26" t="s">
        <v>53</v>
      </c>
      <c r="CL307" s="26">
        <f>'[1]1 квартал 2017 г'!CL306+'[1]2 квартал 2017'!CL306</f>
        <v>0</v>
      </c>
      <c r="CM307" s="26">
        <f>'[1]1 квартал 2017 г'!CM306+'[1]2 квартал 2017'!CM306</f>
        <v>0</v>
      </c>
      <c r="CN307" s="26" t="s">
        <v>63</v>
      </c>
      <c r="CO307" s="26" t="s">
        <v>53</v>
      </c>
      <c r="CP307" s="26">
        <f>'[1]1 квартал 2017 г'!CP306+'[1]2 квартал 2017'!CP306</f>
        <v>0</v>
      </c>
      <c r="CQ307" s="26">
        <f>'[1]1 квартал 2017 г'!CQ306+'[1]2 квартал 2017'!CQ306</f>
        <v>0</v>
      </c>
      <c r="CR307" s="26" t="s">
        <v>64</v>
      </c>
      <c r="CS307" s="26" t="s">
        <v>65</v>
      </c>
      <c r="CT307" s="26">
        <f>'[1]1 квартал 2017 г'!CT306+'[1]2 квартал 2017'!CT306</f>
        <v>0</v>
      </c>
      <c r="CU307" s="26">
        <f>'[1]1 квартал 2017 г'!CU306+'[1]2 квартал 2017'!CU306</f>
        <v>0</v>
      </c>
      <c r="CV307" s="26" t="s">
        <v>64</v>
      </c>
      <c r="CW307" s="26" t="s">
        <v>53</v>
      </c>
      <c r="CX307" s="26">
        <f>'[1]1 квартал 2017 г'!CX306+'[1]2 квартал 2017'!CX306</f>
        <v>1</v>
      </c>
      <c r="CY307" s="26">
        <f>'[1]1 квартал 2017 г'!CY306+'[1]2 квартал 2017'!CY306</f>
        <v>0.96199999999999997</v>
      </c>
      <c r="CZ307" s="26" t="s">
        <v>64</v>
      </c>
      <c r="DA307" s="26" t="s">
        <v>53</v>
      </c>
      <c r="DB307" s="26">
        <f>'[1]1 квартал 2017 г'!DB306+'[1]2 квартал 2017'!DB306</f>
        <v>0</v>
      </c>
      <c r="DC307" s="26">
        <f>'[1]1 квартал 2017 г'!DC306+'[1]2 квартал 2017'!DC306</f>
        <v>0</v>
      </c>
      <c r="DD307" s="26" t="s">
        <v>66</v>
      </c>
      <c r="DE307" s="26" t="s">
        <v>67</v>
      </c>
      <c r="DF307" s="26">
        <f>'[1]1 квартал 2017 г'!DF306+'[1]2 квартал 2017'!DF306</f>
        <v>0</v>
      </c>
      <c r="DG307" s="26">
        <f>'[1]1 квартал 2017 г'!DG306+'[1]2 квартал 2017'!DG306</f>
        <v>0</v>
      </c>
      <c r="DH307" s="26" t="s">
        <v>68</v>
      </c>
      <c r="DI307" s="26" t="s">
        <v>69</v>
      </c>
      <c r="DJ307" s="26">
        <f>'[1]1 квартал 2017 г'!DJ306+'[1]2 квартал 2017'!DJ306</f>
        <v>0.35199999999999998</v>
      </c>
      <c r="DK307" s="26">
        <f>'[1]1 квартал 2017 г'!DK306+'[1]2 квартал 2017'!DK306</f>
        <v>28.159999999999997</v>
      </c>
      <c r="DL307" s="26" t="s">
        <v>70</v>
      </c>
      <c r="DM307" s="28">
        <f>'[1]1 квартал 2017 г'!DM306+'[1]2 квартал 2017'!DM306</f>
        <v>0</v>
      </c>
    </row>
    <row r="308" spans="1:119" customFormat="1" ht="15.75" x14ac:dyDescent="0.25">
      <c r="A308" s="19">
        <v>306</v>
      </c>
      <c r="B308" s="19">
        <v>1</v>
      </c>
      <c r="C308" s="20" t="s">
        <v>376</v>
      </c>
      <c r="D308" s="21" t="s">
        <v>42</v>
      </c>
      <c r="E308" s="30">
        <v>92.12530000000001</v>
      </c>
      <c r="F308" s="23">
        <v>32.033639999999998</v>
      </c>
      <c r="G308" s="23"/>
      <c r="H308" s="23">
        <f t="shared" si="16"/>
        <v>32.033639999999998</v>
      </c>
      <c r="I308" s="24">
        <f t="shared" si="17"/>
        <v>124.15894</v>
      </c>
      <c r="J308" s="25">
        <f t="shared" si="18"/>
        <v>15.280000000000001</v>
      </c>
      <c r="K308" s="25">
        <f t="shared" si="19"/>
        <v>108.87894</v>
      </c>
      <c r="L308" s="26" t="s">
        <v>43</v>
      </c>
      <c r="M308" s="26" t="s">
        <v>44</v>
      </c>
      <c r="N308" s="26">
        <f>'[1]1 квартал 2017 г'!N307+'[1]2 квартал 2017'!N307</f>
        <v>0</v>
      </c>
      <c r="O308" s="27">
        <f>'[1]1 квартал 2017 г'!O307+'[1]2 квартал 2017'!O307</f>
        <v>0</v>
      </c>
      <c r="P308" s="26" t="s">
        <v>45</v>
      </c>
      <c r="Q308" s="26" t="s">
        <v>46</v>
      </c>
      <c r="R308" s="26">
        <f>'[1]1 квартал 2017 г'!R307+'[1]2 квартал 2017'!R307</f>
        <v>0</v>
      </c>
      <c r="S308" s="26">
        <f>'[1]1 квартал 2017 г'!S307+'[1]2 квартал 2017'!S307</f>
        <v>0</v>
      </c>
      <c r="T308" s="26" t="s">
        <v>45</v>
      </c>
      <c r="U308" s="26" t="s">
        <v>47</v>
      </c>
      <c r="V308" s="19">
        <f>'[1]1 квартал 2017 г'!V307+'[1]2 квартал 2017'!V307</f>
        <v>0</v>
      </c>
      <c r="W308" s="19">
        <f>'[1]1 квартал 2017 г'!W307+'[1]2 квартал 2017'!W307</f>
        <v>0</v>
      </c>
      <c r="X308" s="19" t="s">
        <v>45</v>
      </c>
      <c r="Y308" s="19" t="s">
        <v>48</v>
      </c>
      <c r="Z308" s="19">
        <f>'[1]1 квартал 2017 г'!Z307+'[1]2 квартал 2017'!Z307</f>
        <v>0</v>
      </c>
      <c r="AA308" s="19">
        <f>'[1]1 квартал 2017 г'!AA307+'[1]2 квартал 2017'!AA307</f>
        <v>0</v>
      </c>
      <c r="AB308" s="26" t="s">
        <v>45</v>
      </c>
      <c r="AC308" s="26" t="s">
        <v>46</v>
      </c>
      <c r="AD308" s="26">
        <f>'[1]1 квартал 2017 г'!AD307+'[1]2 квартал 2017'!AD307</f>
        <v>0</v>
      </c>
      <c r="AE308" s="26">
        <f>'[1]1 квартал 2017 г'!AE307+'[1]2 квартал 2017'!AE307</f>
        <v>0</v>
      </c>
      <c r="AF308" s="26" t="s">
        <v>49</v>
      </c>
      <c r="AG308" s="26" t="s">
        <v>44</v>
      </c>
      <c r="AH308" s="26">
        <f>'[1]1 квартал 2017 г'!AH307+'[1]2 квартал 2017'!AH307</f>
        <v>0</v>
      </c>
      <c r="AI308" s="26">
        <f>'[1]1 квартал 2017 г'!AI307+'[1]2 квартал 2017'!AI307</f>
        <v>0</v>
      </c>
      <c r="AJ308" s="26" t="s">
        <v>50</v>
      </c>
      <c r="AK308" s="26" t="s">
        <v>51</v>
      </c>
      <c r="AL308" s="26">
        <f>'[1]1 квартал 2017 г'!AL307+'[1]2 квартал 2017'!AL307</f>
        <v>0</v>
      </c>
      <c r="AM308" s="28">
        <f>'[1]1 квартал 2017 г'!AM307+'[1]2 квартал 2017'!AM307</f>
        <v>0</v>
      </c>
      <c r="AN308" s="26" t="s">
        <v>52</v>
      </c>
      <c r="AO308" s="26" t="s">
        <v>53</v>
      </c>
      <c r="AP308" s="26">
        <f>'[1]1 квартал 2017 г'!AP307+'[1]2 квартал 2017'!AP307</f>
        <v>0</v>
      </c>
      <c r="AQ308" s="26">
        <f>'[1]1 квартал 2017 г'!AQ307+'[1]2 квартал 2017'!AQ307</f>
        <v>0</v>
      </c>
      <c r="AR308" s="26" t="s">
        <v>54</v>
      </c>
      <c r="AS308" s="26" t="s">
        <v>55</v>
      </c>
      <c r="AT308" s="26">
        <f>'[1]1 квартал 2017 г'!AT307+'[1]2 квартал 2017'!AT307</f>
        <v>0</v>
      </c>
      <c r="AU308" s="26">
        <f>'[1]1 квартал 2017 г'!AU307+'[1]2 квартал 2017'!AU307</f>
        <v>0</v>
      </c>
      <c r="AV308" s="19"/>
      <c r="AW308" s="19"/>
      <c r="AX308" s="26">
        <f>'[1]1 квартал 2017 г'!AX307+'[1]2 квартал 2017'!AX307</f>
        <v>0</v>
      </c>
      <c r="AY308" s="26">
        <f>'[1]1 квартал 2017 г'!AY307+'[1]2 квартал 2017'!AY307</f>
        <v>0</v>
      </c>
      <c r="AZ308" s="26" t="s">
        <v>56</v>
      </c>
      <c r="BA308" s="26" t="s">
        <v>53</v>
      </c>
      <c r="BB308" s="26">
        <f>'[1]1 квартал 2017 г'!BB307+'[1]2 квартал 2017'!BB307</f>
        <v>0</v>
      </c>
      <c r="BC308" s="26">
        <f>'[1]1 квартал 2017 г'!BC307+'[1]2 квартал 2017'!BC307</f>
        <v>0</v>
      </c>
      <c r="BD308" s="26" t="s">
        <v>56</v>
      </c>
      <c r="BE308" s="26" t="s">
        <v>48</v>
      </c>
      <c r="BF308" s="26">
        <f>'[1]1 квартал 2017 г'!BF307+'[1]2 квартал 2017'!BF307</f>
        <v>0</v>
      </c>
      <c r="BG308" s="26">
        <f>'[1]1 квартал 2017 г'!BG307+'[1]2 квартал 2017'!BG307</f>
        <v>0</v>
      </c>
      <c r="BH308" s="26" t="s">
        <v>56</v>
      </c>
      <c r="BI308" s="26" t="s">
        <v>53</v>
      </c>
      <c r="BJ308" s="26">
        <f>'[1]1 квартал 2017 г'!BJ307+'[1]2 квартал 2017'!BJ307</f>
        <v>0</v>
      </c>
      <c r="BK308" s="28">
        <f>'[1]1 квартал 2017 г'!BK307+'[1]2 квартал 2017'!BK307</f>
        <v>0</v>
      </c>
      <c r="BL308" s="26" t="s">
        <v>57</v>
      </c>
      <c r="BM308" s="26" t="s">
        <v>58</v>
      </c>
      <c r="BN308" s="26">
        <f>'[1]1 квартал 2017 г'!BN307+'[1]2 квартал 2017'!BN307</f>
        <v>0</v>
      </c>
      <c r="BO308" s="26">
        <f>'[1]1 квартал 2017 г'!BO307+'[1]2 квартал 2017'!BO307</f>
        <v>0</v>
      </c>
      <c r="BP308" s="26" t="s">
        <v>59</v>
      </c>
      <c r="BQ308" s="26" t="s">
        <v>58</v>
      </c>
      <c r="BR308" s="26">
        <f>'[1]1 квартал 2017 г'!BR307+'[1]2 квартал 2017'!BR307</f>
        <v>0</v>
      </c>
      <c r="BS308" s="26">
        <f>'[1]1 квартал 2017 г'!BS307+'[1]2 квартал 2017'!BS307</f>
        <v>0</v>
      </c>
      <c r="BT308" s="26" t="s">
        <v>60</v>
      </c>
      <c r="BU308" s="26" t="s">
        <v>61</v>
      </c>
      <c r="BV308" s="26">
        <f>'[1]1 квартал 2017 г'!BV307+'[1]2 квартал 2017'!BV307</f>
        <v>0</v>
      </c>
      <c r="BW308" s="26">
        <f>'[1]1 квартал 2017 г'!BW307+'[1]2 квартал 2017'!BW307</f>
        <v>0</v>
      </c>
      <c r="BX308" s="26" t="s">
        <v>60</v>
      </c>
      <c r="BY308" s="26" t="s">
        <v>55</v>
      </c>
      <c r="BZ308" s="26">
        <f>'[1]1 квартал 2017 г'!BZ307+'[1]2 квартал 2017'!BZ307</f>
        <v>0</v>
      </c>
      <c r="CA308" s="26">
        <f>'[1]1 квартал 2017 г'!CA307+'[1]2 квартал 2017'!CA307</f>
        <v>0</v>
      </c>
      <c r="CB308" s="26" t="s">
        <v>60</v>
      </c>
      <c r="CC308" s="26" t="s">
        <v>62</v>
      </c>
      <c r="CD308" s="26">
        <f>'[1]1 квартал 2017 г'!CD307+'[1]2 квартал 2017'!CD307</f>
        <v>0</v>
      </c>
      <c r="CE308" s="26">
        <f>'[1]1 квартал 2017 г'!CE307+'[1]2 квартал 2017'!CE307</f>
        <v>0</v>
      </c>
      <c r="CF308" s="26" t="s">
        <v>60</v>
      </c>
      <c r="CG308" s="26" t="s">
        <v>62</v>
      </c>
      <c r="CH308" s="26">
        <f>'[1]1 квартал 2017 г'!CH307+'[1]2 квартал 2017'!CH307</f>
        <v>0</v>
      </c>
      <c r="CI308" s="26">
        <f>'[1]1 квартал 2017 г'!CI307+'[1]2 квартал 2017'!CI307</f>
        <v>0</v>
      </c>
      <c r="CJ308" s="26" t="s">
        <v>60</v>
      </c>
      <c r="CK308" s="26" t="s">
        <v>53</v>
      </c>
      <c r="CL308" s="26">
        <f>'[1]1 квартал 2017 г'!CL307+'[1]2 квартал 2017'!CL307</f>
        <v>0</v>
      </c>
      <c r="CM308" s="26">
        <f>'[1]1 квартал 2017 г'!CM307+'[1]2 квартал 2017'!CM307</f>
        <v>0</v>
      </c>
      <c r="CN308" s="26" t="s">
        <v>63</v>
      </c>
      <c r="CO308" s="26" t="s">
        <v>53</v>
      </c>
      <c r="CP308" s="26">
        <f>'[1]1 квартал 2017 г'!CP307+'[1]2 квартал 2017'!CP307</f>
        <v>0</v>
      </c>
      <c r="CQ308" s="26">
        <f>'[1]1 квартал 2017 г'!CQ307+'[1]2 квартал 2017'!CQ307</f>
        <v>0</v>
      </c>
      <c r="CR308" s="26" t="s">
        <v>64</v>
      </c>
      <c r="CS308" s="26" t="s">
        <v>65</v>
      </c>
      <c r="CT308" s="26">
        <f>'[1]1 квартал 2017 г'!CT307+'[1]2 квартал 2017'!CT307</f>
        <v>0</v>
      </c>
      <c r="CU308" s="26">
        <f>'[1]1 квартал 2017 г'!CU307+'[1]2 квартал 2017'!CU307</f>
        <v>0</v>
      </c>
      <c r="CV308" s="26" t="s">
        <v>64</v>
      </c>
      <c r="CW308" s="26" t="s">
        <v>53</v>
      </c>
      <c r="CX308" s="26">
        <f>'[1]1 квартал 2017 г'!CX307+'[1]2 квартал 2017'!CX307</f>
        <v>0</v>
      </c>
      <c r="CY308" s="26">
        <f>'[1]1 квартал 2017 г'!CY307+'[1]2 квартал 2017'!CY307</f>
        <v>0</v>
      </c>
      <c r="CZ308" s="26" t="s">
        <v>64</v>
      </c>
      <c r="DA308" s="26" t="s">
        <v>53</v>
      </c>
      <c r="DB308" s="26">
        <f>'[1]1 квартал 2017 г'!DB307+'[1]2 квартал 2017'!DB307</f>
        <v>0</v>
      </c>
      <c r="DC308" s="26">
        <f>'[1]1 квартал 2017 г'!DC307+'[1]2 квартал 2017'!DC307</f>
        <v>0</v>
      </c>
      <c r="DD308" s="26" t="s">
        <v>66</v>
      </c>
      <c r="DE308" s="26" t="s">
        <v>67</v>
      </c>
      <c r="DF308" s="26">
        <f>'[1]1 квартал 2017 г'!DF307+'[1]2 квартал 2017'!DF307</f>
        <v>0</v>
      </c>
      <c r="DG308" s="26">
        <f>'[1]1 квартал 2017 г'!DG307+'[1]2 квартал 2017'!DG307</f>
        <v>0</v>
      </c>
      <c r="DH308" s="26" t="s">
        <v>68</v>
      </c>
      <c r="DI308" s="26" t="s">
        <v>69</v>
      </c>
      <c r="DJ308" s="26">
        <f>'[1]1 квартал 2017 г'!DJ307+'[1]2 квартал 2017'!DJ307</f>
        <v>0.191</v>
      </c>
      <c r="DK308" s="26">
        <f>'[1]1 квартал 2017 г'!DK307+'[1]2 квартал 2017'!DK307</f>
        <v>15.280000000000001</v>
      </c>
      <c r="DL308" s="26" t="s">
        <v>70</v>
      </c>
      <c r="DM308" s="28">
        <f>'[1]1 квартал 2017 г'!DM307+'[1]2 квартал 2017'!DM307</f>
        <v>0</v>
      </c>
    </row>
    <row r="309" spans="1:119" customFormat="1" ht="15.75" x14ac:dyDescent="0.25">
      <c r="A309" s="19">
        <v>307</v>
      </c>
      <c r="B309" s="19">
        <v>1</v>
      </c>
      <c r="C309" s="20" t="s">
        <v>377</v>
      </c>
      <c r="D309" s="21" t="s">
        <v>42</v>
      </c>
      <c r="E309" s="30">
        <v>88.854109999999991</v>
      </c>
      <c r="F309" s="23">
        <v>36.150840000000002</v>
      </c>
      <c r="G309" s="23"/>
      <c r="H309" s="23">
        <f t="shared" si="16"/>
        <v>36.150840000000002</v>
      </c>
      <c r="I309" s="24">
        <f t="shared" si="17"/>
        <v>125.00494999999999</v>
      </c>
      <c r="J309" s="25">
        <f t="shared" si="18"/>
        <v>296.01499999999999</v>
      </c>
      <c r="K309" s="25">
        <f t="shared" si="19"/>
        <v>-171.01004999999998</v>
      </c>
      <c r="L309" s="26" t="s">
        <v>43</v>
      </c>
      <c r="M309" s="26" t="s">
        <v>44</v>
      </c>
      <c r="N309" s="26">
        <f>'[1]1 квартал 2017 г'!N308+'[1]2 квартал 2017'!N308</f>
        <v>0</v>
      </c>
      <c r="O309" s="27">
        <f>'[1]1 квартал 2017 г'!O308+'[1]2 квартал 2017'!O308</f>
        <v>0</v>
      </c>
      <c r="P309" s="26" t="s">
        <v>45</v>
      </c>
      <c r="Q309" s="26" t="s">
        <v>46</v>
      </c>
      <c r="R309" s="26">
        <f>'[1]1 квартал 2017 г'!R308+'[1]2 квартал 2017'!R308</f>
        <v>0</v>
      </c>
      <c r="S309" s="26">
        <f>'[1]1 квартал 2017 г'!S308+'[1]2 квартал 2017'!S308</f>
        <v>0</v>
      </c>
      <c r="T309" s="26" t="s">
        <v>45</v>
      </c>
      <c r="U309" s="26" t="s">
        <v>47</v>
      </c>
      <c r="V309" s="19">
        <f>'[1]1 квартал 2017 г'!V308+'[1]2 квартал 2017'!V308</f>
        <v>0</v>
      </c>
      <c r="W309" s="19">
        <f>'[1]1 квартал 2017 г'!W308+'[1]2 квартал 2017'!W308</f>
        <v>0</v>
      </c>
      <c r="X309" s="19" t="s">
        <v>45</v>
      </c>
      <c r="Y309" s="19" t="s">
        <v>48</v>
      </c>
      <c r="Z309" s="19">
        <f>'[1]1 квартал 2017 г'!Z308+'[1]2 квартал 2017'!Z308</f>
        <v>0</v>
      </c>
      <c r="AA309" s="19">
        <f>'[1]1 квартал 2017 г'!AA308+'[1]2 квартал 2017'!AA308</f>
        <v>0</v>
      </c>
      <c r="AB309" s="26" t="s">
        <v>45</v>
      </c>
      <c r="AC309" s="26" t="s">
        <v>46</v>
      </c>
      <c r="AD309" s="26">
        <f>'[1]1 квартал 2017 г'!AD308+'[1]2 квартал 2017'!AD308</f>
        <v>0</v>
      </c>
      <c r="AE309" s="26">
        <f>'[1]1 квартал 2017 г'!AE308+'[1]2 квартал 2017'!AE308</f>
        <v>0</v>
      </c>
      <c r="AF309" s="26" t="s">
        <v>49</v>
      </c>
      <c r="AG309" s="26" t="s">
        <v>44</v>
      </c>
      <c r="AH309" s="26">
        <f>'[1]1 квартал 2017 г'!AH308+'[1]2 квартал 2017'!AH308</f>
        <v>0.20300000000000001</v>
      </c>
      <c r="AI309" s="26">
        <f>'[1]1 квартал 2017 г'!AI308+'[1]2 квартал 2017'!AI308</f>
        <v>296.01499999999999</v>
      </c>
      <c r="AJ309" s="26" t="s">
        <v>50</v>
      </c>
      <c r="AK309" s="26" t="s">
        <v>51</v>
      </c>
      <c r="AL309" s="26">
        <f>'[1]1 квартал 2017 г'!AL308+'[1]2 квартал 2017'!AL308</f>
        <v>0</v>
      </c>
      <c r="AM309" s="28">
        <f>'[1]1 квартал 2017 г'!AM308+'[1]2 квартал 2017'!AM308</f>
        <v>0</v>
      </c>
      <c r="AN309" s="26" t="s">
        <v>52</v>
      </c>
      <c r="AO309" s="26" t="s">
        <v>53</v>
      </c>
      <c r="AP309" s="26">
        <f>'[1]1 квартал 2017 г'!AP308+'[1]2 квартал 2017'!AP308</f>
        <v>0</v>
      </c>
      <c r="AQ309" s="26">
        <f>'[1]1 квартал 2017 г'!AQ308+'[1]2 квартал 2017'!AQ308</f>
        <v>0</v>
      </c>
      <c r="AR309" s="26" t="s">
        <v>54</v>
      </c>
      <c r="AS309" s="26" t="s">
        <v>55</v>
      </c>
      <c r="AT309" s="26">
        <f>'[1]1 квартал 2017 г'!AT308+'[1]2 квартал 2017'!AT308</f>
        <v>0</v>
      </c>
      <c r="AU309" s="26">
        <f>'[1]1 квартал 2017 г'!AU308+'[1]2 квартал 2017'!AU308</f>
        <v>0</v>
      </c>
      <c r="AV309" s="19"/>
      <c r="AW309" s="19"/>
      <c r="AX309" s="26">
        <f>'[1]1 квартал 2017 г'!AX308+'[1]2 квартал 2017'!AX308</f>
        <v>0</v>
      </c>
      <c r="AY309" s="26">
        <f>'[1]1 квартал 2017 г'!AY308+'[1]2 квартал 2017'!AY308</f>
        <v>0</v>
      </c>
      <c r="AZ309" s="26" t="s">
        <v>56</v>
      </c>
      <c r="BA309" s="26" t="s">
        <v>53</v>
      </c>
      <c r="BB309" s="26">
        <f>'[1]1 квартал 2017 г'!BB308+'[1]2 квартал 2017'!BB308</f>
        <v>0</v>
      </c>
      <c r="BC309" s="26">
        <f>'[1]1 квартал 2017 г'!BC308+'[1]2 квартал 2017'!BC308</f>
        <v>0</v>
      </c>
      <c r="BD309" s="26" t="s">
        <v>56</v>
      </c>
      <c r="BE309" s="26" t="s">
        <v>48</v>
      </c>
      <c r="BF309" s="26">
        <f>'[1]1 квартал 2017 г'!BF308+'[1]2 квартал 2017'!BF308</f>
        <v>0</v>
      </c>
      <c r="BG309" s="26">
        <f>'[1]1 квартал 2017 г'!BG308+'[1]2 квартал 2017'!BG308</f>
        <v>0</v>
      </c>
      <c r="BH309" s="26" t="s">
        <v>56</v>
      </c>
      <c r="BI309" s="26" t="s">
        <v>53</v>
      </c>
      <c r="BJ309" s="26">
        <f>'[1]1 квартал 2017 г'!BJ308+'[1]2 квартал 2017'!BJ308</f>
        <v>0</v>
      </c>
      <c r="BK309" s="28">
        <f>'[1]1 квартал 2017 г'!BK308+'[1]2 квартал 2017'!BK308</f>
        <v>0</v>
      </c>
      <c r="BL309" s="26" t="s">
        <v>57</v>
      </c>
      <c r="BM309" s="26" t="s">
        <v>58</v>
      </c>
      <c r="BN309" s="26">
        <f>'[1]1 квартал 2017 г'!BN308+'[1]2 квартал 2017'!BN308</f>
        <v>0</v>
      </c>
      <c r="BO309" s="26">
        <f>'[1]1 квартал 2017 г'!BO308+'[1]2 квартал 2017'!BO308</f>
        <v>0</v>
      </c>
      <c r="BP309" s="26" t="s">
        <v>59</v>
      </c>
      <c r="BQ309" s="26" t="s">
        <v>58</v>
      </c>
      <c r="BR309" s="26">
        <f>'[1]1 квартал 2017 г'!BR308+'[1]2 квартал 2017'!BR308</f>
        <v>0</v>
      </c>
      <c r="BS309" s="26">
        <f>'[1]1 квартал 2017 г'!BS308+'[1]2 квартал 2017'!BS308</f>
        <v>0</v>
      </c>
      <c r="BT309" s="26" t="s">
        <v>60</v>
      </c>
      <c r="BU309" s="26" t="s">
        <v>61</v>
      </c>
      <c r="BV309" s="26">
        <f>'[1]1 квартал 2017 г'!BV308+'[1]2 квартал 2017'!BV308</f>
        <v>0</v>
      </c>
      <c r="BW309" s="26">
        <f>'[1]1 квартал 2017 г'!BW308+'[1]2 квартал 2017'!BW308</f>
        <v>0</v>
      </c>
      <c r="BX309" s="26" t="s">
        <v>60</v>
      </c>
      <c r="BY309" s="26" t="s">
        <v>55</v>
      </c>
      <c r="BZ309" s="26">
        <f>'[1]1 квартал 2017 г'!BZ308+'[1]2 квартал 2017'!BZ308</f>
        <v>0</v>
      </c>
      <c r="CA309" s="26">
        <f>'[1]1 квартал 2017 г'!CA308+'[1]2 квартал 2017'!CA308</f>
        <v>0</v>
      </c>
      <c r="CB309" s="26" t="s">
        <v>60</v>
      </c>
      <c r="CC309" s="26" t="s">
        <v>62</v>
      </c>
      <c r="CD309" s="26">
        <f>'[1]1 квартал 2017 г'!CD308+'[1]2 квартал 2017'!CD308</f>
        <v>0</v>
      </c>
      <c r="CE309" s="26">
        <f>'[1]1 квартал 2017 г'!CE308+'[1]2 квартал 2017'!CE308</f>
        <v>0</v>
      </c>
      <c r="CF309" s="26" t="s">
        <v>60</v>
      </c>
      <c r="CG309" s="26" t="s">
        <v>62</v>
      </c>
      <c r="CH309" s="26">
        <f>'[1]1 квартал 2017 г'!CH308+'[1]2 квартал 2017'!CH308</f>
        <v>0</v>
      </c>
      <c r="CI309" s="26">
        <f>'[1]1 квартал 2017 г'!CI308+'[1]2 квартал 2017'!CI308</f>
        <v>0</v>
      </c>
      <c r="CJ309" s="26" t="s">
        <v>60</v>
      </c>
      <c r="CK309" s="26" t="s">
        <v>53</v>
      </c>
      <c r="CL309" s="26">
        <f>'[1]1 квартал 2017 г'!CL308+'[1]2 квартал 2017'!CL308</f>
        <v>0</v>
      </c>
      <c r="CM309" s="26">
        <f>'[1]1 квартал 2017 г'!CM308+'[1]2 квартал 2017'!CM308</f>
        <v>0</v>
      </c>
      <c r="CN309" s="26" t="s">
        <v>63</v>
      </c>
      <c r="CO309" s="26" t="s">
        <v>53</v>
      </c>
      <c r="CP309" s="26">
        <f>'[1]1 квартал 2017 г'!CP308+'[1]2 квартал 2017'!CP308</f>
        <v>0</v>
      </c>
      <c r="CQ309" s="26">
        <f>'[1]1 квартал 2017 г'!CQ308+'[1]2 квартал 2017'!CQ308</f>
        <v>0</v>
      </c>
      <c r="CR309" s="26" t="s">
        <v>64</v>
      </c>
      <c r="CS309" s="26" t="s">
        <v>65</v>
      </c>
      <c r="CT309" s="26">
        <f>'[1]1 квартал 2017 г'!CT308+'[1]2 квартал 2017'!CT308</f>
        <v>0</v>
      </c>
      <c r="CU309" s="26">
        <f>'[1]1 квартал 2017 г'!CU308+'[1]2 квартал 2017'!CU308</f>
        <v>0</v>
      </c>
      <c r="CV309" s="26" t="s">
        <v>64</v>
      </c>
      <c r="CW309" s="26" t="s">
        <v>53</v>
      </c>
      <c r="CX309" s="26">
        <f>'[1]1 квартал 2017 г'!CX308+'[1]2 квартал 2017'!CX308</f>
        <v>0</v>
      </c>
      <c r="CY309" s="26">
        <f>'[1]1 квартал 2017 г'!CY308+'[1]2 квартал 2017'!CY308</f>
        <v>0</v>
      </c>
      <c r="CZ309" s="26" t="s">
        <v>64</v>
      </c>
      <c r="DA309" s="26" t="s">
        <v>53</v>
      </c>
      <c r="DB309" s="26">
        <f>'[1]1 квартал 2017 г'!DB308+'[1]2 квартал 2017'!DB308</f>
        <v>0</v>
      </c>
      <c r="DC309" s="26">
        <f>'[1]1 квартал 2017 г'!DC308+'[1]2 квартал 2017'!DC308</f>
        <v>0</v>
      </c>
      <c r="DD309" s="26" t="s">
        <v>66</v>
      </c>
      <c r="DE309" s="26" t="s">
        <v>67</v>
      </c>
      <c r="DF309" s="26">
        <f>'[1]1 квартал 2017 г'!DF308+'[1]2 квартал 2017'!DF308</f>
        <v>0</v>
      </c>
      <c r="DG309" s="26">
        <f>'[1]1 квартал 2017 г'!DG308+'[1]2 квартал 2017'!DG308</f>
        <v>0</v>
      </c>
      <c r="DH309" s="26" t="s">
        <v>68</v>
      </c>
      <c r="DI309" s="26" t="s">
        <v>69</v>
      </c>
      <c r="DJ309" s="26">
        <f>'[1]1 квартал 2017 г'!DJ308+'[1]2 квартал 2017'!DJ308</f>
        <v>0</v>
      </c>
      <c r="DK309" s="26">
        <f>'[1]1 квартал 2017 г'!DK308+'[1]2 квартал 2017'!DK308</f>
        <v>0</v>
      </c>
      <c r="DL309" s="26" t="s">
        <v>70</v>
      </c>
      <c r="DM309" s="28">
        <f>'[1]1 квартал 2017 г'!DM308+'[1]2 квартал 2017'!DM308</f>
        <v>0</v>
      </c>
    </row>
    <row r="310" spans="1:119" s="31" customFormat="1" ht="15.75" x14ac:dyDescent="0.25">
      <c r="A310" s="19">
        <v>308</v>
      </c>
      <c r="B310" s="19">
        <v>1</v>
      </c>
      <c r="C310" s="20" t="s">
        <v>378</v>
      </c>
      <c r="D310" s="21" t="s">
        <v>42</v>
      </c>
      <c r="E310" s="30">
        <v>335.21326000000005</v>
      </c>
      <c r="F310" s="23">
        <v>77.312160000000006</v>
      </c>
      <c r="G310" s="23">
        <v>9.4958399999999994</v>
      </c>
      <c r="H310" s="23">
        <f t="shared" si="16"/>
        <v>86.808000000000007</v>
      </c>
      <c r="I310" s="24">
        <f t="shared" si="17"/>
        <v>422.02126000000004</v>
      </c>
      <c r="J310" s="25">
        <f t="shared" si="18"/>
        <v>53.765999999999998</v>
      </c>
      <c r="K310" s="25">
        <f t="shared" si="19"/>
        <v>368.25526000000002</v>
      </c>
      <c r="L310" s="26" t="s">
        <v>43</v>
      </c>
      <c r="M310" s="26" t="s">
        <v>44</v>
      </c>
      <c r="N310" s="26">
        <f>'[1]1 квартал 2017 г'!N309+'[1]2 квартал 2017'!N309</f>
        <v>0</v>
      </c>
      <c r="O310" s="27">
        <f>'[1]1 квартал 2017 г'!O309+'[1]2 квартал 2017'!O309</f>
        <v>0</v>
      </c>
      <c r="P310" s="26" t="s">
        <v>45</v>
      </c>
      <c r="Q310" s="26" t="s">
        <v>46</v>
      </c>
      <c r="R310" s="26">
        <f>'[1]1 квартал 2017 г'!R309+'[1]2 квартал 2017'!R309</f>
        <v>0</v>
      </c>
      <c r="S310" s="26">
        <f>'[1]1 квартал 2017 г'!S309+'[1]2 квартал 2017'!S309</f>
        <v>0</v>
      </c>
      <c r="T310" s="26" t="s">
        <v>45</v>
      </c>
      <c r="U310" s="26" t="s">
        <v>47</v>
      </c>
      <c r="V310" s="19">
        <f>'[1]1 квартал 2017 г'!V309+'[1]2 квартал 2017'!V309</f>
        <v>0</v>
      </c>
      <c r="W310" s="19">
        <f>'[1]1 квартал 2017 г'!W309+'[1]2 квартал 2017'!W309</f>
        <v>0</v>
      </c>
      <c r="X310" s="19" t="s">
        <v>45</v>
      </c>
      <c r="Y310" s="19" t="s">
        <v>48</v>
      </c>
      <c r="Z310" s="19">
        <f>'[1]1 квартал 2017 г'!Z309+'[1]2 квартал 2017'!Z309</f>
        <v>0</v>
      </c>
      <c r="AA310" s="19">
        <f>'[1]1 квартал 2017 г'!AA309+'[1]2 квартал 2017'!AA309</f>
        <v>0</v>
      </c>
      <c r="AB310" s="26" t="s">
        <v>45</v>
      </c>
      <c r="AC310" s="26" t="s">
        <v>46</v>
      </c>
      <c r="AD310" s="26">
        <f>'[1]1 квартал 2017 г'!AD309+'[1]2 квартал 2017'!AD309</f>
        <v>0</v>
      </c>
      <c r="AE310" s="26">
        <f>'[1]1 квартал 2017 г'!AE309+'[1]2 квартал 2017'!AE309</f>
        <v>0</v>
      </c>
      <c r="AF310" s="26" t="s">
        <v>49</v>
      </c>
      <c r="AG310" s="26" t="s">
        <v>44</v>
      </c>
      <c r="AH310" s="26">
        <f>'[1]1 квартал 2017 г'!AH309+'[1]2 квартал 2017'!AH309</f>
        <v>0</v>
      </c>
      <c r="AI310" s="26">
        <f>'[1]1 квартал 2017 г'!AI309+'[1]2 квартал 2017'!AI309</f>
        <v>0</v>
      </c>
      <c r="AJ310" s="26" t="s">
        <v>50</v>
      </c>
      <c r="AK310" s="26" t="s">
        <v>51</v>
      </c>
      <c r="AL310" s="26">
        <f>'[1]1 квартал 2017 г'!AL309+'[1]2 квартал 2017'!AL309</f>
        <v>0</v>
      </c>
      <c r="AM310" s="28">
        <f>'[1]1 квартал 2017 г'!AM309+'[1]2 квартал 2017'!AM309</f>
        <v>0</v>
      </c>
      <c r="AN310" s="26" t="s">
        <v>52</v>
      </c>
      <c r="AO310" s="26" t="s">
        <v>53</v>
      </c>
      <c r="AP310" s="26">
        <f>'[1]1 квартал 2017 г'!AP309+'[1]2 квартал 2017'!AP309</f>
        <v>0</v>
      </c>
      <c r="AQ310" s="26">
        <f>'[1]1 квартал 2017 г'!AQ309+'[1]2 квартал 2017'!AQ309</f>
        <v>0</v>
      </c>
      <c r="AR310" s="26" t="s">
        <v>54</v>
      </c>
      <c r="AS310" s="26" t="s">
        <v>55</v>
      </c>
      <c r="AT310" s="26">
        <f>'[1]1 квартал 2017 г'!AT309+'[1]2 квартал 2017'!AT309</f>
        <v>0</v>
      </c>
      <c r="AU310" s="26">
        <f>'[1]1 квартал 2017 г'!AU309+'[1]2 квартал 2017'!AU309</f>
        <v>0</v>
      </c>
      <c r="AV310" s="19"/>
      <c r="AW310" s="19"/>
      <c r="AX310" s="26">
        <f>'[1]1 квартал 2017 г'!AX309+'[1]2 квартал 2017'!AX309</f>
        <v>0</v>
      </c>
      <c r="AY310" s="26">
        <f>'[1]1 квартал 2017 г'!AY309+'[1]2 квартал 2017'!AY309</f>
        <v>0</v>
      </c>
      <c r="AZ310" s="26" t="s">
        <v>56</v>
      </c>
      <c r="BA310" s="26" t="s">
        <v>53</v>
      </c>
      <c r="BB310" s="26">
        <f>'[1]1 квартал 2017 г'!BB309+'[1]2 квартал 2017'!BB309</f>
        <v>0</v>
      </c>
      <c r="BC310" s="26">
        <f>'[1]1 квартал 2017 г'!BC309+'[1]2 квартал 2017'!BC309</f>
        <v>0</v>
      </c>
      <c r="BD310" s="26" t="s">
        <v>56</v>
      </c>
      <c r="BE310" s="26" t="s">
        <v>48</v>
      </c>
      <c r="BF310" s="26">
        <f>'[1]1 квартал 2017 г'!BF309+'[1]2 квартал 2017'!BF309</f>
        <v>0</v>
      </c>
      <c r="BG310" s="26">
        <f>'[1]1 квартал 2017 г'!BG309+'[1]2 квартал 2017'!BG309</f>
        <v>0</v>
      </c>
      <c r="BH310" s="26" t="s">
        <v>56</v>
      </c>
      <c r="BI310" s="26" t="s">
        <v>53</v>
      </c>
      <c r="BJ310" s="26">
        <f>'[1]1 квартал 2017 г'!BJ309+'[1]2 квартал 2017'!BJ309</f>
        <v>0</v>
      </c>
      <c r="BK310" s="28">
        <f>'[1]1 квартал 2017 г'!BK309+'[1]2 квартал 2017'!BK309</f>
        <v>0</v>
      </c>
      <c r="BL310" s="26" t="s">
        <v>57</v>
      </c>
      <c r="BM310" s="26" t="s">
        <v>58</v>
      </c>
      <c r="BN310" s="26">
        <f>'[1]1 квартал 2017 г'!BN309+'[1]2 квартал 2017'!BN309</f>
        <v>0</v>
      </c>
      <c r="BO310" s="26">
        <f>'[1]1 квартал 2017 г'!BO309+'[1]2 квартал 2017'!BO309</f>
        <v>0</v>
      </c>
      <c r="BP310" s="26" t="s">
        <v>59</v>
      </c>
      <c r="BQ310" s="26" t="s">
        <v>58</v>
      </c>
      <c r="BR310" s="26">
        <f>'[1]1 квартал 2017 г'!BR309+'[1]2 квартал 2017'!BR309</f>
        <v>0</v>
      </c>
      <c r="BS310" s="26">
        <f>'[1]1 квартал 2017 г'!BS309+'[1]2 квартал 2017'!BS309</f>
        <v>0</v>
      </c>
      <c r="BT310" s="26" t="s">
        <v>60</v>
      </c>
      <c r="BU310" s="26" t="s">
        <v>61</v>
      </c>
      <c r="BV310" s="26">
        <f>'[1]1 квартал 2017 г'!BV309+'[1]2 квартал 2017'!BV309</f>
        <v>0</v>
      </c>
      <c r="BW310" s="26">
        <f>'[1]1 квартал 2017 г'!BW309+'[1]2 квартал 2017'!BW309</f>
        <v>0</v>
      </c>
      <c r="BX310" s="26" t="s">
        <v>60</v>
      </c>
      <c r="BY310" s="26" t="s">
        <v>55</v>
      </c>
      <c r="BZ310" s="26">
        <f>'[1]1 квартал 2017 г'!BZ309+'[1]2 квартал 2017'!BZ309</f>
        <v>0</v>
      </c>
      <c r="CA310" s="26">
        <f>'[1]1 квартал 2017 г'!CA309+'[1]2 квартал 2017'!CA309</f>
        <v>0</v>
      </c>
      <c r="CB310" s="26" t="s">
        <v>60</v>
      </c>
      <c r="CC310" s="26" t="s">
        <v>62</v>
      </c>
      <c r="CD310" s="26">
        <f>'[1]1 квартал 2017 г'!CD309+'[1]2 квартал 2017'!CD309</f>
        <v>0</v>
      </c>
      <c r="CE310" s="26">
        <f>'[1]1 квартал 2017 г'!CE309+'[1]2 квартал 2017'!CE309</f>
        <v>0</v>
      </c>
      <c r="CF310" s="26" t="s">
        <v>60</v>
      </c>
      <c r="CG310" s="26" t="s">
        <v>62</v>
      </c>
      <c r="CH310" s="26">
        <f>'[1]1 квартал 2017 г'!CH309+'[1]2 квартал 2017'!CH309</f>
        <v>0.02</v>
      </c>
      <c r="CI310" s="26">
        <f>'[1]1 квартал 2017 г'!CI309+'[1]2 квартал 2017'!CI309</f>
        <v>51.518999999999998</v>
      </c>
      <c r="CJ310" s="26" t="s">
        <v>60</v>
      </c>
      <c r="CK310" s="26" t="s">
        <v>53</v>
      </c>
      <c r="CL310" s="26">
        <f>'[1]1 квартал 2017 г'!CL309+'[1]2 квартал 2017'!CL309</f>
        <v>0</v>
      </c>
      <c r="CM310" s="26">
        <f>'[1]1 квартал 2017 г'!CM309+'[1]2 квартал 2017'!CM309</f>
        <v>0</v>
      </c>
      <c r="CN310" s="26" t="s">
        <v>63</v>
      </c>
      <c r="CO310" s="26" t="s">
        <v>53</v>
      </c>
      <c r="CP310" s="26">
        <f>'[1]1 квартал 2017 г'!CP309+'[1]2 квартал 2017'!CP309</f>
        <v>0</v>
      </c>
      <c r="CQ310" s="26">
        <f>'[1]1 квартал 2017 г'!CQ309+'[1]2 квартал 2017'!CQ309</f>
        <v>0</v>
      </c>
      <c r="CR310" s="26" t="s">
        <v>64</v>
      </c>
      <c r="CS310" s="26" t="s">
        <v>65</v>
      </c>
      <c r="CT310" s="26">
        <f>'[1]1 квартал 2017 г'!CT309+'[1]2 квартал 2017'!CT309</f>
        <v>0</v>
      </c>
      <c r="CU310" s="26">
        <f>'[1]1 квартал 2017 г'!CU309+'[1]2 квартал 2017'!CU309</f>
        <v>0</v>
      </c>
      <c r="CV310" s="26" t="s">
        <v>64</v>
      </c>
      <c r="CW310" s="26" t="s">
        <v>53</v>
      </c>
      <c r="CX310" s="26">
        <f>'[1]1 квартал 2017 г'!CX309+'[1]2 квартал 2017'!CX309</f>
        <v>2</v>
      </c>
      <c r="CY310" s="26">
        <f>'[1]1 квартал 2017 г'!CY309+'[1]2 квартал 2017'!CY309</f>
        <v>2.2469999999999999</v>
      </c>
      <c r="CZ310" s="26" t="s">
        <v>64</v>
      </c>
      <c r="DA310" s="26" t="s">
        <v>53</v>
      </c>
      <c r="DB310" s="26">
        <f>'[1]1 квартал 2017 г'!DB309+'[1]2 квартал 2017'!DB309</f>
        <v>0</v>
      </c>
      <c r="DC310" s="26">
        <f>'[1]1 квартал 2017 г'!DC309+'[1]2 квартал 2017'!DC309</f>
        <v>0</v>
      </c>
      <c r="DD310" s="26" t="s">
        <v>66</v>
      </c>
      <c r="DE310" s="26" t="s">
        <v>67</v>
      </c>
      <c r="DF310" s="26">
        <f>'[1]1 квартал 2017 г'!DF309+'[1]2 квартал 2017'!DF309</f>
        <v>0</v>
      </c>
      <c r="DG310" s="26">
        <f>'[1]1 квартал 2017 г'!DG309+'[1]2 квартал 2017'!DG309</f>
        <v>0</v>
      </c>
      <c r="DH310" s="26" t="s">
        <v>68</v>
      </c>
      <c r="DI310" s="26" t="s">
        <v>69</v>
      </c>
      <c r="DJ310" s="26">
        <f>'[1]1 квартал 2017 г'!DJ309+'[1]2 квартал 2017'!DJ309</f>
        <v>0</v>
      </c>
      <c r="DK310" s="26">
        <f>'[1]1 квартал 2017 г'!DK309+'[1]2 квартал 2017'!DK309</f>
        <v>0</v>
      </c>
      <c r="DL310" s="26" t="s">
        <v>70</v>
      </c>
      <c r="DM310" s="28">
        <f>'[1]1 квартал 2017 г'!DM309+'[1]2 квартал 2017'!DM309</f>
        <v>0</v>
      </c>
      <c r="DO310"/>
    </row>
    <row r="311" spans="1:119" customFormat="1" ht="15.75" x14ac:dyDescent="0.25">
      <c r="A311" s="19">
        <v>309</v>
      </c>
      <c r="B311" s="19">
        <v>1</v>
      </c>
      <c r="C311" s="20" t="s">
        <v>379</v>
      </c>
      <c r="D311" s="21" t="s">
        <v>42</v>
      </c>
      <c r="E311" s="30">
        <v>-718.34601999999995</v>
      </c>
      <c r="F311" s="23">
        <v>43.218240000000002</v>
      </c>
      <c r="G311" s="23"/>
      <c r="H311" s="23">
        <f t="shared" si="16"/>
        <v>43.218240000000002</v>
      </c>
      <c r="I311" s="24">
        <f t="shared" si="17"/>
        <v>-675.12777999999992</v>
      </c>
      <c r="J311" s="25">
        <f t="shared" si="18"/>
        <v>0</v>
      </c>
      <c r="K311" s="25">
        <f t="shared" si="19"/>
        <v>-675.12777999999992</v>
      </c>
      <c r="L311" s="26" t="s">
        <v>43</v>
      </c>
      <c r="M311" s="26" t="s">
        <v>44</v>
      </c>
      <c r="N311" s="26">
        <f>'[1]1 квартал 2017 г'!N310+'[1]2 квартал 2017'!N310</f>
        <v>0</v>
      </c>
      <c r="O311" s="27">
        <f>'[1]1 квартал 2017 г'!O310+'[1]2 квартал 2017'!O310</f>
        <v>0</v>
      </c>
      <c r="P311" s="26" t="s">
        <v>45</v>
      </c>
      <c r="Q311" s="26" t="s">
        <v>46</v>
      </c>
      <c r="R311" s="26">
        <f>'[1]1 квартал 2017 г'!R310+'[1]2 квартал 2017'!R310</f>
        <v>0</v>
      </c>
      <c r="S311" s="26">
        <f>'[1]1 квартал 2017 г'!S310+'[1]2 квартал 2017'!S310</f>
        <v>0</v>
      </c>
      <c r="T311" s="26" t="s">
        <v>45</v>
      </c>
      <c r="U311" s="26" t="s">
        <v>47</v>
      </c>
      <c r="V311" s="19">
        <f>'[1]1 квартал 2017 г'!V310+'[1]2 квартал 2017'!V310</f>
        <v>0</v>
      </c>
      <c r="W311" s="19">
        <f>'[1]1 квартал 2017 г'!W310+'[1]2 квартал 2017'!W310</f>
        <v>0</v>
      </c>
      <c r="X311" s="19" t="s">
        <v>45</v>
      </c>
      <c r="Y311" s="19" t="s">
        <v>48</v>
      </c>
      <c r="Z311" s="19">
        <f>'[1]1 квартал 2017 г'!Z310+'[1]2 квартал 2017'!Z310</f>
        <v>0</v>
      </c>
      <c r="AA311" s="19">
        <f>'[1]1 квартал 2017 г'!AA310+'[1]2 квартал 2017'!AA310</f>
        <v>0</v>
      </c>
      <c r="AB311" s="26" t="s">
        <v>45</v>
      </c>
      <c r="AC311" s="26" t="s">
        <v>46</v>
      </c>
      <c r="AD311" s="26">
        <f>'[1]1 квартал 2017 г'!AD310+'[1]2 квартал 2017'!AD310</f>
        <v>0</v>
      </c>
      <c r="AE311" s="26">
        <f>'[1]1 квартал 2017 г'!AE310+'[1]2 квартал 2017'!AE310</f>
        <v>0</v>
      </c>
      <c r="AF311" s="26" t="s">
        <v>49</v>
      </c>
      <c r="AG311" s="26" t="s">
        <v>44</v>
      </c>
      <c r="AH311" s="26">
        <f>'[1]1 квартал 2017 г'!AH310+'[1]2 квартал 2017'!AH310</f>
        <v>0</v>
      </c>
      <c r="AI311" s="26">
        <f>'[1]1 квартал 2017 г'!AI310+'[1]2 квартал 2017'!AI310</f>
        <v>0</v>
      </c>
      <c r="AJ311" s="26" t="s">
        <v>50</v>
      </c>
      <c r="AK311" s="26" t="s">
        <v>51</v>
      </c>
      <c r="AL311" s="26">
        <f>'[1]1 квартал 2017 г'!AL310+'[1]2 квартал 2017'!AL310</f>
        <v>0</v>
      </c>
      <c r="AM311" s="28">
        <f>'[1]1 квартал 2017 г'!AM310+'[1]2 квартал 2017'!AM310</f>
        <v>0</v>
      </c>
      <c r="AN311" s="26" t="s">
        <v>52</v>
      </c>
      <c r="AO311" s="26" t="s">
        <v>53</v>
      </c>
      <c r="AP311" s="26">
        <f>'[1]1 квартал 2017 г'!AP310+'[1]2 квартал 2017'!AP310</f>
        <v>0</v>
      </c>
      <c r="AQ311" s="26">
        <f>'[1]1 квартал 2017 г'!AQ310+'[1]2 квартал 2017'!AQ310</f>
        <v>0</v>
      </c>
      <c r="AR311" s="26" t="s">
        <v>54</v>
      </c>
      <c r="AS311" s="26" t="s">
        <v>55</v>
      </c>
      <c r="AT311" s="26">
        <f>'[1]1 квартал 2017 г'!AT310+'[1]2 квартал 2017'!AT310</f>
        <v>0</v>
      </c>
      <c r="AU311" s="26">
        <f>'[1]1 квартал 2017 г'!AU310+'[1]2 квартал 2017'!AU310</f>
        <v>0</v>
      </c>
      <c r="AV311" s="19"/>
      <c r="AW311" s="19"/>
      <c r="AX311" s="26">
        <f>'[1]1 квартал 2017 г'!AX310+'[1]2 квартал 2017'!AX310</f>
        <v>0</v>
      </c>
      <c r="AY311" s="26">
        <f>'[1]1 квартал 2017 г'!AY310+'[1]2 квартал 2017'!AY310</f>
        <v>0</v>
      </c>
      <c r="AZ311" s="26" t="s">
        <v>56</v>
      </c>
      <c r="BA311" s="26" t="s">
        <v>53</v>
      </c>
      <c r="BB311" s="26">
        <f>'[1]1 квартал 2017 г'!BB310+'[1]2 квартал 2017'!BB310</f>
        <v>0</v>
      </c>
      <c r="BC311" s="26">
        <f>'[1]1 квартал 2017 г'!BC310+'[1]2 квартал 2017'!BC310</f>
        <v>0</v>
      </c>
      <c r="BD311" s="26" t="s">
        <v>56</v>
      </c>
      <c r="BE311" s="26" t="s">
        <v>48</v>
      </c>
      <c r="BF311" s="26">
        <f>'[1]1 квартал 2017 г'!BF310+'[1]2 квартал 2017'!BF310</f>
        <v>0</v>
      </c>
      <c r="BG311" s="26">
        <f>'[1]1 квартал 2017 г'!BG310+'[1]2 квартал 2017'!BG310</f>
        <v>0</v>
      </c>
      <c r="BH311" s="26" t="s">
        <v>56</v>
      </c>
      <c r="BI311" s="26" t="s">
        <v>53</v>
      </c>
      <c r="BJ311" s="26">
        <f>'[1]1 квартал 2017 г'!BJ310+'[1]2 квартал 2017'!BJ310</f>
        <v>0</v>
      </c>
      <c r="BK311" s="28">
        <f>'[1]1 квартал 2017 г'!BK310+'[1]2 квартал 2017'!BK310</f>
        <v>0</v>
      </c>
      <c r="BL311" s="26" t="s">
        <v>57</v>
      </c>
      <c r="BM311" s="26" t="s">
        <v>58</v>
      </c>
      <c r="BN311" s="26">
        <f>'[1]1 квартал 2017 г'!BN310+'[1]2 квартал 2017'!BN310</f>
        <v>0</v>
      </c>
      <c r="BO311" s="26">
        <f>'[1]1 квартал 2017 г'!BO310+'[1]2 квартал 2017'!BO310</f>
        <v>0</v>
      </c>
      <c r="BP311" s="26" t="s">
        <v>59</v>
      </c>
      <c r="BQ311" s="26" t="s">
        <v>58</v>
      </c>
      <c r="BR311" s="26">
        <f>'[1]1 квартал 2017 г'!BR310+'[1]2 квартал 2017'!BR310</f>
        <v>0</v>
      </c>
      <c r="BS311" s="26">
        <f>'[1]1 квартал 2017 г'!BS310+'[1]2 квартал 2017'!BS310</f>
        <v>0</v>
      </c>
      <c r="BT311" s="26" t="s">
        <v>60</v>
      </c>
      <c r="BU311" s="26" t="s">
        <v>61</v>
      </c>
      <c r="BV311" s="26">
        <f>'[1]1 квартал 2017 г'!BV310+'[1]2 квартал 2017'!BV310</f>
        <v>0</v>
      </c>
      <c r="BW311" s="26">
        <f>'[1]1 квартал 2017 г'!BW310+'[1]2 квартал 2017'!BW310</f>
        <v>0</v>
      </c>
      <c r="BX311" s="26" t="s">
        <v>60</v>
      </c>
      <c r="BY311" s="26" t="s">
        <v>55</v>
      </c>
      <c r="BZ311" s="26">
        <f>'[1]1 квартал 2017 г'!BZ310+'[1]2 квартал 2017'!BZ310</f>
        <v>0</v>
      </c>
      <c r="CA311" s="26">
        <f>'[1]1 квартал 2017 г'!CA310+'[1]2 квартал 2017'!CA310</f>
        <v>0</v>
      </c>
      <c r="CB311" s="26" t="s">
        <v>60</v>
      </c>
      <c r="CC311" s="26" t="s">
        <v>62</v>
      </c>
      <c r="CD311" s="26">
        <f>'[1]1 квартал 2017 г'!CD310+'[1]2 квартал 2017'!CD310</f>
        <v>0</v>
      </c>
      <c r="CE311" s="26">
        <f>'[1]1 квартал 2017 г'!CE310+'[1]2 квартал 2017'!CE310</f>
        <v>0</v>
      </c>
      <c r="CF311" s="26" t="s">
        <v>60</v>
      </c>
      <c r="CG311" s="26" t="s">
        <v>62</v>
      </c>
      <c r="CH311" s="26">
        <f>'[1]1 квартал 2017 г'!CH310+'[1]2 квартал 2017'!CH310</f>
        <v>0</v>
      </c>
      <c r="CI311" s="26">
        <f>'[1]1 квартал 2017 г'!CI310+'[1]2 квартал 2017'!CI310</f>
        <v>0</v>
      </c>
      <c r="CJ311" s="26" t="s">
        <v>60</v>
      </c>
      <c r="CK311" s="26" t="s">
        <v>53</v>
      </c>
      <c r="CL311" s="26">
        <f>'[1]1 квартал 2017 г'!CL310+'[1]2 квартал 2017'!CL310</f>
        <v>0</v>
      </c>
      <c r="CM311" s="26">
        <f>'[1]1 квартал 2017 г'!CM310+'[1]2 квартал 2017'!CM310</f>
        <v>0</v>
      </c>
      <c r="CN311" s="26" t="s">
        <v>63</v>
      </c>
      <c r="CO311" s="26" t="s">
        <v>53</v>
      </c>
      <c r="CP311" s="26">
        <f>'[1]1 квартал 2017 г'!CP310+'[1]2 квартал 2017'!CP310</f>
        <v>0</v>
      </c>
      <c r="CQ311" s="26">
        <f>'[1]1 квартал 2017 г'!CQ310+'[1]2 квартал 2017'!CQ310</f>
        <v>0</v>
      </c>
      <c r="CR311" s="26" t="s">
        <v>64</v>
      </c>
      <c r="CS311" s="26" t="s">
        <v>65</v>
      </c>
      <c r="CT311" s="26">
        <f>'[1]1 квартал 2017 г'!CT310+'[1]2 квартал 2017'!CT310</f>
        <v>0</v>
      </c>
      <c r="CU311" s="26">
        <f>'[1]1 квартал 2017 г'!CU310+'[1]2 квартал 2017'!CU310</f>
        <v>0</v>
      </c>
      <c r="CV311" s="26" t="s">
        <v>64</v>
      </c>
      <c r="CW311" s="26" t="s">
        <v>53</v>
      </c>
      <c r="CX311" s="26">
        <f>'[1]1 квартал 2017 г'!CX310+'[1]2 квартал 2017'!CX310</f>
        <v>0</v>
      </c>
      <c r="CY311" s="26">
        <f>'[1]1 квартал 2017 г'!CY310+'[1]2 квартал 2017'!CY310</f>
        <v>0</v>
      </c>
      <c r="CZ311" s="26" t="s">
        <v>64</v>
      </c>
      <c r="DA311" s="26" t="s">
        <v>53</v>
      </c>
      <c r="DB311" s="26">
        <f>'[1]1 квартал 2017 г'!DB310+'[1]2 квартал 2017'!DB310</f>
        <v>0</v>
      </c>
      <c r="DC311" s="26">
        <f>'[1]1 квартал 2017 г'!DC310+'[1]2 квартал 2017'!DC310</f>
        <v>0</v>
      </c>
      <c r="DD311" s="26" t="s">
        <v>66</v>
      </c>
      <c r="DE311" s="26" t="s">
        <v>67</v>
      </c>
      <c r="DF311" s="26">
        <f>'[1]1 квартал 2017 г'!DF310+'[1]2 квартал 2017'!DF310</f>
        <v>0</v>
      </c>
      <c r="DG311" s="26">
        <f>'[1]1 квартал 2017 г'!DG310+'[1]2 квартал 2017'!DG310</f>
        <v>0</v>
      </c>
      <c r="DH311" s="26" t="s">
        <v>68</v>
      </c>
      <c r="DI311" s="26" t="s">
        <v>69</v>
      </c>
      <c r="DJ311" s="26">
        <f>'[1]1 квартал 2017 г'!DJ310+'[1]2 квартал 2017'!DJ310</f>
        <v>0</v>
      </c>
      <c r="DK311" s="26">
        <f>'[1]1 квартал 2017 г'!DK310+'[1]2 квартал 2017'!DK310</f>
        <v>0</v>
      </c>
      <c r="DL311" s="26" t="s">
        <v>70</v>
      </c>
      <c r="DM311" s="28">
        <f>'[1]1 квартал 2017 г'!DM310+'[1]2 квартал 2017'!DM310</f>
        <v>0</v>
      </c>
    </row>
    <row r="312" spans="1:119" customFormat="1" ht="15.75" x14ac:dyDescent="0.25">
      <c r="A312" s="19">
        <v>310</v>
      </c>
      <c r="B312" s="19">
        <v>1</v>
      </c>
      <c r="C312" s="20" t="s">
        <v>380</v>
      </c>
      <c r="D312" s="21" t="s">
        <v>42</v>
      </c>
      <c r="E312" s="30">
        <v>-136.07525000000001</v>
      </c>
      <c r="F312" s="23">
        <v>87.664320000000004</v>
      </c>
      <c r="G312" s="23">
        <v>5.8657000000000004</v>
      </c>
      <c r="H312" s="23">
        <f t="shared" si="16"/>
        <v>93.530020000000007</v>
      </c>
      <c r="I312" s="24">
        <f t="shared" si="17"/>
        <v>-42.545230000000004</v>
      </c>
      <c r="J312" s="25">
        <f t="shared" si="18"/>
        <v>0</v>
      </c>
      <c r="K312" s="25">
        <f t="shared" si="19"/>
        <v>-42.545230000000004</v>
      </c>
      <c r="L312" s="26" t="s">
        <v>43</v>
      </c>
      <c r="M312" s="26" t="s">
        <v>44</v>
      </c>
      <c r="N312" s="26">
        <f>'[1]1 квартал 2017 г'!N311+'[1]2 квартал 2017'!N311</f>
        <v>0</v>
      </c>
      <c r="O312" s="27">
        <f>'[1]1 квартал 2017 г'!O311+'[1]2 квартал 2017'!O311</f>
        <v>0</v>
      </c>
      <c r="P312" s="26" t="s">
        <v>45</v>
      </c>
      <c r="Q312" s="26" t="s">
        <v>46</v>
      </c>
      <c r="R312" s="26">
        <f>'[1]1 квартал 2017 г'!R311+'[1]2 квартал 2017'!R311</f>
        <v>0</v>
      </c>
      <c r="S312" s="26">
        <f>'[1]1 квартал 2017 г'!S311+'[1]2 квартал 2017'!S311</f>
        <v>0</v>
      </c>
      <c r="T312" s="26" t="s">
        <v>45</v>
      </c>
      <c r="U312" s="26" t="s">
        <v>47</v>
      </c>
      <c r="V312" s="19">
        <f>'[1]1 квартал 2017 г'!V311+'[1]2 квартал 2017'!V311</f>
        <v>0</v>
      </c>
      <c r="W312" s="19">
        <f>'[1]1 квартал 2017 г'!W311+'[1]2 квартал 2017'!W311</f>
        <v>0</v>
      </c>
      <c r="X312" s="19" t="s">
        <v>45</v>
      </c>
      <c r="Y312" s="19" t="s">
        <v>48</v>
      </c>
      <c r="Z312" s="19">
        <f>'[1]1 квартал 2017 г'!Z311+'[1]2 квартал 2017'!Z311</f>
        <v>0</v>
      </c>
      <c r="AA312" s="19">
        <f>'[1]1 квартал 2017 г'!AA311+'[1]2 квартал 2017'!AA311</f>
        <v>0</v>
      </c>
      <c r="AB312" s="26" t="s">
        <v>45</v>
      </c>
      <c r="AC312" s="26" t="s">
        <v>46</v>
      </c>
      <c r="AD312" s="26">
        <f>'[1]1 квартал 2017 г'!AD311+'[1]2 квартал 2017'!AD311</f>
        <v>0</v>
      </c>
      <c r="AE312" s="26">
        <f>'[1]1 квартал 2017 г'!AE311+'[1]2 квартал 2017'!AE311</f>
        <v>0</v>
      </c>
      <c r="AF312" s="26" t="s">
        <v>49</v>
      </c>
      <c r="AG312" s="26" t="s">
        <v>44</v>
      </c>
      <c r="AH312" s="26">
        <f>'[1]1 квартал 2017 г'!AH311+'[1]2 квартал 2017'!AH311</f>
        <v>0</v>
      </c>
      <c r="AI312" s="26">
        <f>'[1]1 квартал 2017 г'!AI311+'[1]2 квартал 2017'!AI311</f>
        <v>0</v>
      </c>
      <c r="AJ312" s="26" t="s">
        <v>50</v>
      </c>
      <c r="AK312" s="26" t="s">
        <v>51</v>
      </c>
      <c r="AL312" s="26">
        <f>'[1]1 квартал 2017 г'!AL311+'[1]2 квартал 2017'!AL311</f>
        <v>0</v>
      </c>
      <c r="AM312" s="28">
        <f>'[1]1 квартал 2017 г'!AM311+'[1]2 квартал 2017'!AM311</f>
        <v>0</v>
      </c>
      <c r="AN312" s="26" t="s">
        <v>52</v>
      </c>
      <c r="AO312" s="26" t="s">
        <v>53</v>
      </c>
      <c r="AP312" s="26">
        <f>'[1]1 квартал 2017 г'!AP311+'[1]2 квартал 2017'!AP311</f>
        <v>0</v>
      </c>
      <c r="AQ312" s="26">
        <f>'[1]1 квартал 2017 г'!AQ311+'[1]2 квартал 2017'!AQ311</f>
        <v>0</v>
      </c>
      <c r="AR312" s="26" t="s">
        <v>54</v>
      </c>
      <c r="AS312" s="26" t="s">
        <v>55</v>
      </c>
      <c r="AT312" s="26">
        <f>'[1]1 квартал 2017 г'!AT311+'[1]2 квартал 2017'!AT311</f>
        <v>0</v>
      </c>
      <c r="AU312" s="26">
        <f>'[1]1 квартал 2017 г'!AU311+'[1]2 квартал 2017'!AU311</f>
        <v>0</v>
      </c>
      <c r="AV312" s="19"/>
      <c r="AW312" s="19"/>
      <c r="AX312" s="26">
        <f>'[1]1 квартал 2017 г'!AX311+'[1]2 квартал 2017'!AX311</f>
        <v>0</v>
      </c>
      <c r="AY312" s="26">
        <f>'[1]1 квартал 2017 г'!AY311+'[1]2 квартал 2017'!AY311</f>
        <v>0</v>
      </c>
      <c r="AZ312" s="26" t="s">
        <v>56</v>
      </c>
      <c r="BA312" s="26" t="s">
        <v>53</v>
      </c>
      <c r="BB312" s="26">
        <f>'[1]1 квартал 2017 г'!BB311+'[1]2 квартал 2017'!BB311</f>
        <v>0</v>
      </c>
      <c r="BC312" s="26">
        <f>'[1]1 квартал 2017 г'!BC311+'[1]2 квартал 2017'!BC311</f>
        <v>0</v>
      </c>
      <c r="BD312" s="26" t="s">
        <v>56</v>
      </c>
      <c r="BE312" s="26" t="s">
        <v>48</v>
      </c>
      <c r="BF312" s="26">
        <f>'[1]1 квартал 2017 г'!BF311+'[1]2 квартал 2017'!BF311</f>
        <v>0</v>
      </c>
      <c r="BG312" s="26">
        <f>'[1]1 квартал 2017 г'!BG311+'[1]2 квартал 2017'!BG311</f>
        <v>0</v>
      </c>
      <c r="BH312" s="26" t="s">
        <v>56</v>
      </c>
      <c r="BI312" s="26" t="s">
        <v>53</v>
      </c>
      <c r="BJ312" s="26">
        <f>'[1]1 квартал 2017 г'!BJ311+'[1]2 квартал 2017'!BJ311</f>
        <v>0</v>
      </c>
      <c r="BK312" s="28">
        <f>'[1]1 квартал 2017 г'!BK311+'[1]2 квартал 2017'!BK311</f>
        <v>0</v>
      </c>
      <c r="BL312" s="26" t="s">
        <v>57</v>
      </c>
      <c r="BM312" s="26" t="s">
        <v>58</v>
      </c>
      <c r="BN312" s="26">
        <f>'[1]1 квартал 2017 г'!BN311+'[1]2 квартал 2017'!BN311</f>
        <v>0</v>
      </c>
      <c r="BO312" s="26">
        <f>'[1]1 квартал 2017 г'!BO311+'[1]2 квартал 2017'!BO311</f>
        <v>0</v>
      </c>
      <c r="BP312" s="26" t="s">
        <v>59</v>
      </c>
      <c r="BQ312" s="26" t="s">
        <v>58</v>
      </c>
      <c r="BR312" s="26">
        <f>'[1]1 квартал 2017 г'!BR311+'[1]2 квартал 2017'!BR311</f>
        <v>0</v>
      </c>
      <c r="BS312" s="26">
        <f>'[1]1 квартал 2017 г'!BS311+'[1]2 квартал 2017'!BS311</f>
        <v>0</v>
      </c>
      <c r="BT312" s="26" t="s">
        <v>60</v>
      </c>
      <c r="BU312" s="26" t="s">
        <v>61</v>
      </c>
      <c r="BV312" s="26">
        <f>'[1]1 квартал 2017 г'!BV311+'[1]2 квартал 2017'!BV311</f>
        <v>0</v>
      </c>
      <c r="BW312" s="26">
        <f>'[1]1 квартал 2017 г'!BW311+'[1]2 квартал 2017'!BW311</f>
        <v>0</v>
      </c>
      <c r="BX312" s="26" t="s">
        <v>60</v>
      </c>
      <c r="BY312" s="26" t="s">
        <v>55</v>
      </c>
      <c r="BZ312" s="26">
        <f>'[1]1 квартал 2017 г'!BZ311+'[1]2 квартал 2017'!BZ311</f>
        <v>0</v>
      </c>
      <c r="CA312" s="26">
        <f>'[1]1 квартал 2017 г'!CA311+'[1]2 квартал 2017'!CA311</f>
        <v>0</v>
      </c>
      <c r="CB312" s="26" t="s">
        <v>60</v>
      </c>
      <c r="CC312" s="26" t="s">
        <v>62</v>
      </c>
      <c r="CD312" s="26">
        <f>'[1]1 квартал 2017 г'!CD311+'[1]2 квартал 2017'!CD311</f>
        <v>0</v>
      </c>
      <c r="CE312" s="26">
        <f>'[1]1 квартал 2017 г'!CE311+'[1]2 квартал 2017'!CE311</f>
        <v>0</v>
      </c>
      <c r="CF312" s="26" t="s">
        <v>60</v>
      </c>
      <c r="CG312" s="26" t="s">
        <v>62</v>
      </c>
      <c r="CH312" s="26">
        <f>'[1]1 квартал 2017 г'!CH311+'[1]2 квартал 2017'!CH311</f>
        <v>0</v>
      </c>
      <c r="CI312" s="26">
        <f>'[1]1 квартал 2017 г'!CI311+'[1]2 квартал 2017'!CI311</f>
        <v>0</v>
      </c>
      <c r="CJ312" s="26" t="s">
        <v>60</v>
      </c>
      <c r="CK312" s="26" t="s">
        <v>53</v>
      </c>
      <c r="CL312" s="26">
        <f>'[1]1 квартал 2017 г'!CL311+'[1]2 квартал 2017'!CL311</f>
        <v>0</v>
      </c>
      <c r="CM312" s="26">
        <f>'[1]1 квартал 2017 г'!CM311+'[1]2 квартал 2017'!CM311</f>
        <v>0</v>
      </c>
      <c r="CN312" s="26" t="s">
        <v>63</v>
      </c>
      <c r="CO312" s="26" t="s">
        <v>53</v>
      </c>
      <c r="CP312" s="26">
        <f>'[1]1 квартал 2017 г'!CP311+'[1]2 квартал 2017'!CP311</f>
        <v>0</v>
      </c>
      <c r="CQ312" s="26">
        <f>'[1]1 квартал 2017 г'!CQ311+'[1]2 квартал 2017'!CQ311</f>
        <v>0</v>
      </c>
      <c r="CR312" s="26" t="s">
        <v>64</v>
      </c>
      <c r="CS312" s="26" t="s">
        <v>65</v>
      </c>
      <c r="CT312" s="26">
        <f>'[1]1 квартал 2017 г'!CT311+'[1]2 квартал 2017'!CT311</f>
        <v>0</v>
      </c>
      <c r="CU312" s="26">
        <f>'[1]1 квартал 2017 г'!CU311+'[1]2 квартал 2017'!CU311</f>
        <v>0</v>
      </c>
      <c r="CV312" s="26" t="s">
        <v>64</v>
      </c>
      <c r="CW312" s="26" t="s">
        <v>53</v>
      </c>
      <c r="CX312" s="26">
        <f>'[1]1 квартал 2017 г'!CX311+'[1]2 квартал 2017'!CX311</f>
        <v>0</v>
      </c>
      <c r="CY312" s="26">
        <f>'[1]1 квартал 2017 г'!CY311+'[1]2 квартал 2017'!CY311</f>
        <v>0</v>
      </c>
      <c r="CZ312" s="26" t="s">
        <v>64</v>
      </c>
      <c r="DA312" s="26" t="s">
        <v>53</v>
      </c>
      <c r="DB312" s="26">
        <f>'[1]1 квартал 2017 г'!DB311+'[1]2 квартал 2017'!DB311</f>
        <v>0</v>
      </c>
      <c r="DC312" s="26">
        <f>'[1]1 квартал 2017 г'!DC311+'[1]2 квартал 2017'!DC311</f>
        <v>0</v>
      </c>
      <c r="DD312" s="26" t="s">
        <v>66</v>
      </c>
      <c r="DE312" s="26" t="s">
        <v>67</v>
      </c>
      <c r="DF312" s="26">
        <f>'[1]1 квартал 2017 г'!DF311+'[1]2 квартал 2017'!DF311</f>
        <v>0</v>
      </c>
      <c r="DG312" s="26">
        <f>'[1]1 квартал 2017 г'!DG311+'[1]2 квартал 2017'!DG311</f>
        <v>0</v>
      </c>
      <c r="DH312" s="26" t="s">
        <v>68</v>
      </c>
      <c r="DI312" s="26" t="s">
        <v>69</v>
      </c>
      <c r="DJ312" s="26">
        <f>'[1]1 квартал 2017 г'!DJ311+'[1]2 квартал 2017'!DJ311</f>
        <v>0</v>
      </c>
      <c r="DK312" s="26">
        <f>'[1]1 квартал 2017 г'!DK311+'[1]2 квартал 2017'!DK311</f>
        <v>0</v>
      </c>
      <c r="DL312" s="26" t="s">
        <v>70</v>
      </c>
      <c r="DM312" s="28">
        <f>'[1]1 квартал 2017 г'!DM311+'[1]2 квартал 2017'!DM311</f>
        <v>0</v>
      </c>
    </row>
    <row r="313" spans="1:119" customFormat="1" ht="15.75" x14ac:dyDescent="0.25">
      <c r="A313" s="19">
        <v>311</v>
      </c>
      <c r="B313" s="19">
        <v>1</v>
      </c>
      <c r="C313" s="20" t="s">
        <v>381</v>
      </c>
      <c r="D313" s="21" t="s">
        <v>42</v>
      </c>
      <c r="E313" s="30">
        <v>100.35600000000001</v>
      </c>
      <c r="F313" s="23">
        <v>31.458839999999999</v>
      </c>
      <c r="G313" s="23"/>
      <c r="H313" s="23">
        <f t="shared" si="16"/>
        <v>31.458839999999999</v>
      </c>
      <c r="I313" s="24">
        <f t="shared" si="17"/>
        <v>131.81484</v>
      </c>
      <c r="J313" s="25">
        <f t="shared" si="18"/>
        <v>0</v>
      </c>
      <c r="K313" s="25">
        <f t="shared" si="19"/>
        <v>131.81484</v>
      </c>
      <c r="L313" s="26" t="s">
        <v>43</v>
      </c>
      <c r="M313" s="26" t="s">
        <v>44</v>
      </c>
      <c r="N313" s="26">
        <f>'[1]1 квартал 2017 г'!N312+'[1]2 квартал 2017'!N312</f>
        <v>0</v>
      </c>
      <c r="O313" s="27">
        <f>'[1]1 квартал 2017 г'!O312+'[1]2 квартал 2017'!O312</f>
        <v>0</v>
      </c>
      <c r="P313" s="26" t="s">
        <v>45</v>
      </c>
      <c r="Q313" s="26" t="s">
        <v>46</v>
      </c>
      <c r="R313" s="26">
        <f>'[1]1 квартал 2017 г'!R312+'[1]2 квартал 2017'!R312</f>
        <v>0</v>
      </c>
      <c r="S313" s="26">
        <f>'[1]1 квартал 2017 г'!S312+'[1]2 квартал 2017'!S312</f>
        <v>0</v>
      </c>
      <c r="T313" s="26" t="s">
        <v>45</v>
      </c>
      <c r="U313" s="26" t="s">
        <v>47</v>
      </c>
      <c r="V313" s="19">
        <f>'[1]1 квартал 2017 г'!V312+'[1]2 квартал 2017'!V312</f>
        <v>0</v>
      </c>
      <c r="W313" s="19">
        <f>'[1]1 квартал 2017 г'!W312+'[1]2 квартал 2017'!W312</f>
        <v>0</v>
      </c>
      <c r="X313" s="19" t="s">
        <v>45</v>
      </c>
      <c r="Y313" s="19" t="s">
        <v>48</v>
      </c>
      <c r="Z313" s="19">
        <f>'[1]1 квартал 2017 г'!Z312+'[1]2 квартал 2017'!Z312</f>
        <v>0</v>
      </c>
      <c r="AA313" s="19">
        <f>'[1]1 квартал 2017 г'!AA312+'[1]2 квартал 2017'!AA312</f>
        <v>0</v>
      </c>
      <c r="AB313" s="26" t="s">
        <v>45</v>
      </c>
      <c r="AC313" s="26" t="s">
        <v>46</v>
      </c>
      <c r="AD313" s="26">
        <f>'[1]1 квартал 2017 г'!AD312+'[1]2 квартал 2017'!AD312</f>
        <v>0</v>
      </c>
      <c r="AE313" s="26">
        <f>'[1]1 квартал 2017 г'!AE312+'[1]2 квартал 2017'!AE312</f>
        <v>0</v>
      </c>
      <c r="AF313" s="26" t="s">
        <v>49</v>
      </c>
      <c r="AG313" s="26" t="s">
        <v>44</v>
      </c>
      <c r="AH313" s="26">
        <f>'[1]1 квартал 2017 г'!AH312+'[1]2 квартал 2017'!AH312</f>
        <v>0</v>
      </c>
      <c r="AI313" s="26">
        <f>'[1]1 квартал 2017 г'!AI312+'[1]2 квартал 2017'!AI312</f>
        <v>0</v>
      </c>
      <c r="AJ313" s="26" t="s">
        <v>50</v>
      </c>
      <c r="AK313" s="26" t="s">
        <v>51</v>
      </c>
      <c r="AL313" s="26">
        <f>'[1]1 квартал 2017 г'!AL312+'[1]2 квартал 2017'!AL312</f>
        <v>0</v>
      </c>
      <c r="AM313" s="28">
        <f>'[1]1 квартал 2017 г'!AM312+'[1]2 квартал 2017'!AM312</f>
        <v>0</v>
      </c>
      <c r="AN313" s="26" t="s">
        <v>52</v>
      </c>
      <c r="AO313" s="26" t="s">
        <v>53</v>
      </c>
      <c r="AP313" s="26">
        <f>'[1]1 квартал 2017 г'!AP312+'[1]2 квартал 2017'!AP312</f>
        <v>0</v>
      </c>
      <c r="AQ313" s="26">
        <f>'[1]1 квартал 2017 г'!AQ312+'[1]2 квартал 2017'!AQ312</f>
        <v>0</v>
      </c>
      <c r="AR313" s="26" t="s">
        <v>54</v>
      </c>
      <c r="AS313" s="26" t="s">
        <v>55</v>
      </c>
      <c r="AT313" s="26">
        <f>'[1]1 квартал 2017 г'!AT312+'[1]2 квартал 2017'!AT312</f>
        <v>0</v>
      </c>
      <c r="AU313" s="26">
        <f>'[1]1 квартал 2017 г'!AU312+'[1]2 квартал 2017'!AU312</f>
        <v>0</v>
      </c>
      <c r="AV313" s="19"/>
      <c r="AW313" s="19"/>
      <c r="AX313" s="26">
        <f>'[1]1 квартал 2017 г'!AX312+'[1]2 квартал 2017'!AX312</f>
        <v>0</v>
      </c>
      <c r="AY313" s="26">
        <f>'[1]1 квартал 2017 г'!AY312+'[1]2 квартал 2017'!AY312</f>
        <v>0</v>
      </c>
      <c r="AZ313" s="26" t="s">
        <v>56</v>
      </c>
      <c r="BA313" s="26" t="s">
        <v>53</v>
      </c>
      <c r="BB313" s="26">
        <f>'[1]1 квартал 2017 г'!BB312+'[1]2 квартал 2017'!BB312</f>
        <v>0</v>
      </c>
      <c r="BC313" s="26">
        <f>'[1]1 квартал 2017 г'!BC312+'[1]2 квартал 2017'!BC312</f>
        <v>0</v>
      </c>
      <c r="BD313" s="26" t="s">
        <v>56</v>
      </c>
      <c r="BE313" s="26" t="s">
        <v>48</v>
      </c>
      <c r="BF313" s="26">
        <f>'[1]1 квартал 2017 г'!BF312+'[1]2 квартал 2017'!BF312</f>
        <v>0</v>
      </c>
      <c r="BG313" s="26">
        <f>'[1]1 квартал 2017 г'!BG312+'[1]2 квартал 2017'!BG312</f>
        <v>0</v>
      </c>
      <c r="BH313" s="26" t="s">
        <v>56</v>
      </c>
      <c r="BI313" s="26" t="s">
        <v>53</v>
      </c>
      <c r="BJ313" s="26">
        <f>'[1]1 квартал 2017 г'!BJ312+'[1]2 квартал 2017'!BJ312</f>
        <v>0</v>
      </c>
      <c r="BK313" s="28">
        <f>'[1]1 квартал 2017 г'!BK312+'[1]2 квартал 2017'!BK312</f>
        <v>0</v>
      </c>
      <c r="BL313" s="26" t="s">
        <v>57</v>
      </c>
      <c r="BM313" s="26" t="s">
        <v>58</v>
      </c>
      <c r="BN313" s="26">
        <f>'[1]1 квартал 2017 г'!BN312+'[1]2 квартал 2017'!BN312</f>
        <v>0</v>
      </c>
      <c r="BO313" s="26">
        <f>'[1]1 квартал 2017 г'!BO312+'[1]2 квартал 2017'!BO312</f>
        <v>0</v>
      </c>
      <c r="BP313" s="26" t="s">
        <v>59</v>
      </c>
      <c r="BQ313" s="26" t="s">
        <v>58</v>
      </c>
      <c r="BR313" s="26">
        <f>'[1]1 квартал 2017 г'!BR312+'[1]2 квартал 2017'!BR312</f>
        <v>0</v>
      </c>
      <c r="BS313" s="26">
        <f>'[1]1 квартал 2017 г'!BS312+'[1]2 квартал 2017'!BS312</f>
        <v>0</v>
      </c>
      <c r="BT313" s="26" t="s">
        <v>60</v>
      </c>
      <c r="BU313" s="26" t="s">
        <v>61</v>
      </c>
      <c r="BV313" s="26">
        <f>'[1]1 квартал 2017 г'!BV312+'[1]2 квартал 2017'!BV312</f>
        <v>0</v>
      </c>
      <c r="BW313" s="26">
        <f>'[1]1 квартал 2017 г'!BW312+'[1]2 квартал 2017'!BW312</f>
        <v>0</v>
      </c>
      <c r="BX313" s="26" t="s">
        <v>60</v>
      </c>
      <c r="BY313" s="26" t="s">
        <v>55</v>
      </c>
      <c r="BZ313" s="26">
        <f>'[1]1 квартал 2017 г'!BZ312+'[1]2 квартал 2017'!BZ312</f>
        <v>0</v>
      </c>
      <c r="CA313" s="26">
        <f>'[1]1 квартал 2017 г'!CA312+'[1]2 квартал 2017'!CA312</f>
        <v>0</v>
      </c>
      <c r="CB313" s="26" t="s">
        <v>60</v>
      </c>
      <c r="CC313" s="26" t="s">
        <v>62</v>
      </c>
      <c r="CD313" s="26">
        <f>'[1]1 квартал 2017 г'!CD312+'[1]2 квартал 2017'!CD312</f>
        <v>0</v>
      </c>
      <c r="CE313" s="26">
        <f>'[1]1 квартал 2017 г'!CE312+'[1]2 квартал 2017'!CE312</f>
        <v>0</v>
      </c>
      <c r="CF313" s="26" t="s">
        <v>60</v>
      </c>
      <c r="CG313" s="26" t="s">
        <v>62</v>
      </c>
      <c r="CH313" s="26">
        <f>'[1]1 квартал 2017 г'!CH312+'[1]2 квартал 2017'!CH312</f>
        <v>0</v>
      </c>
      <c r="CI313" s="26">
        <f>'[1]1 квартал 2017 г'!CI312+'[1]2 квартал 2017'!CI312</f>
        <v>0</v>
      </c>
      <c r="CJ313" s="26" t="s">
        <v>60</v>
      </c>
      <c r="CK313" s="26" t="s">
        <v>53</v>
      </c>
      <c r="CL313" s="26">
        <f>'[1]1 квартал 2017 г'!CL312+'[1]2 квартал 2017'!CL312</f>
        <v>0</v>
      </c>
      <c r="CM313" s="26">
        <f>'[1]1 квартал 2017 г'!CM312+'[1]2 квартал 2017'!CM312</f>
        <v>0</v>
      </c>
      <c r="CN313" s="26" t="s">
        <v>63</v>
      </c>
      <c r="CO313" s="26" t="s">
        <v>53</v>
      </c>
      <c r="CP313" s="26">
        <f>'[1]1 квартал 2017 г'!CP312+'[1]2 квартал 2017'!CP312</f>
        <v>0</v>
      </c>
      <c r="CQ313" s="26">
        <f>'[1]1 квартал 2017 г'!CQ312+'[1]2 квартал 2017'!CQ312</f>
        <v>0</v>
      </c>
      <c r="CR313" s="26" t="s">
        <v>64</v>
      </c>
      <c r="CS313" s="26" t="s">
        <v>65</v>
      </c>
      <c r="CT313" s="26">
        <f>'[1]1 квартал 2017 г'!CT312+'[1]2 квартал 2017'!CT312</f>
        <v>0</v>
      </c>
      <c r="CU313" s="26">
        <f>'[1]1 квартал 2017 г'!CU312+'[1]2 квартал 2017'!CU312</f>
        <v>0</v>
      </c>
      <c r="CV313" s="26" t="s">
        <v>64</v>
      </c>
      <c r="CW313" s="26" t="s">
        <v>53</v>
      </c>
      <c r="CX313" s="26">
        <f>'[1]1 квартал 2017 г'!CX312+'[1]2 квартал 2017'!CX312</f>
        <v>0</v>
      </c>
      <c r="CY313" s="26">
        <f>'[1]1 квартал 2017 г'!CY312+'[1]2 квартал 2017'!CY312</f>
        <v>0</v>
      </c>
      <c r="CZ313" s="26" t="s">
        <v>64</v>
      </c>
      <c r="DA313" s="26" t="s">
        <v>53</v>
      </c>
      <c r="DB313" s="26">
        <f>'[1]1 квартал 2017 г'!DB312+'[1]2 квартал 2017'!DB312</f>
        <v>0</v>
      </c>
      <c r="DC313" s="26">
        <f>'[1]1 квартал 2017 г'!DC312+'[1]2 квартал 2017'!DC312</f>
        <v>0</v>
      </c>
      <c r="DD313" s="26" t="s">
        <v>66</v>
      </c>
      <c r="DE313" s="26" t="s">
        <v>67</v>
      </c>
      <c r="DF313" s="26">
        <f>'[1]1 квартал 2017 г'!DF312+'[1]2 квартал 2017'!DF312</f>
        <v>0</v>
      </c>
      <c r="DG313" s="26">
        <f>'[1]1 квартал 2017 г'!DG312+'[1]2 квартал 2017'!DG312</f>
        <v>0</v>
      </c>
      <c r="DH313" s="26" t="s">
        <v>68</v>
      </c>
      <c r="DI313" s="26" t="s">
        <v>69</v>
      </c>
      <c r="DJ313" s="26">
        <f>'[1]1 квартал 2017 г'!DJ312+'[1]2 квартал 2017'!DJ312</f>
        <v>0</v>
      </c>
      <c r="DK313" s="26">
        <f>'[1]1 квартал 2017 г'!DK312+'[1]2 квартал 2017'!DK312</f>
        <v>0</v>
      </c>
      <c r="DL313" s="26" t="s">
        <v>70</v>
      </c>
      <c r="DM313" s="28">
        <f>'[1]1 квартал 2017 г'!DM312+'[1]2 квартал 2017'!DM312</f>
        <v>0</v>
      </c>
    </row>
    <row r="314" spans="1:119" customFormat="1" ht="15.75" x14ac:dyDescent="0.25">
      <c r="A314" s="19">
        <v>312</v>
      </c>
      <c r="B314" s="19">
        <v>1</v>
      </c>
      <c r="C314" s="20" t="s">
        <v>382</v>
      </c>
      <c r="D314" s="21" t="s">
        <v>42</v>
      </c>
      <c r="E314" s="30">
        <v>-63.381910000000005</v>
      </c>
      <c r="F314" s="23">
        <v>43.227960000000003</v>
      </c>
      <c r="G314" s="23">
        <v>13.392289999999999</v>
      </c>
      <c r="H314" s="23">
        <f t="shared" si="16"/>
        <v>56.620249999999999</v>
      </c>
      <c r="I314" s="24">
        <f t="shared" si="17"/>
        <v>-6.7616600000000062</v>
      </c>
      <c r="J314" s="25">
        <f t="shared" si="18"/>
        <v>0</v>
      </c>
      <c r="K314" s="25">
        <f t="shared" si="19"/>
        <v>-6.7616600000000062</v>
      </c>
      <c r="L314" s="26" t="s">
        <v>43</v>
      </c>
      <c r="M314" s="26" t="s">
        <v>44</v>
      </c>
      <c r="N314" s="26">
        <f>'[1]1 квартал 2017 г'!N313+'[1]2 квартал 2017'!N313</f>
        <v>0</v>
      </c>
      <c r="O314" s="27">
        <f>'[1]1 квартал 2017 г'!O313+'[1]2 квартал 2017'!O313</f>
        <v>0</v>
      </c>
      <c r="P314" s="26" t="s">
        <v>45</v>
      </c>
      <c r="Q314" s="26" t="s">
        <v>46</v>
      </c>
      <c r="R314" s="26">
        <f>'[1]1 квартал 2017 г'!R313+'[1]2 квартал 2017'!R313</f>
        <v>0</v>
      </c>
      <c r="S314" s="26">
        <f>'[1]1 квартал 2017 г'!S313+'[1]2 квартал 2017'!S313</f>
        <v>0</v>
      </c>
      <c r="T314" s="26" t="s">
        <v>45</v>
      </c>
      <c r="U314" s="26" t="s">
        <v>47</v>
      </c>
      <c r="V314" s="19">
        <f>'[1]1 квартал 2017 г'!V313+'[1]2 квартал 2017'!V313</f>
        <v>0</v>
      </c>
      <c r="W314" s="19">
        <f>'[1]1 квартал 2017 г'!W313+'[1]2 квартал 2017'!W313</f>
        <v>0</v>
      </c>
      <c r="X314" s="19" t="s">
        <v>45</v>
      </c>
      <c r="Y314" s="19" t="s">
        <v>48</v>
      </c>
      <c r="Z314" s="19">
        <f>'[1]1 квартал 2017 г'!Z313+'[1]2 квартал 2017'!Z313</f>
        <v>0</v>
      </c>
      <c r="AA314" s="19">
        <f>'[1]1 квартал 2017 г'!AA313+'[1]2 квартал 2017'!AA313</f>
        <v>0</v>
      </c>
      <c r="AB314" s="26" t="s">
        <v>45</v>
      </c>
      <c r="AC314" s="26" t="s">
        <v>46</v>
      </c>
      <c r="AD314" s="26">
        <f>'[1]1 квартал 2017 г'!AD313+'[1]2 квартал 2017'!AD313</f>
        <v>0</v>
      </c>
      <c r="AE314" s="26">
        <f>'[1]1 квартал 2017 г'!AE313+'[1]2 квартал 2017'!AE313</f>
        <v>0</v>
      </c>
      <c r="AF314" s="26" t="s">
        <v>49</v>
      </c>
      <c r="AG314" s="26" t="s">
        <v>44</v>
      </c>
      <c r="AH314" s="26">
        <f>'[1]1 квартал 2017 г'!AH313+'[1]2 квартал 2017'!AH313</f>
        <v>0</v>
      </c>
      <c r="AI314" s="26">
        <f>'[1]1 квартал 2017 г'!AI313+'[1]2 квартал 2017'!AI313</f>
        <v>0</v>
      </c>
      <c r="AJ314" s="26" t="s">
        <v>50</v>
      </c>
      <c r="AK314" s="26" t="s">
        <v>51</v>
      </c>
      <c r="AL314" s="26">
        <f>'[1]1 квартал 2017 г'!AL313+'[1]2 квартал 2017'!AL313</f>
        <v>0</v>
      </c>
      <c r="AM314" s="28">
        <f>'[1]1 квартал 2017 г'!AM313+'[1]2 квартал 2017'!AM313</f>
        <v>0</v>
      </c>
      <c r="AN314" s="26" t="s">
        <v>52</v>
      </c>
      <c r="AO314" s="26" t="s">
        <v>53</v>
      </c>
      <c r="AP314" s="26">
        <f>'[1]1 квартал 2017 г'!AP313+'[1]2 квартал 2017'!AP313</f>
        <v>0</v>
      </c>
      <c r="AQ314" s="26">
        <f>'[1]1 квартал 2017 г'!AQ313+'[1]2 квартал 2017'!AQ313</f>
        <v>0</v>
      </c>
      <c r="AR314" s="26" t="s">
        <v>54</v>
      </c>
      <c r="AS314" s="26" t="s">
        <v>55</v>
      </c>
      <c r="AT314" s="26">
        <f>'[1]1 квартал 2017 г'!AT313+'[1]2 квартал 2017'!AT313</f>
        <v>0</v>
      </c>
      <c r="AU314" s="26">
        <f>'[1]1 квартал 2017 г'!AU313+'[1]2 квартал 2017'!AU313</f>
        <v>0</v>
      </c>
      <c r="AV314" s="19"/>
      <c r="AW314" s="19"/>
      <c r="AX314" s="26">
        <f>'[1]1 квартал 2017 г'!AX313+'[1]2 квартал 2017'!AX313</f>
        <v>0</v>
      </c>
      <c r="AY314" s="26">
        <f>'[1]1 квартал 2017 г'!AY313+'[1]2 квартал 2017'!AY313</f>
        <v>0</v>
      </c>
      <c r="AZ314" s="26" t="s">
        <v>56</v>
      </c>
      <c r="BA314" s="26" t="s">
        <v>53</v>
      </c>
      <c r="BB314" s="26">
        <f>'[1]1 квартал 2017 г'!BB313+'[1]2 квартал 2017'!BB313</f>
        <v>0</v>
      </c>
      <c r="BC314" s="26">
        <f>'[1]1 квартал 2017 г'!BC313+'[1]2 квартал 2017'!BC313</f>
        <v>0</v>
      </c>
      <c r="BD314" s="26" t="s">
        <v>56</v>
      </c>
      <c r="BE314" s="26" t="s">
        <v>48</v>
      </c>
      <c r="BF314" s="26">
        <f>'[1]1 квартал 2017 г'!BF313+'[1]2 квартал 2017'!BF313</f>
        <v>0</v>
      </c>
      <c r="BG314" s="26">
        <f>'[1]1 квартал 2017 г'!BG313+'[1]2 квартал 2017'!BG313</f>
        <v>0</v>
      </c>
      <c r="BH314" s="26" t="s">
        <v>56</v>
      </c>
      <c r="BI314" s="26" t="s">
        <v>53</v>
      </c>
      <c r="BJ314" s="26">
        <f>'[1]1 квартал 2017 г'!BJ313+'[1]2 квартал 2017'!BJ313</f>
        <v>0</v>
      </c>
      <c r="BK314" s="28">
        <f>'[1]1 квартал 2017 г'!BK313+'[1]2 квартал 2017'!BK313</f>
        <v>0</v>
      </c>
      <c r="BL314" s="26" t="s">
        <v>57</v>
      </c>
      <c r="BM314" s="26" t="s">
        <v>58</v>
      </c>
      <c r="BN314" s="26">
        <f>'[1]1 квартал 2017 г'!BN313+'[1]2 квартал 2017'!BN313</f>
        <v>0</v>
      </c>
      <c r="BO314" s="26">
        <f>'[1]1 квартал 2017 г'!BO313+'[1]2 квартал 2017'!BO313</f>
        <v>0</v>
      </c>
      <c r="BP314" s="26" t="s">
        <v>59</v>
      </c>
      <c r="BQ314" s="26" t="s">
        <v>58</v>
      </c>
      <c r="BR314" s="26">
        <f>'[1]1 квартал 2017 г'!BR313+'[1]2 квартал 2017'!BR313</f>
        <v>0</v>
      </c>
      <c r="BS314" s="26">
        <f>'[1]1 квартал 2017 г'!BS313+'[1]2 квартал 2017'!BS313</f>
        <v>0</v>
      </c>
      <c r="BT314" s="26" t="s">
        <v>60</v>
      </c>
      <c r="BU314" s="26" t="s">
        <v>61</v>
      </c>
      <c r="BV314" s="26">
        <f>'[1]1 квартал 2017 г'!BV313+'[1]2 квартал 2017'!BV313</f>
        <v>0</v>
      </c>
      <c r="BW314" s="26">
        <f>'[1]1 квартал 2017 г'!BW313+'[1]2 квартал 2017'!BW313</f>
        <v>0</v>
      </c>
      <c r="BX314" s="26" t="s">
        <v>60</v>
      </c>
      <c r="BY314" s="26" t="s">
        <v>55</v>
      </c>
      <c r="BZ314" s="26">
        <f>'[1]1 квартал 2017 г'!BZ313+'[1]2 квартал 2017'!BZ313</f>
        <v>0</v>
      </c>
      <c r="CA314" s="26">
        <f>'[1]1 квартал 2017 г'!CA313+'[1]2 квартал 2017'!CA313</f>
        <v>0</v>
      </c>
      <c r="CB314" s="26" t="s">
        <v>60</v>
      </c>
      <c r="CC314" s="26" t="s">
        <v>62</v>
      </c>
      <c r="CD314" s="26">
        <f>'[1]1 квартал 2017 г'!CD313+'[1]2 квартал 2017'!CD313</f>
        <v>0</v>
      </c>
      <c r="CE314" s="26">
        <f>'[1]1 квартал 2017 г'!CE313+'[1]2 квартал 2017'!CE313</f>
        <v>0</v>
      </c>
      <c r="CF314" s="26" t="s">
        <v>60</v>
      </c>
      <c r="CG314" s="26" t="s">
        <v>62</v>
      </c>
      <c r="CH314" s="26">
        <f>'[1]1 квартал 2017 г'!CH313+'[1]2 квартал 2017'!CH313</f>
        <v>0</v>
      </c>
      <c r="CI314" s="26">
        <f>'[1]1 квартал 2017 г'!CI313+'[1]2 квартал 2017'!CI313</f>
        <v>0</v>
      </c>
      <c r="CJ314" s="26" t="s">
        <v>60</v>
      </c>
      <c r="CK314" s="26" t="s">
        <v>53</v>
      </c>
      <c r="CL314" s="26">
        <f>'[1]1 квартал 2017 г'!CL313+'[1]2 квартал 2017'!CL313</f>
        <v>0</v>
      </c>
      <c r="CM314" s="26">
        <f>'[1]1 квартал 2017 г'!CM313+'[1]2 квартал 2017'!CM313</f>
        <v>0</v>
      </c>
      <c r="CN314" s="26" t="s">
        <v>63</v>
      </c>
      <c r="CO314" s="26" t="s">
        <v>53</v>
      </c>
      <c r="CP314" s="26">
        <f>'[1]1 квартал 2017 г'!CP313+'[1]2 квартал 2017'!CP313</f>
        <v>0</v>
      </c>
      <c r="CQ314" s="26">
        <f>'[1]1 квартал 2017 г'!CQ313+'[1]2 квартал 2017'!CQ313</f>
        <v>0</v>
      </c>
      <c r="CR314" s="26" t="s">
        <v>64</v>
      </c>
      <c r="CS314" s="26" t="s">
        <v>65</v>
      </c>
      <c r="CT314" s="26">
        <f>'[1]1 квартал 2017 г'!CT313+'[1]2 квартал 2017'!CT313</f>
        <v>0</v>
      </c>
      <c r="CU314" s="26">
        <f>'[1]1 квартал 2017 г'!CU313+'[1]2 квартал 2017'!CU313</f>
        <v>0</v>
      </c>
      <c r="CV314" s="26" t="s">
        <v>64</v>
      </c>
      <c r="CW314" s="26" t="s">
        <v>53</v>
      </c>
      <c r="CX314" s="26">
        <f>'[1]1 квартал 2017 г'!CX313+'[1]2 квартал 2017'!CX313</f>
        <v>0</v>
      </c>
      <c r="CY314" s="26">
        <f>'[1]1 квартал 2017 г'!CY313+'[1]2 квартал 2017'!CY313</f>
        <v>0</v>
      </c>
      <c r="CZ314" s="26" t="s">
        <v>64</v>
      </c>
      <c r="DA314" s="26" t="s">
        <v>53</v>
      </c>
      <c r="DB314" s="26">
        <f>'[1]1 квартал 2017 г'!DB313+'[1]2 квартал 2017'!DB313</f>
        <v>0</v>
      </c>
      <c r="DC314" s="26">
        <f>'[1]1 квартал 2017 г'!DC313+'[1]2 квартал 2017'!DC313</f>
        <v>0</v>
      </c>
      <c r="DD314" s="26" t="s">
        <v>66</v>
      </c>
      <c r="DE314" s="26" t="s">
        <v>67</v>
      </c>
      <c r="DF314" s="26">
        <f>'[1]1 квартал 2017 г'!DF313+'[1]2 квартал 2017'!DF313</f>
        <v>0</v>
      </c>
      <c r="DG314" s="26">
        <f>'[1]1 квартал 2017 г'!DG313+'[1]2 квартал 2017'!DG313</f>
        <v>0</v>
      </c>
      <c r="DH314" s="26" t="s">
        <v>68</v>
      </c>
      <c r="DI314" s="26" t="s">
        <v>69</v>
      </c>
      <c r="DJ314" s="26">
        <f>'[1]1 квартал 2017 г'!DJ313+'[1]2 квартал 2017'!DJ313</f>
        <v>0</v>
      </c>
      <c r="DK314" s="26">
        <f>'[1]1 квартал 2017 г'!DK313+'[1]2 квартал 2017'!DK313</f>
        <v>0</v>
      </c>
      <c r="DL314" s="26" t="s">
        <v>70</v>
      </c>
      <c r="DM314" s="28">
        <f>'[1]1 квартал 2017 г'!DM313+'[1]2 квартал 2017'!DM313</f>
        <v>0</v>
      </c>
    </row>
    <row r="315" spans="1:119" customFormat="1" ht="15.75" x14ac:dyDescent="0.25">
      <c r="A315" s="19">
        <v>313</v>
      </c>
      <c r="B315" s="19">
        <v>1</v>
      </c>
      <c r="C315" s="20" t="s">
        <v>383</v>
      </c>
      <c r="D315" s="21" t="s">
        <v>42</v>
      </c>
      <c r="E315" s="30">
        <v>-91.827099999999987</v>
      </c>
      <c r="F315" s="23">
        <v>120.19607999999999</v>
      </c>
      <c r="G315" s="23">
        <v>4.3870100000000001</v>
      </c>
      <c r="H315" s="23">
        <f t="shared" si="16"/>
        <v>124.58309</v>
      </c>
      <c r="I315" s="24">
        <f t="shared" si="17"/>
        <v>32.755990000000011</v>
      </c>
      <c r="J315" s="25">
        <f t="shared" si="18"/>
        <v>0</v>
      </c>
      <c r="K315" s="25">
        <f t="shared" si="19"/>
        <v>32.755990000000011</v>
      </c>
      <c r="L315" s="26" t="s">
        <v>43</v>
      </c>
      <c r="M315" s="26" t="s">
        <v>44</v>
      </c>
      <c r="N315" s="26">
        <f>'[1]1 квартал 2017 г'!N314+'[1]2 квартал 2017'!N314</f>
        <v>0</v>
      </c>
      <c r="O315" s="27">
        <f>'[1]1 квартал 2017 г'!O314+'[1]2 квартал 2017'!O314</f>
        <v>0</v>
      </c>
      <c r="P315" s="26" t="s">
        <v>45</v>
      </c>
      <c r="Q315" s="26" t="s">
        <v>46</v>
      </c>
      <c r="R315" s="26">
        <f>'[1]1 квартал 2017 г'!R314+'[1]2 квартал 2017'!R314</f>
        <v>0</v>
      </c>
      <c r="S315" s="26">
        <f>'[1]1 квартал 2017 г'!S314+'[1]2 квартал 2017'!S314</f>
        <v>0</v>
      </c>
      <c r="T315" s="26" t="s">
        <v>45</v>
      </c>
      <c r="U315" s="26" t="s">
        <v>47</v>
      </c>
      <c r="V315" s="19">
        <f>'[1]1 квартал 2017 г'!V314+'[1]2 квартал 2017'!V314</f>
        <v>0</v>
      </c>
      <c r="W315" s="19">
        <f>'[1]1 квартал 2017 г'!W314+'[1]2 квартал 2017'!W314</f>
        <v>0</v>
      </c>
      <c r="X315" s="19" t="s">
        <v>45</v>
      </c>
      <c r="Y315" s="19" t="s">
        <v>48</v>
      </c>
      <c r="Z315" s="19">
        <f>'[1]1 квартал 2017 г'!Z314+'[1]2 квартал 2017'!Z314</f>
        <v>0</v>
      </c>
      <c r="AA315" s="19">
        <f>'[1]1 квартал 2017 г'!AA314+'[1]2 квартал 2017'!AA314</f>
        <v>0</v>
      </c>
      <c r="AB315" s="26" t="s">
        <v>45</v>
      </c>
      <c r="AC315" s="26" t="s">
        <v>46</v>
      </c>
      <c r="AD315" s="26">
        <f>'[1]1 квартал 2017 г'!AD314+'[1]2 квартал 2017'!AD314</f>
        <v>0</v>
      </c>
      <c r="AE315" s="26">
        <f>'[1]1 квартал 2017 г'!AE314+'[1]2 квартал 2017'!AE314</f>
        <v>0</v>
      </c>
      <c r="AF315" s="26" t="s">
        <v>49</v>
      </c>
      <c r="AG315" s="26" t="s">
        <v>44</v>
      </c>
      <c r="AH315" s="26">
        <f>'[1]1 квартал 2017 г'!AH314+'[1]2 квартал 2017'!AH314</f>
        <v>0</v>
      </c>
      <c r="AI315" s="26">
        <f>'[1]1 квартал 2017 г'!AI314+'[1]2 квартал 2017'!AI314</f>
        <v>0</v>
      </c>
      <c r="AJ315" s="26" t="s">
        <v>50</v>
      </c>
      <c r="AK315" s="26" t="s">
        <v>51</v>
      </c>
      <c r="AL315" s="26">
        <f>'[1]1 квартал 2017 г'!AL314+'[1]2 квартал 2017'!AL314</f>
        <v>0</v>
      </c>
      <c r="AM315" s="28">
        <f>'[1]1 квартал 2017 г'!AM314+'[1]2 квартал 2017'!AM314</f>
        <v>0</v>
      </c>
      <c r="AN315" s="26" t="s">
        <v>52</v>
      </c>
      <c r="AO315" s="26" t="s">
        <v>53</v>
      </c>
      <c r="AP315" s="26">
        <f>'[1]1 квартал 2017 г'!AP314+'[1]2 квартал 2017'!AP314</f>
        <v>0</v>
      </c>
      <c r="AQ315" s="26">
        <f>'[1]1 квартал 2017 г'!AQ314+'[1]2 квартал 2017'!AQ314</f>
        <v>0</v>
      </c>
      <c r="AR315" s="26" t="s">
        <v>54</v>
      </c>
      <c r="AS315" s="26" t="s">
        <v>55</v>
      </c>
      <c r="AT315" s="26">
        <f>'[1]1 квартал 2017 г'!AT314+'[1]2 квартал 2017'!AT314</f>
        <v>0</v>
      </c>
      <c r="AU315" s="26">
        <f>'[1]1 квартал 2017 г'!AU314+'[1]2 квартал 2017'!AU314</f>
        <v>0</v>
      </c>
      <c r="AV315" s="19"/>
      <c r="AW315" s="19"/>
      <c r="AX315" s="26">
        <f>'[1]1 квартал 2017 г'!AX314+'[1]2 квартал 2017'!AX314</f>
        <v>0</v>
      </c>
      <c r="AY315" s="26">
        <f>'[1]1 квартал 2017 г'!AY314+'[1]2 квартал 2017'!AY314</f>
        <v>0</v>
      </c>
      <c r="AZ315" s="26" t="s">
        <v>56</v>
      </c>
      <c r="BA315" s="26" t="s">
        <v>53</v>
      </c>
      <c r="BB315" s="26">
        <f>'[1]1 квартал 2017 г'!BB314+'[1]2 квартал 2017'!BB314</f>
        <v>0</v>
      </c>
      <c r="BC315" s="26">
        <f>'[1]1 квартал 2017 г'!BC314+'[1]2 квартал 2017'!BC314</f>
        <v>0</v>
      </c>
      <c r="BD315" s="26" t="s">
        <v>56</v>
      </c>
      <c r="BE315" s="26" t="s">
        <v>48</v>
      </c>
      <c r="BF315" s="26">
        <f>'[1]1 квартал 2017 г'!BF314+'[1]2 квартал 2017'!BF314</f>
        <v>0</v>
      </c>
      <c r="BG315" s="26">
        <f>'[1]1 квартал 2017 г'!BG314+'[1]2 квартал 2017'!BG314</f>
        <v>0</v>
      </c>
      <c r="BH315" s="26" t="s">
        <v>56</v>
      </c>
      <c r="BI315" s="26" t="s">
        <v>53</v>
      </c>
      <c r="BJ315" s="26">
        <f>'[1]1 квартал 2017 г'!BJ314+'[1]2 квартал 2017'!BJ314</f>
        <v>0</v>
      </c>
      <c r="BK315" s="28">
        <f>'[1]1 квартал 2017 г'!BK314+'[1]2 квартал 2017'!BK314</f>
        <v>0</v>
      </c>
      <c r="BL315" s="26" t="s">
        <v>57</v>
      </c>
      <c r="BM315" s="26" t="s">
        <v>58</v>
      </c>
      <c r="BN315" s="26">
        <f>'[1]1 квартал 2017 г'!BN314+'[1]2 квартал 2017'!BN314</f>
        <v>0</v>
      </c>
      <c r="BO315" s="26">
        <f>'[1]1 квартал 2017 г'!BO314+'[1]2 квартал 2017'!BO314</f>
        <v>0</v>
      </c>
      <c r="BP315" s="26" t="s">
        <v>59</v>
      </c>
      <c r="BQ315" s="26" t="s">
        <v>58</v>
      </c>
      <c r="BR315" s="26">
        <f>'[1]1 квартал 2017 г'!BR314+'[1]2 квартал 2017'!BR314</f>
        <v>0</v>
      </c>
      <c r="BS315" s="26">
        <f>'[1]1 квартал 2017 г'!BS314+'[1]2 квартал 2017'!BS314</f>
        <v>0</v>
      </c>
      <c r="BT315" s="26" t="s">
        <v>60</v>
      </c>
      <c r="BU315" s="26" t="s">
        <v>61</v>
      </c>
      <c r="BV315" s="26">
        <f>'[1]1 квартал 2017 г'!BV314+'[1]2 квартал 2017'!BV314</f>
        <v>0</v>
      </c>
      <c r="BW315" s="26">
        <f>'[1]1 квартал 2017 г'!BW314+'[1]2 квартал 2017'!BW314</f>
        <v>0</v>
      </c>
      <c r="BX315" s="26" t="s">
        <v>60</v>
      </c>
      <c r="BY315" s="26" t="s">
        <v>55</v>
      </c>
      <c r="BZ315" s="26">
        <f>'[1]1 квартал 2017 г'!BZ314+'[1]2 квартал 2017'!BZ314</f>
        <v>0</v>
      </c>
      <c r="CA315" s="26">
        <f>'[1]1 квартал 2017 г'!CA314+'[1]2 квартал 2017'!CA314</f>
        <v>0</v>
      </c>
      <c r="CB315" s="26" t="s">
        <v>60</v>
      </c>
      <c r="CC315" s="26" t="s">
        <v>62</v>
      </c>
      <c r="CD315" s="26">
        <f>'[1]1 квартал 2017 г'!CD314+'[1]2 квартал 2017'!CD314</f>
        <v>0</v>
      </c>
      <c r="CE315" s="26">
        <f>'[1]1 квартал 2017 г'!CE314+'[1]2 квартал 2017'!CE314</f>
        <v>0</v>
      </c>
      <c r="CF315" s="26" t="s">
        <v>60</v>
      </c>
      <c r="CG315" s="26" t="s">
        <v>62</v>
      </c>
      <c r="CH315" s="26">
        <f>'[1]1 квартал 2017 г'!CH314+'[1]2 квартал 2017'!CH314</f>
        <v>0</v>
      </c>
      <c r="CI315" s="26">
        <f>'[1]1 квартал 2017 г'!CI314+'[1]2 квартал 2017'!CI314</f>
        <v>0</v>
      </c>
      <c r="CJ315" s="26" t="s">
        <v>60</v>
      </c>
      <c r="CK315" s="26" t="s">
        <v>53</v>
      </c>
      <c r="CL315" s="26">
        <f>'[1]1 квартал 2017 г'!CL314+'[1]2 квартал 2017'!CL314</f>
        <v>0</v>
      </c>
      <c r="CM315" s="26">
        <f>'[1]1 квартал 2017 г'!CM314+'[1]2 квартал 2017'!CM314</f>
        <v>0</v>
      </c>
      <c r="CN315" s="26" t="s">
        <v>63</v>
      </c>
      <c r="CO315" s="26" t="s">
        <v>53</v>
      </c>
      <c r="CP315" s="26">
        <f>'[1]1 квартал 2017 г'!CP314+'[1]2 квартал 2017'!CP314</f>
        <v>0</v>
      </c>
      <c r="CQ315" s="26">
        <f>'[1]1 квартал 2017 г'!CQ314+'[1]2 квартал 2017'!CQ314</f>
        <v>0</v>
      </c>
      <c r="CR315" s="26" t="s">
        <v>64</v>
      </c>
      <c r="CS315" s="26" t="s">
        <v>65</v>
      </c>
      <c r="CT315" s="26">
        <f>'[1]1 квартал 2017 г'!CT314+'[1]2 квартал 2017'!CT314</f>
        <v>0</v>
      </c>
      <c r="CU315" s="26">
        <f>'[1]1 квартал 2017 г'!CU314+'[1]2 квартал 2017'!CU314</f>
        <v>0</v>
      </c>
      <c r="CV315" s="26" t="s">
        <v>64</v>
      </c>
      <c r="CW315" s="26" t="s">
        <v>53</v>
      </c>
      <c r="CX315" s="26">
        <f>'[1]1 квартал 2017 г'!CX314+'[1]2 квартал 2017'!CX314</f>
        <v>0</v>
      </c>
      <c r="CY315" s="26">
        <f>'[1]1 квартал 2017 г'!CY314+'[1]2 квартал 2017'!CY314</f>
        <v>0</v>
      </c>
      <c r="CZ315" s="26" t="s">
        <v>64</v>
      </c>
      <c r="DA315" s="26" t="s">
        <v>53</v>
      </c>
      <c r="DB315" s="26">
        <f>'[1]1 квартал 2017 г'!DB314+'[1]2 квартал 2017'!DB314</f>
        <v>0</v>
      </c>
      <c r="DC315" s="26">
        <f>'[1]1 квартал 2017 г'!DC314+'[1]2 квартал 2017'!DC314</f>
        <v>0</v>
      </c>
      <c r="DD315" s="26" t="s">
        <v>66</v>
      </c>
      <c r="DE315" s="26" t="s">
        <v>67</v>
      </c>
      <c r="DF315" s="26">
        <f>'[1]1 квартал 2017 г'!DF314+'[1]2 квартал 2017'!DF314</f>
        <v>0</v>
      </c>
      <c r="DG315" s="26">
        <f>'[1]1 квартал 2017 г'!DG314+'[1]2 квартал 2017'!DG314</f>
        <v>0</v>
      </c>
      <c r="DH315" s="26" t="s">
        <v>68</v>
      </c>
      <c r="DI315" s="26" t="s">
        <v>69</v>
      </c>
      <c r="DJ315" s="26">
        <f>'[1]1 квартал 2017 г'!DJ314+'[1]2 квартал 2017'!DJ314</f>
        <v>0</v>
      </c>
      <c r="DK315" s="26">
        <f>'[1]1 квартал 2017 г'!DK314+'[1]2 квартал 2017'!DK314</f>
        <v>0</v>
      </c>
      <c r="DL315" s="26" t="s">
        <v>70</v>
      </c>
      <c r="DM315" s="28">
        <f>'[1]1 квартал 2017 г'!DM314+'[1]2 квартал 2017'!DM314</f>
        <v>0</v>
      </c>
    </row>
    <row r="316" spans="1:119" customFormat="1" ht="15.75" x14ac:dyDescent="0.25">
      <c r="A316" s="19">
        <v>314</v>
      </c>
      <c r="B316" s="19">
        <v>1</v>
      </c>
      <c r="C316" s="20" t="s">
        <v>384</v>
      </c>
      <c r="D316" s="21" t="s">
        <v>42</v>
      </c>
      <c r="E316" s="30">
        <v>13.273009999999998</v>
      </c>
      <c r="F316" s="23">
        <v>111.67332</v>
      </c>
      <c r="G316" s="23">
        <v>3.4969899999999998</v>
      </c>
      <c r="H316" s="23">
        <f t="shared" si="16"/>
        <v>115.17031</v>
      </c>
      <c r="I316" s="24">
        <f t="shared" si="17"/>
        <v>128.44332</v>
      </c>
      <c r="J316" s="25">
        <f t="shared" si="18"/>
        <v>82.88</v>
      </c>
      <c r="K316" s="25">
        <f t="shared" si="19"/>
        <v>45.563320000000004</v>
      </c>
      <c r="L316" s="26" t="s">
        <v>43</v>
      </c>
      <c r="M316" s="26" t="s">
        <v>44</v>
      </c>
      <c r="N316" s="26">
        <f>'[1]1 квартал 2017 г'!N315+'[1]2 квартал 2017'!N315</f>
        <v>0</v>
      </c>
      <c r="O316" s="27">
        <f>'[1]1 квартал 2017 г'!O315+'[1]2 квартал 2017'!O315</f>
        <v>0</v>
      </c>
      <c r="P316" s="26" t="s">
        <v>45</v>
      </c>
      <c r="Q316" s="26" t="s">
        <v>46</v>
      </c>
      <c r="R316" s="26">
        <f>'[1]1 квартал 2017 г'!R315+'[1]2 квартал 2017'!R315</f>
        <v>0</v>
      </c>
      <c r="S316" s="26">
        <f>'[1]1 квартал 2017 г'!S315+'[1]2 квартал 2017'!S315</f>
        <v>0</v>
      </c>
      <c r="T316" s="26" t="s">
        <v>45</v>
      </c>
      <c r="U316" s="26" t="s">
        <v>47</v>
      </c>
      <c r="V316" s="19">
        <f>'[1]1 квартал 2017 г'!V315+'[1]2 квартал 2017'!V315</f>
        <v>0</v>
      </c>
      <c r="W316" s="19">
        <f>'[1]1 квартал 2017 г'!W315+'[1]2 квартал 2017'!W315</f>
        <v>0</v>
      </c>
      <c r="X316" s="19" t="s">
        <v>45</v>
      </c>
      <c r="Y316" s="19" t="s">
        <v>48</v>
      </c>
      <c r="Z316" s="19">
        <f>'[1]1 квартал 2017 г'!Z315+'[1]2 квартал 2017'!Z315</f>
        <v>0</v>
      </c>
      <c r="AA316" s="19">
        <f>'[1]1 квартал 2017 г'!AA315+'[1]2 квартал 2017'!AA315</f>
        <v>0</v>
      </c>
      <c r="AB316" s="26" t="s">
        <v>45</v>
      </c>
      <c r="AC316" s="26" t="s">
        <v>46</v>
      </c>
      <c r="AD316" s="26">
        <f>'[1]1 квартал 2017 г'!AD315+'[1]2 квартал 2017'!AD315</f>
        <v>0</v>
      </c>
      <c r="AE316" s="26">
        <f>'[1]1 квартал 2017 г'!AE315+'[1]2 квартал 2017'!AE315</f>
        <v>0</v>
      </c>
      <c r="AF316" s="26" t="s">
        <v>49</v>
      </c>
      <c r="AG316" s="26" t="s">
        <v>44</v>
      </c>
      <c r="AH316" s="26">
        <f>'[1]1 квартал 2017 г'!AH315+'[1]2 квартал 2017'!AH315</f>
        <v>0</v>
      </c>
      <c r="AI316" s="26">
        <f>'[1]1 квартал 2017 г'!AI315+'[1]2 квартал 2017'!AI315</f>
        <v>0</v>
      </c>
      <c r="AJ316" s="26" t="s">
        <v>50</v>
      </c>
      <c r="AK316" s="26" t="s">
        <v>51</v>
      </c>
      <c r="AL316" s="26">
        <f>'[1]1 квартал 2017 г'!AL315+'[1]2 квартал 2017'!AL315</f>
        <v>0</v>
      </c>
      <c r="AM316" s="28">
        <f>'[1]1 квартал 2017 г'!AM315+'[1]2 квартал 2017'!AM315</f>
        <v>0</v>
      </c>
      <c r="AN316" s="26" t="s">
        <v>52</v>
      </c>
      <c r="AO316" s="26" t="s">
        <v>53</v>
      </c>
      <c r="AP316" s="26">
        <f>'[1]1 квартал 2017 г'!AP315+'[1]2 квартал 2017'!AP315</f>
        <v>0</v>
      </c>
      <c r="AQ316" s="26">
        <f>'[1]1 квартал 2017 г'!AQ315+'[1]2 квартал 2017'!AQ315</f>
        <v>0</v>
      </c>
      <c r="AR316" s="26" t="s">
        <v>54</v>
      </c>
      <c r="AS316" s="26" t="s">
        <v>55</v>
      </c>
      <c r="AT316" s="26">
        <f>'[1]1 квартал 2017 г'!AT315+'[1]2 квартал 2017'!AT315</f>
        <v>0</v>
      </c>
      <c r="AU316" s="26">
        <f>'[1]1 квартал 2017 г'!AU315+'[1]2 квартал 2017'!AU315</f>
        <v>0</v>
      </c>
      <c r="AV316" s="19"/>
      <c r="AW316" s="19"/>
      <c r="AX316" s="26">
        <f>'[1]1 квартал 2017 г'!AX315+'[1]2 квартал 2017'!AX315</f>
        <v>0</v>
      </c>
      <c r="AY316" s="26">
        <f>'[1]1 квартал 2017 г'!AY315+'[1]2 квартал 2017'!AY315</f>
        <v>0</v>
      </c>
      <c r="AZ316" s="26" t="s">
        <v>56</v>
      </c>
      <c r="BA316" s="26" t="s">
        <v>53</v>
      </c>
      <c r="BB316" s="26">
        <f>'[1]1 квартал 2017 г'!BB315+'[1]2 квартал 2017'!BB315</f>
        <v>0</v>
      </c>
      <c r="BC316" s="26">
        <f>'[1]1 квартал 2017 г'!BC315+'[1]2 квартал 2017'!BC315</f>
        <v>0</v>
      </c>
      <c r="BD316" s="26" t="s">
        <v>56</v>
      </c>
      <c r="BE316" s="26" t="s">
        <v>48</v>
      </c>
      <c r="BF316" s="26">
        <f>'[1]1 квартал 2017 г'!BF315+'[1]2 квартал 2017'!BF315</f>
        <v>0</v>
      </c>
      <c r="BG316" s="26">
        <f>'[1]1 квартал 2017 г'!BG315+'[1]2 квартал 2017'!BG315</f>
        <v>0</v>
      </c>
      <c r="BH316" s="26" t="s">
        <v>56</v>
      </c>
      <c r="BI316" s="26" t="s">
        <v>53</v>
      </c>
      <c r="BJ316" s="26">
        <f>'[1]1 квартал 2017 г'!BJ315+'[1]2 квартал 2017'!BJ315</f>
        <v>0</v>
      </c>
      <c r="BK316" s="28">
        <f>'[1]1 квартал 2017 г'!BK315+'[1]2 квартал 2017'!BK315</f>
        <v>0</v>
      </c>
      <c r="BL316" s="26" t="s">
        <v>57</v>
      </c>
      <c r="BM316" s="26" t="s">
        <v>58</v>
      </c>
      <c r="BN316" s="26">
        <f>'[1]1 квартал 2017 г'!BN315+'[1]2 квартал 2017'!BN315</f>
        <v>0</v>
      </c>
      <c r="BO316" s="26">
        <f>'[1]1 квартал 2017 г'!BO315+'[1]2 квартал 2017'!BO315</f>
        <v>0</v>
      </c>
      <c r="BP316" s="26" t="s">
        <v>59</v>
      </c>
      <c r="BQ316" s="26" t="s">
        <v>58</v>
      </c>
      <c r="BR316" s="26">
        <f>'[1]1 квартал 2017 г'!BR315+'[1]2 квартал 2017'!BR315</f>
        <v>0</v>
      </c>
      <c r="BS316" s="26">
        <f>'[1]1 квартал 2017 г'!BS315+'[1]2 квартал 2017'!BS315</f>
        <v>0</v>
      </c>
      <c r="BT316" s="26" t="s">
        <v>60</v>
      </c>
      <c r="BU316" s="26" t="s">
        <v>61</v>
      </c>
      <c r="BV316" s="26">
        <f>'[1]1 квартал 2017 г'!BV315+'[1]2 квартал 2017'!BV315</f>
        <v>0</v>
      </c>
      <c r="BW316" s="26">
        <f>'[1]1 квартал 2017 г'!BW315+'[1]2 квартал 2017'!BW315</f>
        <v>0</v>
      </c>
      <c r="BX316" s="26" t="s">
        <v>60</v>
      </c>
      <c r="BY316" s="26" t="s">
        <v>55</v>
      </c>
      <c r="BZ316" s="26">
        <f>'[1]1 квартал 2017 г'!BZ315+'[1]2 квартал 2017'!BZ315</f>
        <v>0</v>
      </c>
      <c r="CA316" s="26">
        <f>'[1]1 квартал 2017 г'!CA315+'[1]2 квартал 2017'!CA315</f>
        <v>0</v>
      </c>
      <c r="CB316" s="26" t="s">
        <v>60</v>
      </c>
      <c r="CC316" s="26" t="s">
        <v>62</v>
      </c>
      <c r="CD316" s="26">
        <f>'[1]1 квартал 2017 г'!CD315+'[1]2 квартал 2017'!CD315</f>
        <v>0</v>
      </c>
      <c r="CE316" s="26">
        <f>'[1]1 квартал 2017 г'!CE315+'[1]2 квартал 2017'!CE315</f>
        <v>0</v>
      </c>
      <c r="CF316" s="26" t="s">
        <v>60</v>
      </c>
      <c r="CG316" s="26" t="s">
        <v>62</v>
      </c>
      <c r="CH316" s="26">
        <f>'[1]1 квартал 2017 г'!CH315+'[1]2 квартал 2017'!CH315</f>
        <v>0</v>
      </c>
      <c r="CI316" s="26">
        <f>'[1]1 квартал 2017 г'!CI315+'[1]2 квартал 2017'!CI315</f>
        <v>0</v>
      </c>
      <c r="CJ316" s="26" t="s">
        <v>60</v>
      </c>
      <c r="CK316" s="26" t="s">
        <v>53</v>
      </c>
      <c r="CL316" s="26">
        <f>'[1]1 квартал 2017 г'!CL315+'[1]2 квартал 2017'!CL315</f>
        <v>0</v>
      </c>
      <c r="CM316" s="26">
        <f>'[1]1 квартал 2017 г'!CM315+'[1]2 квартал 2017'!CM315</f>
        <v>0</v>
      </c>
      <c r="CN316" s="26" t="s">
        <v>63</v>
      </c>
      <c r="CO316" s="26" t="s">
        <v>53</v>
      </c>
      <c r="CP316" s="26">
        <f>'[1]1 квартал 2017 г'!CP315+'[1]2 квартал 2017'!CP315</f>
        <v>0</v>
      </c>
      <c r="CQ316" s="26">
        <f>'[1]1 квартал 2017 г'!CQ315+'[1]2 квартал 2017'!CQ315</f>
        <v>0</v>
      </c>
      <c r="CR316" s="26" t="s">
        <v>64</v>
      </c>
      <c r="CS316" s="26" t="s">
        <v>65</v>
      </c>
      <c r="CT316" s="26">
        <f>'[1]1 квартал 2017 г'!CT315+'[1]2 квартал 2017'!CT315</f>
        <v>0</v>
      </c>
      <c r="CU316" s="26">
        <f>'[1]1 квартал 2017 г'!CU315+'[1]2 квартал 2017'!CU315</f>
        <v>0</v>
      </c>
      <c r="CV316" s="26" t="s">
        <v>64</v>
      </c>
      <c r="CW316" s="26" t="s">
        <v>53</v>
      </c>
      <c r="CX316" s="26">
        <f>'[1]1 квартал 2017 г'!CX315+'[1]2 квартал 2017'!CX315</f>
        <v>0</v>
      </c>
      <c r="CY316" s="26">
        <f>'[1]1 квартал 2017 г'!CY315+'[1]2 квартал 2017'!CY315</f>
        <v>0</v>
      </c>
      <c r="CZ316" s="26" t="s">
        <v>64</v>
      </c>
      <c r="DA316" s="26" t="s">
        <v>53</v>
      </c>
      <c r="DB316" s="26">
        <f>'[1]1 квартал 2017 г'!DB315+'[1]2 квартал 2017'!DB315</f>
        <v>0</v>
      </c>
      <c r="DC316" s="26">
        <f>'[1]1 квартал 2017 г'!DC315+'[1]2 квартал 2017'!DC315</f>
        <v>0</v>
      </c>
      <c r="DD316" s="26" t="s">
        <v>66</v>
      </c>
      <c r="DE316" s="26" t="s">
        <v>67</v>
      </c>
      <c r="DF316" s="26">
        <f>'[1]1 квартал 2017 г'!DF315+'[1]2 квартал 2017'!DF315</f>
        <v>0</v>
      </c>
      <c r="DG316" s="26">
        <f>'[1]1 квартал 2017 г'!DG315+'[1]2 квартал 2017'!DG315</f>
        <v>0</v>
      </c>
      <c r="DH316" s="26" t="s">
        <v>68</v>
      </c>
      <c r="DI316" s="26" t="s">
        <v>69</v>
      </c>
      <c r="DJ316" s="26">
        <f>'[1]1 квартал 2017 г'!DJ315+'[1]2 квартал 2017'!DJ315</f>
        <v>1.036</v>
      </c>
      <c r="DK316" s="26">
        <f>'[1]1 квартал 2017 г'!DK315+'[1]2 квартал 2017'!DK315</f>
        <v>82.88</v>
      </c>
      <c r="DL316" s="26" t="s">
        <v>70</v>
      </c>
      <c r="DM316" s="28">
        <f>'[1]1 квартал 2017 г'!DM315+'[1]2 квартал 2017'!DM315</f>
        <v>0</v>
      </c>
    </row>
    <row r="317" spans="1:119" customFormat="1" ht="15.75" x14ac:dyDescent="0.25">
      <c r="A317" s="19">
        <v>315</v>
      </c>
      <c r="B317" s="19">
        <v>3</v>
      </c>
      <c r="C317" s="20" t="s">
        <v>385</v>
      </c>
      <c r="D317" s="21" t="s">
        <v>42</v>
      </c>
      <c r="E317" s="30">
        <v>164.33062999999999</v>
      </c>
      <c r="F317" s="23">
        <v>153.2286</v>
      </c>
      <c r="G317" s="23">
        <f>11.86454+4.66032</f>
        <v>16.52486</v>
      </c>
      <c r="H317" s="23">
        <f t="shared" si="16"/>
        <v>169.75345999999999</v>
      </c>
      <c r="I317" s="24">
        <f t="shared" si="17"/>
        <v>334.08408999999995</v>
      </c>
      <c r="J317" s="25">
        <f t="shared" si="18"/>
        <v>370.89</v>
      </c>
      <c r="K317" s="25">
        <f t="shared" si="19"/>
        <v>-36.80591000000004</v>
      </c>
      <c r="L317" s="26" t="s">
        <v>43</v>
      </c>
      <c r="M317" s="26" t="s">
        <v>44</v>
      </c>
      <c r="N317" s="26">
        <f>'[1]1 квартал 2017 г'!N316+'[1]2 квартал 2017'!N316</f>
        <v>0</v>
      </c>
      <c r="O317" s="27">
        <f>'[1]1 квартал 2017 г'!O316+'[1]2 квартал 2017'!O316</f>
        <v>0</v>
      </c>
      <c r="P317" s="26" t="s">
        <v>45</v>
      </c>
      <c r="Q317" s="26" t="s">
        <v>46</v>
      </c>
      <c r="R317" s="26">
        <f>'[1]1 квартал 2017 г'!R316+'[1]2 квартал 2017'!R316</f>
        <v>0</v>
      </c>
      <c r="S317" s="26">
        <f>'[1]1 квартал 2017 г'!S316+'[1]2 квартал 2017'!S316</f>
        <v>0</v>
      </c>
      <c r="T317" s="26" t="s">
        <v>45</v>
      </c>
      <c r="U317" s="26" t="s">
        <v>47</v>
      </c>
      <c r="V317" s="19">
        <f>'[1]1 квартал 2017 г'!V316+'[1]2 квартал 2017'!V316</f>
        <v>0</v>
      </c>
      <c r="W317" s="19">
        <f>'[1]1 квартал 2017 г'!W316+'[1]2 квартал 2017'!W316</f>
        <v>0</v>
      </c>
      <c r="X317" s="19" t="s">
        <v>45</v>
      </c>
      <c r="Y317" s="19" t="s">
        <v>48</v>
      </c>
      <c r="Z317" s="19">
        <f>'[1]1 квартал 2017 г'!Z316+'[1]2 квартал 2017'!Z316</f>
        <v>0</v>
      </c>
      <c r="AA317" s="19">
        <f>'[1]1 квартал 2017 г'!AA316+'[1]2 квартал 2017'!AA316</f>
        <v>0</v>
      </c>
      <c r="AB317" s="26" t="s">
        <v>45</v>
      </c>
      <c r="AC317" s="26" t="s">
        <v>46</v>
      </c>
      <c r="AD317" s="26">
        <f>'[1]1 квартал 2017 г'!AD316+'[1]2 квартал 2017'!AD316</f>
        <v>0</v>
      </c>
      <c r="AE317" s="26">
        <f>'[1]1 квартал 2017 г'!AE316+'[1]2 квартал 2017'!AE316</f>
        <v>0</v>
      </c>
      <c r="AF317" s="26" t="s">
        <v>49</v>
      </c>
      <c r="AG317" s="26" t="s">
        <v>44</v>
      </c>
      <c r="AH317" s="26">
        <f>'[1]1 квартал 2017 г'!AH316+'[1]2 квартал 2017'!AH316</f>
        <v>2.1999999999999999E-2</v>
      </c>
      <c r="AI317" s="26">
        <f>'[1]1 квартал 2017 г'!AI316+'[1]2 квартал 2017'!AI316</f>
        <v>5.0170000000000003</v>
      </c>
      <c r="AJ317" s="26" t="s">
        <v>50</v>
      </c>
      <c r="AK317" s="26" t="s">
        <v>51</v>
      </c>
      <c r="AL317" s="26">
        <f>'[1]1 квартал 2017 г'!AL316+'[1]2 квартал 2017'!AL316</f>
        <v>9.2999999999999999E-2</v>
      </c>
      <c r="AM317" s="28">
        <f>'[1]1 квартал 2017 г'!AM316+'[1]2 квартал 2017'!AM316</f>
        <v>363.63499999999999</v>
      </c>
      <c r="AN317" s="26" t="s">
        <v>52</v>
      </c>
      <c r="AO317" s="26" t="s">
        <v>53</v>
      </c>
      <c r="AP317" s="26">
        <f>'[1]1 квартал 2017 г'!AP316+'[1]2 квартал 2017'!AP316</f>
        <v>0</v>
      </c>
      <c r="AQ317" s="26">
        <f>'[1]1 квартал 2017 г'!AQ316+'[1]2 квартал 2017'!AQ316</f>
        <v>0</v>
      </c>
      <c r="AR317" s="26" t="s">
        <v>54</v>
      </c>
      <c r="AS317" s="26" t="s">
        <v>55</v>
      </c>
      <c r="AT317" s="26">
        <f>'[1]1 квартал 2017 г'!AT316+'[1]2 квартал 2017'!AT316</f>
        <v>0</v>
      </c>
      <c r="AU317" s="26">
        <f>'[1]1 квартал 2017 г'!AU316+'[1]2 квартал 2017'!AU316</f>
        <v>0</v>
      </c>
      <c r="AV317" s="19"/>
      <c r="AW317" s="19"/>
      <c r="AX317" s="26">
        <f>'[1]1 квартал 2017 г'!AX316+'[1]2 квартал 2017'!AX316</f>
        <v>0</v>
      </c>
      <c r="AY317" s="26">
        <f>'[1]1 квартал 2017 г'!AY316+'[1]2 квартал 2017'!AY316</f>
        <v>0</v>
      </c>
      <c r="AZ317" s="26" t="s">
        <v>56</v>
      </c>
      <c r="BA317" s="26" t="s">
        <v>53</v>
      </c>
      <c r="BB317" s="26">
        <f>'[1]1 квартал 2017 г'!BB316+'[1]2 квартал 2017'!BB316</f>
        <v>0</v>
      </c>
      <c r="BC317" s="26">
        <f>'[1]1 квартал 2017 г'!BC316+'[1]2 квартал 2017'!BC316</f>
        <v>0</v>
      </c>
      <c r="BD317" s="26" t="s">
        <v>56</v>
      </c>
      <c r="BE317" s="26" t="s">
        <v>48</v>
      </c>
      <c r="BF317" s="26">
        <f>'[1]1 квартал 2017 г'!BF316+'[1]2 квартал 2017'!BF316</f>
        <v>0</v>
      </c>
      <c r="BG317" s="26">
        <f>'[1]1 квартал 2017 г'!BG316+'[1]2 квартал 2017'!BG316</f>
        <v>0</v>
      </c>
      <c r="BH317" s="26" t="s">
        <v>56</v>
      </c>
      <c r="BI317" s="26" t="s">
        <v>53</v>
      </c>
      <c r="BJ317" s="26">
        <f>'[1]1 квартал 2017 г'!BJ316+'[1]2 квартал 2017'!BJ316</f>
        <v>0</v>
      </c>
      <c r="BK317" s="28">
        <f>'[1]1 квартал 2017 г'!BK316+'[1]2 квартал 2017'!BK316</f>
        <v>0</v>
      </c>
      <c r="BL317" s="26" t="s">
        <v>57</v>
      </c>
      <c r="BM317" s="26" t="s">
        <v>58</v>
      </c>
      <c r="BN317" s="26">
        <f>'[1]1 квартал 2017 г'!BN316+'[1]2 квартал 2017'!BN316</f>
        <v>0</v>
      </c>
      <c r="BO317" s="26">
        <f>'[1]1 квартал 2017 г'!BO316+'[1]2 квартал 2017'!BO316</f>
        <v>0</v>
      </c>
      <c r="BP317" s="26" t="s">
        <v>59</v>
      </c>
      <c r="BQ317" s="26" t="s">
        <v>58</v>
      </c>
      <c r="BR317" s="26">
        <f>'[1]1 квартал 2017 г'!BR316+'[1]2 квартал 2017'!BR316</f>
        <v>0</v>
      </c>
      <c r="BS317" s="26">
        <f>'[1]1 квартал 2017 г'!BS316+'[1]2 квартал 2017'!BS316</f>
        <v>0</v>
      </c>
      <c r="BT317" s="26" t="s">
        <v>60</v>
      </c>
      <c r="BU317" s="26" t="s">
        <v>61</v>
      </c>
      <c r="BV317" s="26">
        <f>'[1]1 квартал 2017 г'!BV316+'[1]2 квартал 2017'!BV316</f>
        <v>0</v>
      </c>
      <c r="BW317" s="26">
        <f>'[1]1 квартал 2017 г'!BW316+'[1]2 квартал 2017'!BW316</f>
        <v>0</v>
      </c>
      <c r="BX317" s="26" t="s">
        <v>60</v>
      </c>
      <c r="BY317" s="26" t="s">
        <v>55</v>
      </c>
      <c r="BZ317" s="26">
        <f>'[1]1 квартал 2017 г'!BZ316+'[1]2 квартал 2017'!BZ316</f>
        <v>0</v>
      </c>
      <c r="CA317" s="26">
        <f>'[1]1 квартал 2017 г'!CA316+'[1]2 квартал 2017'!CA316</f>
        <v>0</v>
      </c>
      <c r="CB317" s="26" t="s">
        <v>60</v>
      </c>
      <c r="CC317" s="26" t="s">
        <v>62</v>
      </c>
      <c r="CD317" s="26">
        <f>'[1]1 квартал 2017 г'!CD316+'[1]2 квартал 2017'!CD316</f>
        <v>0</v>
      </c>
      <c r="CE317" s="26">
        <f>'[1]1 квартал 2017 г'!CE316+'[1]2 квартал 2017'!CE316</f>
        <v>0</v>
      </c>
      <c r="CF317" s="26" t="s">
        <v>60</v>
      </c>
      <c r="CG317" s="26" t="s">
        <v>62</v>
      </c>
      <c r="CH317" s="26">
        <f>'[1]1 квартал 2017 г'!CH316+'[1]2 квартал 2017'!CH316</f>
        <v>0</v>
      </c>
      <c r="CI317" s="26">
        <f>'[1]1 квартал 2017 г'!CI316+'[1]2 квартал 2017'!CI316</f>
        <v>0</v>
      </c>
      <c r="CJ317" s="26" t="s">
        <v>60</v>
      </c>
      <c r="CK317" s="26" t="s">
        <v>53</v>
      </c>
      <c r="CL317" s="26">
        <f>'[1]1 квартал 2017 г'!CL316+'[1]2 квартал 2017'!CL316</f>
        <v>0</v>
      </c>
      <c r="CM317" s="26">
        <f>'[1]1 квартал 2017 г'!CM316+'[1]2 квартал 2017'!CM316</f>
        <v>0</v>
      </c>
      <c r="CN317" s="26" t="s">
        <v>63</v>
      </c>
      <c r="CO317" s="26" t="s">
        <v>53</v>
      </c>
      <c r="CP317" s="26">
        <f>'[1]1 квартал 2017 г'!CP316+'[1]2 квартал 2017'!CP316</f>
        <v>0</v>
      </c>
      <c r="CQ317" s="26">
        <f>'[1]1 квартал 2017 г'!CQ316+'[1]2 квартал 2017'!CQ316</f>
        <v>0</v>
      </c>
      <c r="CR317" s="26" t="s">
        <v>64</v>
      </c>
      <c r="CS317" s="26" t="s">
        <v>65</v>
      </c>
      <c r="CT317" s="26">
        <f>'[1]1 квартал 2017 г'!CT316+'[1]2 квартал 2017'!CT316</f>
        <v>0</v>
      </c>
      <c r="CU317" s="26">
        <f>'[1]1 квартал 2017 г'!CU316+'[1]2 квартал 2017'!CU316</f>
        <v>0</v>
      </c>
      <c r="CV317" s="26" t="s">
        <v>64</v>
      </c>
      <c r="CW317" s="26" t="s">
        <v>53</v>
      </c>
      <c r="CX317" s="26">
        <f>'[1]1 квартал 2017 г'!CX316+'[1]2 квартал 2017'!CX316</f>
        <v>1</v>
      </c>
      <c r="CY317" s="26">
        <f>'[1]1 квартал 2017 г'!CY316+'[1]2 квартал 2017'!CY316</f>
        <v>1.123</v>
      </c>
      <c r="CZ317" s="26" t="s">
        <v>64</v>
      </c>
      <c r="DA317" s="26" t="s">
        <v>53</v>
      </c>
      <c r="DB317" s="26">
        <f>'[1]1 квартал 2017 г'!DB316+'[1]2 квартал 2017'!DB316</f>
        <v>0</v>
      </c>
      <c r="DC317" s="26">
        <f>'[1]1 квартал 2017 г'!DC316+'[1]2 квартал 2017'!DC316</f>
        <v>0</v>
      </c>
      <c r="DD317" s="26" t="s">
        <v>66</v>
      </c>
      <c r="DE317" s="26" t="s">
        <v>67</v>
      </c>
      <c r="DF317" s="26">
        <f>'[1]1 квартал 2017 г'!DF316+'[1]2 квартал 2017'!DF316</f>
        <v>0</v>
      </c>
      <c r="DG317" s="26">
        <f>'[1]1 квартал 2017 г'!DG316+'[1]2 квартал 2017'!DG316</f>
        <v>0</v>
      </c>
      <c r="DH317" s="26" t="s">
        <v>68</v>
      </c>
      <c r="DI317" s="26" t="s">
        <v>69</v>
      </c>
      <c r="DJ317" s="26">
        <f>'[1]1 квартал 2017 г'!DJ316+'[1]2 квартал 2017'!DJ316</f>
        <v>0</v>
      </c>
      <c r="DK317" s="26">
        <f>'[1]1 квартал 2017 г'!DK316+'[1]2 квартал 2017'!DK316</f>
        <v>0</v>
      </c>
      <c r="DL317" s="26" t="s">
        <v>70</v>
      </c>
      <c r="DM317" s="28">
        <f>'[1]1 квартал 2017 г'!DM316+'[1]2 квартал 2017'!DM316</f>
        <v>1.115</v>
      </c>
    </row>
    <row r="318" spans="1:119" s="31" customFormat="1" ht="15.75" x14ac:dyDescent="0.25">
      <c r="A318" s="19">
        <v>316</v>
      </c>
      <c r="B318" s="19">
        <v>3</v>
      </c>
      <c r="C318" s="20" t="s">
        <v>386</v>
      </c>
      <c r="D318" s="21" t="s">
        <v>42</v>
      </c>
      <c r="E318" s="30">
        <v>216.00699999999998</v>
      </c>
      <c r="F318" s="23">
        <v>125.84316</v>
      </c>
      <c r="G318" s="23">
        <f>4.69536+3.44093</f>
        <v>8.1362899999999989</v>
      </c>
      <c r="H318" s="23">
        <f t="shared" si="16"/>
        <v>133.97944999999999</v>
      </c>
      <c r="I318" s="24">
        <f t="shared" si="17"/>
        <v>349.98644999999999</v>
      </c>
      <c r="J318" s="25">
        <f t="shared" si="18"/>
        <v>80.375</v>
      </c>
      <c r="K318" s="25">
        <f t="shared" si="19"/>
        <v>269.61144999999999</v>
      </c>
      <c r="L318" s="26" t="s">
        <v>43</v>
      </c>
      <c r="M318" s="26" t="s">
        <v>44</v>
      </c>
      <c r="N318" s="26">
        <f>'[1]1 квартал 2017 г'!N317+'[1]2 квартал 2017'!N317</f>
        <v>0</v>
      </c>
      <c r="O318" s="27">
        <f>'[1]1 квартал 2017 г'!O317+'[1]2 квартал 2017'!O317</f>
        <v>0</v>
      </c>
      <c r="P318" s="26" t="s">
        <v>45</v>
      </c>
      <c r="Q318" s="26" t="s">
        <v>46</v>
      </c>
      <c r="R318" s="26">
        <f>'[1]1 квартал 2017 г'!R317+'[1]2 квартал 2017'!R317</f>
        <v>0</v>
      </c>
      <c r="S318" s="26">
        <f>'[1]1 квартал 2017 г'!S317+'[1]2 квартал 2017'!S317</f>
        <v>0</v>
      </c>
      <c r="T318" s="26" t="s">
        <v>45</v>
      </c>
      <c r="U318" s="26" t="s">
        <v>47</v>
      </c>
      <c r="V318" s="19">
        <f>'[1]1 квартал 2017 г'!V317+'[1]2 квартал 2017'!V317</f>
        <v>0</v>
      </c>
      <c r="W318" s="19">
        <f>'[1]1 квартал 2017 г'!W317+'[1]2 квартал 2017'!W317</f>
        <v>0</v>
      </c>
      <c r="X318" s="19" t="s">
        <v>45</v>
      </c>
      <c r="Y318" s="19" t="s">
        <v>48</v>
      </c>
      <c r="Z318" s="19">
        <f>'[1]1 квартал 2017 г'!Z317+'[1]2 квартал 2017'!Z317</f>
        <v>0</v>
      </c>
      <c r="AA318" s="19">
        <f>'[1]1 квартал 2017 г'!AA317+'[1]2 квартал 2017'!AA317</f>
        <v>0</v>
      </c>
      <c r="AB318" s="26" t="s">
        <v>45</v>
      </c>
      <c r="AC318" s="26" t="s">
        <v>46</v>
      </c>
      <c r="AD318" s="26">
        <f>'[1]1 квартал 2017 г'!AD317+'[1]2 квартал 2017'!AD317</f>
        <v>0</v>
      </c>
      <c r="AE318" s="26">
        <f>'[1]1 квартал 2017 г'!AE317+'[1]2 квартал 2017'!AE317</f>
        <v>0</v>
      </c>
      <c r="AF318" s="26" t="s">
        <v>49</v>
      </c>
      <c r="AG318" s="26" t="s">
        <v>44</v>
      </c>
      <c r="AH318" s="26">
        <f>'[1]1 квартал 2017 г'!AH317+'[1]2 квартал 2017'!AH317</f>
        <v>2.8999999999999998E-2</v>
      </c>
      <c r="AI318" s="26">
        <f>'[1]1 квартал 2017 г'!AI317+'[1]2 квартал 2017'!AI317</f>
        <v>10.967000000000001</v>
      </c>
      <c r="AJ318" s="26" t="s">
        <v>50</v>
      </c>
      <c r="AK318" s="26" t="s">
        <v>51</v>
      </c>
      <c r="AL318" s="26">
        <f>'[1]1 квартал 2017 г'!AL317+'[1]2 квартал 2017'!AL317</f>
        <v>0</v>
      </c>
      <c r="AM318" s="28">
        <f>'[1]1 квартал 2017 г'!AM317+'[1]2 квартал 2017'!AM317</f>
        <v>0</v>
      </c>
      <c r="AN318" s="26" t="s">
        <v>52</v>
      </c>
      <c r="AO318" s="26" t="s">
        <v>53</v>
      </c>
      <c r="AP318" s="26">
        <f>'[1]1 квартал 2017 г'!AP317+'[1]2 квартал 2017'!AP317</f>
        <v>2</v>
      </c>
      <c r="AQ318" s="26">
        <f>'[1]1 квартал 2017 г'!AQ317+'[1]2 квартал 2017'!AQ317</f>
        <v>0.95</v>
      </c>
      <c r="AR318" s="26" t="s">
        <v>54</v>
      </c>
      <c r="AS318" s="26" t="s">
        <v>55</v>
      </c>
      <c r="AT318" s="26">
        <f>'[1]1 квартал 2017 г'!AT317+'[1]2 квартал 2017'!AT317</f>
        <v>0</v>
      </c>
      <c r="AU318" s="26">
        <f>'[1]1 квартал 2017 г'!AU317+'[1]2 квартал 2017'!AU317</f>
        <v>0</v>
      </c>
      <c r="AV318" s="19"/>
      <c r="AW318" s="19"/>
      <c r="AX318" s="26">
        <f>'[1]1 квартал 2017 г'!AX317+'[1]2 квартал 2017'!AX317</f>
        <v>0</v>
      </c>
      <c r="AY318" s="26">
        <f>'[1]1 квартал 2017 г'!AY317+'[1]2 квартал 2017'!AY317</f>
        <v>0</v>
      </c>
      <c r="AZ318" s="26" t="s">
        <v>56</v>
      </c>
      <c r="BA318" s="26" t="s">
        <v>53</v>
      </c>
      <c r="BB318" s="26">
        <f>'[1]1 квартал 2017 г'!BB317+'[1]2 квартал 2017'!BB317</f>
        <v>0</v>
      </c>
      <c r="BC318" s="26">
        <f>'[1]1 квартал 2017 г'!BC317+'[1]2 квартал 2017'!BC317</f>
        <v>0</v>
      </c>
      <c r="BD318" s="26" t="s">
        <v>56</v>
      </c>
      <c r="BE318" s="26" t="s">
        <v>48</v>
      </c>
      <c r="BF318" s="26">
        <f>'[1]1 квартал 2017 г'!BF317+'[1]2 квартал 2017'!BF317</f>
        <v>0</v>
      </c>
      <c r="BG318" s="26">
        <f>'[1]1 квартал 2017 г'!BG317+'[1]2 квартал 2017'!BG317</f>
        <v>0</v>
      </c>
      <c r="BH318" s="26" t="s">
        <v>56</v>
      </c>
      <c r="BI318" s="26" t="s">
        <v>53</v>
      </c>
      <c r="BJ318" s="26">
        <f>'[1]1 квартал 2017 г'!BJ317+'[1]2 квартал 2017'!BJ317</f>
        <v>0</v>
      </c>
      <c r="BK318" s="28">
        <f>'[1]1 квартал 2017 г'!BK317+'[1]2 квартал 2017'!BK317</f>
        <v>0</v>
      </c>
      <c r="BL318" s="26" t="s">
        <v>57</v>
      </c>
      <c r="BM318" s="26" t="s">
        <v>58</v>
      </c>
      <c r="BN318" s="26">
        <f>'[1]1 квартал 2017 г'!BN317+'[1]2 квартал 2017'!BN317</f>
        <v>0</v>
      </c>
      <c r="BO318" s="26">
        <f>'[1]1 квартал 2017 г'!BO317+'[1]2 квартал 2017'!BO317</f>
        <v>0</v>
      </c>
      <c r="BP318" s="26" t="s">
        <v>59</v>
      </c>
      <c r="BQ318" s="26" t="s">
        <v>58</v>
      </c>
      <c r="BR318" s="26">
        <f>'[1]1 квартал 2017 г'!BR317+'[1]2 квартал 2017'!BR317</f>
        <v>0</v>
      </c>
      <c r="BS318" s="26">
        <f>'[1]1 квартал 2017 г'!BS317+'[1]2 квартал 2017'!BS317</f>
        <v>0</v>
      </c>
      <c r="BT318" s="26" t="s">
        <v>60</v>
      </c>
      <c r="BU318" s="26" t="s">
        <v>61</v>
      </c>
      <c r="BV318" s="26">
        <f>'[1]1 квартал 2017 г'!BV317+'[1]2 квартал 2017'!BV317</f>
        <v>0</v>
      </c>
      <c r="BW318" s="26">
        <f>'[1]1 квартал 2017 г'!BW317+'[1]2 квартал 2017'!BW317</f>
        <v>0</v>
      </c>
      <c r="BX318" s="26" t="s">
        <v>60</v>
      </c>
      <c r="BY318" s="26" t="s">
        <v>55</v>
      </c>
      <c r="BZ318" s="26">
        <f>'[1]1 квартал 2017 г'!BZ317+'[1]2 квартал 2017'!BZ317</f>
        <v>0</v>
      </c>
      <c r="CA318" s="26">
        <f>'[1]1 квартал 2017 г'!CA317+'[1]2 квартал 2017'!CA317</f>
        <v>0</v>
      </c>
      <c r="CB318" s="26" t="s">
        <v>60</v>
      </c>
      <c r="CC318" s="26" t="s">
        <v>62</v>
      </c>
      <c r="CD318" s="26">
        <f>'[1]1 квартал 2017 г'!CD317+'[1]2 квартал 2017'!CD317</f>
        <v>0</v>
      </c>
      <c r="CE318" s="26">
        <f>'[1]1 квартал 2017 г'!CE317+'[1]2 квартал 2017'!CE317</f>
        <v>0</v>
      </c>
      <c r="CF318" s="26" t="s">
        <v>60</v>
      </c>
      <c r="CG318" s="26" t="s">
        <v>62</v>
      </c>
      <c r="CH318" s="26">
        <f>'[1]1 квартал 2017 г'!CH317+'[1]2 квартал 2017'!CH317</f>
        <v>0</v>
      </c>
      <c r="CI318" s="26">
        <f>'[1]1 квартал 2017 г'!CI317+'[1]2 квартал 2017'!CI317</f>
        <v>0</v>
      </c>
      <c r="CJ318" s="26" t="s">
        <v>60</v>
      </c>
      <c r="CK318" s="26" t="s">
        <v>53</v>
      </c>
      <c r="CL318" s="26">
        <f>'[1]1 квартал 2017 г'!CL317+'[1]2 квартал 2017'!CL317</f>
        <v>0</v>
      </c>
      <c r="CM318" s="26">
        <f>'[1]1 квартал 2017 г'!CM317+'[1]2 квартал 2017'!CM317</f>
        <v>0</v>
      </c>
      <c r="CN318" s="26" t="s">
        <v>63</v>
      </c>
      <c r="CO318" s="26" t="s">
        <v>53</v>
      </c>
      <c r="CP318" s="26">
        <f>'[1]1 квартал 2017 г'!CP317+'[1]2 квартал 2017'!CP317</f>
        <v>0</v>
      </c>
      <c r="CQ318" s="26">
        <f>'[1]1 квартал 2017 г'!CQ317+'[1]2 квартал 2017'!CQ317</f>
        <v>0</v>
      </c>
      <c r="CR318" s="26" t="s">
        <v>64</v>
      </c>
      <c r="CS318" s="26" t="s">
        <v>65</v>
      </c>
      <c r="CT318" s="26">
        <f>'[1]1 квартал 2017 г'!CT317+'[1]2 квартал 2017'!CT317</f>
        <v>0</v>
      </c>
      <c r="CU318" s="26">
        <f>'[1]1 квартал 2017 г'!CU317+'[1]2 квартал 2017'!CU317</f>
        <v>0</v>
      </c>
      <c r="CV318" s="26" t="s">
        <v>64</v>
      </c>
      <c r="CW318" s="26" t="s">
        <v>53</v>
      </c>
      <c r="CX318" s="26">
        <f>'[1]1 квартал 2017 г'!CX317+'[1]2 квартал 2017'!CX317</f>
        <v>0</v>
      </c>
      <c r="CY318" s="26">
        <f>'[1]1 квартал 2017 г'!CY317+'[1]2 квартал 2017'!CY317</f>
        <v>0</v>
      </c>
      <c r="CZ318" s="26" t="s">
        <v>64</v>
      </c>
      <c r="DA318" s="26" t="s">
        <v>53</v>
      </c>
      <c r="DB318" s="26">
        <f>'[1]1 квартал 2017 г'!DB317+'[1]2 квартал 2017'!DB317</f>
        <v>0</v>
      </c>
      <c r="DC318" s="26">
        <f>'[1]1 квартал 2017 г'!DC317+'[1]2 квартал 2017'!DC317</f>
        <v>0</v>
      </c>
      <c r="DD318" s="26" t="s">
        <v>66</v>
      </c>
      <c r="DE318" s="26" t="s">
        <v>67</v>
      </c>
      <c r="DF318" s="26">
        <f>'[1]1 квартал 2017 г'!DF317+'[1]2 квартал 2017'!DF317</f>
        <v>0</v>
      </c>
      <c r="DG318" s="26">
        <f>'[1]1 квартал 2017 г'!DG317+'[1]2 квартал 2017'!DG317</f>
        <v>0</v>
      </c>
      <c r="DH318" s="26" t="s">
        <v>68</v>
      </c>
      <c r="DI318" s="26" t="s">
        <v>69</v>
      </c>
      <c r="DJ318" s="26">
        <f>'[1]1 квартал 2017 г'!DJ317+'[1]2 квартал 2017'!DJ317</f>
        <v>0.79</v>
      </c>
      <c r="DK318" s="26">
        <f>'[1]1 квартал 2017 г'!DK317+'[1]2 квартал 2017'!DK317</f>
        <v>63.2</v>
      </c>
      <c r="DL318" s="26" t="s">
        <v>70</v>
      </c>
      <c r="DM318" s="28">
        <f>'[1]1 квартал 2017 г'!DM317+'[1]2 квартал 2017'!DM317</f>
        <v>5.258</v>
      </c>
      <c r="DO318"/>
    </row>
    <row r="319" spans="1:119" customFormat="1" ht="15.75" x14ac:dyDescent="0.25">
      <c r="A319" s="19">
        <v>317</v>
      </c>
      <c r="B319" s="19">
        <v>3</v>
      </c>
      <c r="C319" s="20" t="s">
        <v>387</v>
      </c>
      <c r="D319" s="21" t="s">
        <v>42</v>
      </c>
      <c r="E319" s="30">
        <v>-590.56099999999992</v>
      </c>
      <c r="F319" s="23">
        <v>271.72847999999999</v>
      </c>
      <c r="G319" s="23">
        <v>5.6905000000000001</v>
      </c>
      <c r="H319" s="23">
        <f t="shared" si="16"/>
        <v>277.41897999999998</v>
      </c>
      <c r="I319" s="24">
        <f t="shared" si="17"/>
        <v>-313.14201999999995</v>
      </c>
      <c r="J319" s="25">
        <f t="shared" si="18"/>
        <v>58.277999999999999</v>
      </c>
      <c r="K319" s="25">
        <f t="shared" si="19"/>
        <v>-371.42001999999997</v>
      </c>
      <c r="L319" s="26" t="s">
        <v>43</v>
      </c>
      <c r="M319" s="26" t="s">
        <v>44</v>
      </c>
      <c r="N319" s="26">
        <f>'[1]1 квартал 2017 г'!N318+'[1]2 квартал 2017'!N318</f>
        <v>0</v>
      </c>
      <c r="O319" s="27">
        <f>'[1]1 квартал 2017 г'!O318+'[1]2 квартал 2017'!O318</f>
        <v>0</v>
      </c>
      <c r="P319" s="26" t="s">
        <v>45</v>
      </c>
      <c r="Q319" s="26" t="s">
        <v>46</v>
      </c>
      <c r="R319" s="26">
        <f>'[1]1 квартал 2017 г'!R318+'[1]2 квартал 2017'!R318</f>
        <v>0</v>
      </c>
      <c r="S319" s="26">
        <f>'[1]1 квартал 2017 г'!S318+'[1]2 квартал 2017'!S318</f>
        <v>0</v>
      </c>
      <c r="T319" s="26" t="s">
        <v>45</v>
      </c>
      <c r="U319" s="26" t="s">
        <v>47</v>
      </c>
      <c r="V319" s="19">
        <f>'[1]1 квартал 2017 г'!V318+'[1]2 квартал 2017'!V318</f>
        <v>0</v>
      </c>
      <c r="W319" s="19">
        <f>'[1]1 квартал 2017 г'!W318+'[1]2 квартал 2017'!W318</f>
        <v>0</v>
      </c>
      <c r="X319" s="19" t="s">
        <v>45</v>
      </c>
      <c r="Y319" s="19" t="s">
        <v>48</v>
      </c>
      <c r="Z319" s="19">
        <f>'[1]1 квартал 2017 г'!Z318+'[1]2 квартал 2017'!Z318</f>
        <v>0</v>
      </c>
      <c r="AA319" s="19">
        <f>'[1]1 квартал 2017 г'!AA318+'[1]2 квартал 2017'!AA318</f>
        <v>0</v>
      </c>
      <c r="AB319" s="26" t="s">
        <v>45</v>
      </c>
      <c r="AC319" s="26" t="s">
        <v>46</v>
      </c>
      <c r="AD319" s="26">
        <f>'[1]1 квартал 2017 г'!AD318+'[1]2 квартал 2017'!AD318</f>
        <v>0</v>
      </c>
      <c r="AE319" s="26">
        <f>'[1]1 квартал 2017 г'!AE318+'[1]2 квартал 2017'!AE318</f>
        <v>0</v>
      </c>
      <c r="AF319" s="26" t="s">
        <v>49</v>
      </c>
      <c r="AG319" s="26" t="s">
        <v>44</v>
      </c>
      <c r="AH319" s="26">
        <f>'[1]1 квартал 2017 г'!AH318+'[1]2 квартал 2017'!AH318</f>
        <v>0</v>
      </c>
      <c r="AI319" s="26">
        <f>'[1]1 квартал 2017 г'!AI318+'[1]2 квартал 2017'!AI318</f>
        <v>0</v>
      </c>
      <c r="AJ319" s="26" t="s">
        <v>50</v>
      </c>
      <c r="AK319" s="26" t="s">
        <v>51</v>
      </c>
      <c r="AL319" s="26">
        <f>'[1]1 квартал 2017 г'!AL318+'[1]2 квартал 2017'!AL318</f>
        <v>0</v>
      </c>
      <c r="AM319" s="28">
        <f>'[1]1 квартал 2017 г'!AM318+'[1]2 квартал 2017'!AM318</f>
        <v>0</v>
      </c>
      <c r="AN319" s="26" t="s">
        <v>52</v>
      </c>
      <c r="AO319" s="26" t="s">
        <v>53</v>
      </c>
      <c r="AP319" s="26">
        <f>'[1]1 квартал 2017 г'!AP318+'[1]2 квартал 2017'!AP318</f>
        <v>3</v>
      </c>
      <c r="AQ319" s="26">
        <f>'[1]1 квартал 2017 г'!AQ318+'[1]2 квартал 2017'!AQ318</f>
        <v>1.802</v>
      </c>
      <c r="AR319" s="26" t="s">
        <v>54</v>
      </c>
      <c r="AS319" s="26" t="s">
        <v>55</v>
      </c>
      <c r="AT319" s="26">
        <f>'[1]1 квартал 2017 г'!AT318+'[1]2 квартал 2017'!AT318</f>
        <v>0</v>
      </c>
      <c r="AU319" s="26">
        <f>'[1]1 квартал 2017 г'!AU318+'[1]2 квартал 2017'!AU318</f>
        <v>0</v>
      </c>
      <c r="AV319" s="19"/>
      <c r="AW319" s="19"/>
      <c r="AX319" s="26">
        <f>'[1]1 квартал 2017 г'!AX318+'[1]2 квартал 2017'!AX318</f>
        <v>0</v>
      </c>
      <c r="AY319" s="26">
        <f>'[1]1 квартал 2017 г'!AY318+'[1]2 квартал 2017'!AY318</f>
        <v>0</v>
      </c>
      <c r="AZ319" s="26" t="s">
        <v>56</v>
      </c>
      <c r="BA319" s="26" t="s">
        <v>53</v>
      </c>
      <c r="BB319" s="26">
        <f>'[1]1 квартал 2017 г'!BB318+'[1]2 квартал 2017'!BB318</f>
        <v>0</v>
      </c>
      <c r="BC319" s="26">
        <f>'[1]1 квартал 2017 г'!BC318+'[1]2 квартал 2017'!BC318</f>
        <v>0</v>
      </c>
      <c r="BD319" s="26" t="s">
        <v>56</v>
      </c>
      <c r="BE319" s="26" t="s">
        <v>48</v>
      </c>
      <c r="BF319" s="26">
        <f>'[1]1 квартал 2017 г'!BF318+'[1]2 квартал 2017'!BF318</f>
        <v>0</v>
      </c>
      <c r="BG319" s="26">
        <f>'[1]1 квартал 2017 г'!BG318+'[1]2 квартал 2017'!BG318</f>
        <v>0</v>
      </c>
      <c r="BH319" s="26" t="s">
        <v>56</v>
      </c>
      <c r="BI319" s="26" t="s">
        <v>53</v>
      </c>
      <c r="BJ319" s="26">
        <f>'[1]1 квартал 2017 г'!BJ318+'[1]2 квартал 2017'!BJ318</f>
        <v>0</v>
      </c>
      <c r="BK319" s="28">
        <f>'[1]1 квартал 2017 г'!BK318+'[1]2 квартал 2017'!BK318</f>
        <v>0</v>
      </c>
      <c r="BL319" s="26" t="s">
        <v>57</v>
      </c>
      <c r="BM319" s="26" t="s">
        <v>58</v>
      </c>
      <c r="BN319" s="26">
        <f>'[1]1 квартал 2017 г'!BN318+'[1]2 квартал 2017'!BN318</f>
        <v>0</v>
      </c>
      <c r="BO319" s="26">
        <f>'[1]1 квартал 2017 г'!BO318+'[1]2 квартал 2017'!BO318</f>
        <v>0</v>
      </c>
      <c r="BP319" s="26" t="s">
        <v>59</v>
      </c>
      <c r="BQ319" s="26" t="s">
        <v>58</v>
      </c>
      <c r="BR319" s="26">
        <f>'[1]1 квартал 2017 г'!BR318+'[1]2 квартал 2017'!BR318</f>
        <v>0</v>
      </c>
      <c r="BS319" s="26">
        <f>'[1]1 квартал 2017 г'!BS318+'[1]2 квартал 2017'!BS318</f>
        <v>0</v>
      </c>
      <c r="BT319" s="26" t="s">
        <v>60</v>
      </c>
      <c r="BU319" s="26" t="s">
        <v>61</v>
      </c>
      <c r="BV319" s="26">
        <f>'[1]1 квартал 2017 г'!BV318+'[1]2 квартал 2017'!BV318</f>
        <v>0</v>
      </c>
      <c r="BW319" s="26">
        <f>'[1]1 квартал 2017 г'!BW318+'[1]2 квартал 2017'!BW318</f>
        <v>0</v>
      </c>
      <c r="BX319" s="26" t="s">
        <v>60</v>
      </c>
      <c r="BY319" s="26" t="s">
        <v>55</v>
      </c>
      <c r="BZ319" s="26">
        <f>'[1]1 квартал 2017 г'!BZ318+'[1]2 квартал 2017'!BZ318</f>
        <v>0</v>
      </c>
      <c r="CA319" s="26">
        <f>'[1]1 квартал 2017 г'!CA318+'[1]2 квартал 2017'!CA318</f>
        <v>0</v>
      </c>
      <c r="CB319" s="26" t="s">
        <v>60</v>
      </c>
      <c r="CC319" s="26" t="s">
        <v>62</v>
      </c>
      <c r="CD319" s="26">
        <f>'[1]1 квартал 2017 г'!CD318+'[1]2 квартал 2017'!CD318</f>
        <v>0</v>
      </c>
      <c r="CE319" s="26">
        <f>'[1]1 квартал 2017 г'!CE318+'[1]2 квартал 2017'!CE318</f>
        <v>0</v>
      </c>
      <c r="CF319" s="26" t="s">
        <v>60</v>
      </c>
      <c r="CG319" s="26" t="s">
        <v>62</v>
      </c>
      <c r="CH319" s="26">
        <f>'[1]1 квартал 2017 г'!CH318+'[1]2 квартал 2017'!CH318</f>
        <v>0</v>
      </c>
      <c r="CI319" s="26">
        <f>'[1]1 квартал 2017 г'!CI318+'[1]2 квартал 2017'!CI318</f>
        <v>0</v>
      </c>
      <c r="CJ319" s="26" t="s">
        <v>60</v>
      </c>
      <c r="CK319" s="26" t="s">
        <v>53</v>
      </c>
      <c r="CL319" s="26">
        <f>'[1]1 квартал 2017 г'!CL318+'[1]2 квартал 2017'!CL318</f>
        <v>0</v>
      </c>
      <c r="CM319" s="26">
        <f>'[1]1 квартал 2017 г'!CM318+'[1]2 квартал 2017'!CM318</f>
        <v>0</v>
      </c>
      <c r="CN319" s="26" t="s">
        <v>63</v>
      </c>
      <c r="CO319" s="26" t="s">
        <v>53</v>
      </c>
      <c r="CP319" s="26">
        <f>'[1]1 квартал 2017 г'!CP318+'[1]2 квартал 2017'!CP318</f>
        <v>0</v>
      </c>
      <c r="CQ319" s="26">
        <f>'[1]1 квартал 2017 г'!CQ318+'[1]2 квартал 2017'!CQ318</f>
        <v>0</v>
      </c>
      <c r="CR319" s="26" t="s">
        <v>64</v>
      </c>
      <c r="CS319" s="26" t="s">
        <v>65</v>
      </c>
      <c r="CT319" s="26">
        <f>'[1]1 квартал 2017 г'!CT318+'[1]2 квартал 2017'!CT318</f>
        <v>0</v>
      </c>
      <c r="CU319" s="26">
        <f>'[1]1 квартал 2017 г'!CU318+'[1]2 квартал 2017'!CU318</f>
        <v>0</v>
      </c>
      <c r="CV319" s="26" t="s">
        <v>64</v>
      </c>
      <c r="CW319" s="26" t="s">
        <v>53</v>
      </c>
      <c r="CX319" s="26">
        <f>'[1]1 квартал 2017 г'!CX318+'[1]2 квартал 2017'!CX318</f>
        <v>4</v>
      </c>
      <c r="CY319" s="26">
        <f>'[1]1 квартал 2017 г'!CY318+'[1]2 квартал 2017'!CY318</f>
        <v>4.9470000000000001</v>
      </c>
      <c r="CZ319" s="26" t="s">
        <v>64</v>
      </c>
      <c r="DA319" s="26" t="s">
        <v>53</v>
      </c>
      <c r="DB319" s="26">
        <f>'[1]1 квартал 2017 г'!DB318+'[1]2 квартал 2017'!DB318</f>
        <v>1</v>
      </c>
      <c r="DC319" s="26">
        <f>'[1]1 квартал 2017 г'!DC318+'[1]2 квартал 2017'!DC318</f>
        <v>3.0489999999999999</v>
      </c>
      <c r="DD319" s="26" t="s">
        <v>66</v>
      </c>
      <c r="DE319" s="26" t="s">
        <v>67</v>
      </c>
      <c r="DF319" s="26">
        <f>'[1]1 квартал 2017 г'!DF318+'[1]2 квартал 2017'!DF318</f>
        <v>0</v>
      </c>
      <c r="DG319" s="26">
        <f>'[1]1 квартал 2017 г'!DG318+'[1]2 квартал 2017'!DG318</f>
        <v>0</v>
      </c>
      <c r="DH319" s="26" t="s">
        <v>68</v>
      </c>
      <c r="DI319" s="26" t="s">
        <v>69</v>
      </c>
      <c r="DJ319" s="26">
        <f>'[1]1 квартал 2017 г'!DJ318+'[1]2 квартал 2017'!DJ318</f>
        <v>0.60599999999999998</v>
      </c>
      <c r="DK319" s="26">
        <f>'[1]1 квартал 2017 г'!DK318+'[1]2 квартал 2017'!DK318</f>
        <v>48.48</v>
      </c>
      <c r="DL319" s="26" t="s">
        <v>70</v>
      </c>
      <c r="DM319" s="28">
        <f>'[1]1 квартал 2017 г'!DM318+'[1]2 квартал 2017'!DM318</f>
        <v>0</v>
      </c>
    </row>
    <row r="320" spans="1:119" customFormat="1" ht="15.75" x14ac:dyDescent="0.25">
      <c r="A320" s="19">
        <v>318</v>
      </c>
      <c r="B320" s="19">
        <v>3</v>
      </c>
      <c r="C320" s="20" t="s">
        <v>388</v>
      </c>
      <c r="D320" s="21" t="s">
        <v>42</v>
      </c>
      <c r="E320" s="30">
        <v>98.135049999999993</v>
      </c>
      <c r="F320" s="23">
        <v>75.398880000000005</v>
      </c>
      <c r="G320" s="23">
        <v>9.8111999999999995</v>
      </c>
      <c r="H320" s="23">
        <f t="shared" si="16"/>
        <v>85.210080000000005</v>
      </c>
      <c r="I320" s="24">
        <f t="shared" si="17"/>
        <v>183.34512999999998</v>
      </c>
      <c r="J320" s="25">
        <f t="shared" si="18"/>
        <v>1.4289999999999998</v>
      </c>
      <c r="K320" s="25">
        <f t="shared" si="19"/>
        <v>181.91612999999998</v>
      </c>
      <c r="L320" s="26" t="s">
        <v>43</v>
      </c>
      <c r="M320" s="26" t="s">
        <v>44</v>
      </c>
      <c r="N320" s="26">
        <f>'[1]1 квартал 2017 г'!N319+'[1]2 квартал 2017'!N319</f>
        <v>0</v>
      </c>
      <c r="O320" s="27">
        <f>'[1]1 квартал 2017 г'!O319+'[1]2 квартал 2017'!O319</f>
        <v>0</v>
      </c>
      <c r="P320" s="26" t="s">
        <v>45</v>
      </c>
      <c r="Q320" s="26" t="s">
        <v>46</v>
      </c>
      <c r="R320" s="26">
        <f>'[1]1 квартал 2017 г'!R319+'[1]2 квартал 2017'!R319</f>
        <v>0</v>
      </c>
      <c r="S320" s="26">
        <f>'[1]1 квартал 2017 г'!S319+'[1]2 квартал 2017'!S319</f>
        <v>0</v>
      </c>
      <c r="T320" s="26" t="s">
        <v>45</v>
      </c>
      <c r="U320" s="26" t="s">
        <v>47</v>
      </c>
      <c r="V320" s="19">
        <f>'[1]1 квартал 2017 г'!V319+'[1]2 квартал 2017'!V319</f>
        <v>0</v>
      </c>
      <c r="W320" s="19">
        <f>'[1]1 квартал 2017 г'!W319+'[1]2 квартал 2017'!W319</f>
        <v>0</v>
      </c>
      <c r="X320" s="19" t="s">
        <v>45</v>
      </c>
      <c r="Y320" s="19" t="s">
        <v>48</v>
      </c>
      <c r="Z320" s="19">
        <f>'[1]1 квартал 2017 г'!Z319+'[1]2 квартал 2017'!Z319</f>
        <v>0</v>
      </c>
      <c r="AA320" s="19">
        <f>'[1]1 квартал 2017 г'!AA319+'[1]2 квартал 2017'!AA319</f>
        <v>0</v>
      </c>
      <c r="AB320" s="26" t="s">
        <v>45</v>
      </c>
      <c r="AC320" s="26" t="s">
        <v>46</v>
      </c>
      <c r="AD320" s="26">
        <f>'[1]1 квартал 2017 г'!AD319+'[1]2 квартал 2017'!AD319</f>
        <v>0</v>
      </c>
      <c r="AE320" s="26">
        <f>'[1]1 квартал 2017 г'!AE319+'[1]2 квартал 2017'!AE319</f>
        <v>0</v>
      </c>
      <c r="AF320" s="26" t="s">
        <v>49</v>
      </c>
      <c r="AG320" s="26" t="s">
        <v>44</v>
      </c>
      <c r="AH320" s="26">
        <f>'[1]1 квартал 2017 г'!AH319+'[1]2 квартал 2017'!AH319</f>
        <v>0</v>
      </c>
      <c r="AI320" s="26">
        <f>'[1]1 квартал 2017 г'!AI319+'[1]2 квартал 2017'!AI319</f>
        <v>0</v>
      </c>
      <c r="AJ320" s="26" t="s">
        <v>50</v>
      </c>
      <c r="AK320" s="26" t="s">
        <v>51</v>
      </c>
      <c r="AL320" s="26">
        <f>'[1]1 квартал 2017 г'!AL319+'[1]2 квартал 2017'!AL319</f>
        <v>0</v>
      </c>
      <c r="AM320" s="28">
        <f>'[1]1 квартал 2017 г'!AM319+'[1]2 квартал 2017'!AM319</f>
        <v>0</v>
      </c>
      <c r="AN320" s="26" t="s">
        <v>52</v>
      </c>
      <c r="AO320" s="26" t="s">
        <v>53</v>
      </c>
      <c r="AP320" s="26">
        <f>'[1]1 квартал 2017 г'!AP319+'[1]2 квартал 2017'!AP319</f>
        <v>3</v>
      </c>
      <c r="AQ320" s="26">
        <f>'[1]1 квартал 2017 г'!AQ319+'[1]2 квартал 2017'!AQ319</f>
        <v>1.4289999999999998</v>
      </c>
      <c r="AR320" s="26" t="s">
        <v>54</v>
      </c>
      <c r="AS320" s="26" t="s">
        <v>55</v>
      </c>
      <c r="AT320" s="26">
        <f>'[1]1 квартал 2017 г'!AT319+'[1]2 квартал 2017'!AT319</f>
        <v>0</v>
      </c>
      <c r="AU320" s="26">
        <f>'[1]1 квартал 2017 г'!AU319+'[1]2 квартал 2017'!AU319</f>
        <v>0</v>
      </c>
      <c r="AV320" s="19"/>
      <c r="AW320" s="19"/>
      <c r="AX320" s="26">
        <f>'[1]1 квартал 2017 г'!AX319+'[1]2 квартал 2017'!AX319</f>
        <v>0</v>
      </c>
      <c r="AY320" s="26">
        <f>'[1]1 квартал 2017 г'!AY319+'[1]2 квартал 2017'!AY319</f>
        <v>0</v>
      </c>
      <c r="AZ320" s="26" t="s">
        <v>56</v>
      </c>
      <c r="BA320" s="26" t="s">
        <v>53</v>
      </c>
      <c r="BB320" s="26">
        <f>'[1]1 квартал 2017 г'!BB319+'[1]2 квартал 2017'!BB319</f>
        <v>0</v>
      </c>
      <c r="BC320" s="26">
        <f>'[1]1 квартал 2017 г'!BC319+'[1]2 квартал 2017'!BC319</f>
        <v>0</v>
      </c>
      <c r="BD320" s="26" t="s">
        <v>56</v>
      </c>
      <c r="BE320" s="26" t="s">
        <v>48</v>
      </c>
      <c r="BF320" s="26">
        <f>'[1]1 квартал 2017 г'!BF319+'[1]2 квартал 2017'!BF319</f>
        <v>0</v>
      </c>
      <c r="BG320" s="26">
        <f>'[1]1 квартал 2017 г'!BG319+'[1]2 квартал 2017'!BG319</f>
        <v>0</v>
      </c>
      <c r="BH320" s="26" t="s">
        <v>56</v>
      </c>
      <c r="BI320" s="26" t="s">
        <v>53</v>
      </c>
      <c r="BJ320" s="26">
        <f>'[1]1 квартал 2017 г'!BJ319+'[1]2 квартал 2017'!BJ319</f>
        <v>0</v>
      </c>
      <c r="BK320" s="28">
        <f>'[1]1 квартал 2017 г'!BK319+'[1]2 квартал 2017'!BK319</f>
        <v>0</v>
      </c>
      <c r="BL320" s="26" t="s">
        <v>57</v>
      </c>
      <c r="BM320" s="26" t="s">
        <v>58</v>
      </c>
      <c r="BN320" s="26">
        <f>'[1]1 квартал 2017 г'!BN319+'[1]2 квартал 2017'!BN319</f>
        <v>0</v>
      </c>
      <c r="BO320" s="26">
        <f>'[1]1 квартал 2017 г'!BO319+'[1]2 квартал 2017'!BO319</f>
        <v>0</v>
      </c>
      <c r="BP320" s="26" t="s">
        <v>59</v>
      </c>
      <c r="BQ320" s="26" t="s">
        <v>58</v>
      </c>
      <c r="BR320" s="26">
        <f>'[1]1 квартал 2017 г'!BR319+'[1]2 квартал 2017'!BR319</f>
        <v>0</v>
      </c>
      <c r="BS320" s="26">
        <f>'[1]1 квартал 2017 г'!BS319+'[1]2 квартал 2017'!BS319</f>
        <v>0</v>
      </c>
      <c r="BT320" s="26" t="s">
        <v>60</v>
      </c>
      <c r="BU320" s="26" t="s">
        <v>61</v>
      </c>
      <c r="BV320" s="26">
        <f>'[1]1 квартал 2017 г'!BV319+'[1]2 квартал 2017'!BV319</f>
        <v>0</v>
      </c>
      <c r="BW320" s="26">
        <f>'[1]1 квартал 2017 г'!BW319+'[1]2 квартал 2017'!BW319</f>
        <v>0</v>
      </c>
      <c r="BX320" s="26" t="s">
        <v>60</v>
      </c>
      <c r="BY320" s="26" t="s">
        <v>55</v>
      </c>
      <c r="BZ320" s="26">
        <f>'[1]1 квартал 2017 г'!BZ319+'[1]2 квартал 2017'!BZ319</f>
        <v>0</v>
      </c>
      <c r="CA320" s="26">
        <f>'[1]1 квартал 2017 г'!CA319+'[1]2 квартал 2017'!CA319</f>
        <v>0</v>
      </c>
      <c r="CB320" s="26" t="s">
        <v>60</v>
      </c>
      <c r="CC320" s="26" t="s">
        <v>62</v>
      </c>
      <c r="CD320" s="26">
        <f>'[1]1 квартал 2017 г'!CD319+'[1]2 квартал 2017'!CD319</f>
        <v>0</v>
      </c>
      <c r="CE320" s="26">
        <f>'[1]1 квартал 2017 г'!CE319+'[1]2 квартал 2017'!CE319</f>
        <v>0</v>
      </c>
      <c r="CF320" s="26" t="s">
        <v>60</v>
      </c>
      <c r="CG320" s="26" t="s">
        <v>62</v>
      </c>
      <c r="CH320" s="26">
        <f>'[1]1 квартал 2017 г'!CH319+'[1]2 квартал 2017'!CH319</f>
        <v>0</v>
      </c>
      <c r="CI320" s="26">
        <f>'[1]1 квартал 2017 г'!CI319+'[1]2 квартал 2017'!CI319</f>
        <v>0</v>
      </c>
      <c r="CJ320" s="26" t="s">
        <v>60</v>
      </c>
      <c r="CK320" s="26" t="s">
        <v>53</v>
      </c>
      <c r="CL320" s="26">
        <f>'[1]1 квартал 2017 г'!CL319+'[1]2 квартал 2017'!CL319</f>
        <v>0</v>
      </c>
      <c r="CM320" s="26">
        <f>'[1]1 квартал 2017 г'!CM319+'[1]2 квартал 2017'!CM319</f>
        <v>0</v>
      </c>
      <c r="CN320" s="26" t="s">
        <v>63</v>
      </c>
      <c r="CO320" s="26" t="s">
        <v>53</v>
      </c>
      <c r="CP320" s="26">
        <f>'[1]1 квартал 2017 г'!CP319+'[1]2 квартал 2017'!CP319</f>
        <v>0</v>
      </c>
      <c r="CQ320" s="26">
        <f>'[1]1 квартал 2017 г'!CQ319+'[1]2 квартал 2017'!CQ319</f>
        <v>0</v>
      </c>
      <c r="CR320" s="26" t="s">
        <v>64</v>
      </c>
      <c r="CS320" s="26" t="s">
        <v>65</v>
      </c>
      <c r="CT320" s="26">
        <f>'[1]1 квартал 2017 г'!CT319+'[1]2 квартал 2017'!CT319</f>
        <v>0</v>
      </c>
      <c r="CU320" s="26">
        <f>'[1]1 квартал 2017 г'!CU319+'[1]2 квартал 2017'!CU319</f>
        <v>0</v>
      </c>
      <c r="CV320" s="26" t="s">
        <v>64</v>
      </c>
      <c r="CW320" s="26" t="s">
        <v>53</v>
      </c>
      <c r="CX320" s="26">
        <f>'[1]1 квартал 2017 г'!CX319+'[1]2 квартал 2017'!CX319</f>
        <v>0</v>
      </c>
      <c r="CY320" s="26">
        <f>'[1]1 квартал 2017 г'!CY319+'[1]2 квартал 2017'!CY319</f>
        <v>0</v>
      </c>
      <c r="CZ320" s="26" t="s">
        <v>64</v>
      </c>
      <c r="DA320" s="26" t="s">
        <v>53</v>
      </c>
      <c r="DB320" s="26">
        <f>'[1]1 квартал 2017 г'!DB319+'[1]2 квартал 2017'!DB319</f>
        <v>0</v>
      </c>
      <c r="DC320" s="26">
        <f>'[1]1 квартал 2017 г'!DC319+'[1]2 квартал 2017'!DC319</f>
        <v>0</v>
      </c>
      <c r="DD320" s="26" t="s">
        <v>66</v>
      </c>
      <c r="DE320" s="26" t="s">
        <v>67</v>
      </c>
      <c r="DF320" s="26">
        <f>'[1]1 квартал 2017 г'!DF319+'[1]2 квартал 2017'!DF319</f>
        <v>0</v>
      </c>
      <c r="DG320" s="26">
        <f>'[1]1 квартал 2017 г'!DG319+'[1]2 квартал 2017'!DG319</f>
        <v>0</v>
      </c>
      <c r="DH320" s="26" t="s">
        <v>68</v>
      </c>
      <c r="DI320" s="26" t="s">
        <v>69</v>
      </c>
      <c r="DJ320" s="26">
        <f>'[1]1 квартал 2017 г'!DJ319+'[1]2 квартал 2017'!DJ319</f>
        <v>0</v>
      </c>
      <c r="DK320" s="26">
        <f>'[1]1 квартал 2017 г'!DK319+'[1]2 квартал 2017'!DK319</f>
        <v>0</v>
      </c>
      <c r="DL320" s="26" t="s">
        <v>70</v>
      </c>
      <c r="DM320" s="28">
        <f>'[1]1 квартал 2017 г'!DM319+'[1]2 квартал 2017'!DM319</f>
        <v>0</v>
      </c>
    </row>
    <row r="321" spans="1:119" customFormat="1" ht="15.75" x14ac:dyDescent="0.25">
      <c r="A321" s="19">
        <v>319</v>
      </c>
      <c r="B321" s="19">
        <v>3</v>
      </c>
      <c r="C321" s="20" t="s">
        <v>389</v>
      </c>
      <c r="D321" s="21" t="s">
        <v>42</v>
      </c>
      <c r="E321" s="30">
        <v>329.87446000000011</v>
      </c>
      <c r="F321" s="23">
        <v>801.16116</v>
      </c>
      <c r="G321" s="23">
        <f>11.89258+14.73782</f>
        <v>26.630400000000002</v>
      </c>
      <c r="H321" s="23">
        <f t="shared" si="16"/>
        <v>827.79156</v>
      </c>
      <c r="I321" s="24">
        <f t="shared" si="17"/>
        <v>1157.6660200000001</v>
      </c>
      <c r="J321" s="25">
        <f t="shared" si="18"/>
        <v>431.06100000000004</v>
      </c>
      <c r="K321" s="25">
        <f t="shared" si="19"/>
        <v>726.60502000000008</v>
      </c>
      <c r="L321" s="26" t="s">
        <v>43</v>
      </c>
      <c r="M321" s="26" t="s">
        <v>44</v>
      </c>
      <c r="N321" s="26">
        <f>'[1]1 квартал 2017 г'!N320+'[1]2 квартал 2017'!N320</f>
        <v>0</v>
      </c>
      <c r="O321" s="27">
        <f>'[1]1 квартал 2017 г'!O320+'[1]2 квартал 2017'!O320</f>
        <v>0</v>
      </c>
      <c r="P321" s="26" t="s">
        <v>45</v>
      </c>
      <c r="Q321" s="26" t="s">
        <v>46</v>
      </c>
      <c r="R321" s="26">
        <f>'[1]1 квартал 2017 г'!R320+'[1]2 квартал 2017'!R320</f>
        <v>0</v>
      </c>
      <c r="S321" s="26">
        <f>'[1]1 квартал 2017 г'!S320+'[1]2 квартал 2017'!S320</f>
        <v>0</v>
      </c>
      <c r="T321" s="26" t="s">
        <v>45</v>
      </c>
      <c r="U321" s="26" t="s">
        <v>47</v>
      </c>
      <c r="V321" s="19">
        <f>'[1]1 квартал 2017 г'!V320+'[1]2 квартал 2017'!V320</f>
        <v>0</v>
      </c>
      <c r="W321" s="19">
        <f>'[1]1 квартал 2017 г'!W320+'[1]2 квартал 2017'!W320</f>
        <v>0</v>
      </c>
      <c r="X321" s="19" t="s">
        <v>45</v>
      </c>
      <c r="Y321" s="19" t="s">
        <v>48</v>
      </c>
      <c r="Z321" s="19">
        <f>'[1]1 квартал 2017 г'!Z320+'[1]2 квартал 2017'!Z320</f>
        <v>0</v>
      </c>
      <c r="AA321" s="19">
        <f>'[1]1 квартал 2017 г'!AA320+'[1]2 квартал 2017'!AA320</f>
        <v>0</v>
      </c>
      <c r="AB321" s="26" t="s">
        <v>45</v>
      </c>
      <c r="AC321" s="26" t="s">
        <v>46</v>
      </c>
      <c r="AD321" s="26">
        <f>'[1]1 квартал 2017 г'!AD320+'[1]2 квартал 2017'!AD320</f>
        <v>0</v>
      </c>
      <c r="AE321" s="26">
        <f>'[1]1 квартал 2017 г'!AE320+'[1]2 квартал 2017'!AE320</f>
        <v>0</v>
      </c>
      <c r="AF321" s="26" t="s">
        <v>49</v>
      </c>
      <c r="AG321" s="26" t="s">
        <v>44</v>
      </c>
      <c r="AH321" s="26">
        <f>'[1]1 квартал 2017 г'!AH320+'[1]2 квартал 2017'!AH320</f>
        <v>6.5000000000000002E-2</v>
      </c>
      <c r="AI321" s="26">
        <f>'[1]1 квартал 2017 г'!AI320+'[1]2 квартал 2017'!AI320</f>
        <v>58.853999999999999</v>
      </c>
      <c r="AJ321" s="26" t="s">
        <v>50</v>
      </c>
      <c r="AK321" s="26" t="s">
        <v>51</v>
      </c>
      <c r="AL321" s="26">
        <f>'[1]1 квартал 2017 г'!AL320+'[1]2 квартал 2017'!AL320</f>
        <v>0</v>
      </c>
      <c r="AM321" s="28">
        <f>'[1]1 квартал 2017 г'!AM320+'[1]2 квартал 2017'!AM320</f>
        <v>0</v>
      </c>
      <c r="AN321" s="26" t="s">
        <v>52</v>
      </c>
      <c r="AO321" s="26" t="s">
        <v>53</v>
      </c>
      <c r="AP321" s="26">
        <f>'[1]1 квартал 2017 г'!AP320+'[1]2 квартал 2017'!AP320</f>
        <v>8</v>
      </c>
      <c r="AQ321" s="26">
        <f>'[1]1 квартал 2017 г'!AQ320+'[1]2 квартал 2017'!AQ320</f>
        <v>18.523</v>
      </c>
      <c r="AR321" s="26" t="s">
        <v>54</v>
      </c>
      <c r="AS321" s="26" t="s">
        <v>55</v>
      </c>
      <c r="AT321" s="26">
        <f>'[1]1 квартал 2017 г'!AT320+'[1]2 квартал 2017'!AT320</f>
        <v>0</v>
      </c>
      <c r="AU321" s="26">
        <f>'[1]1 квартал 2017 г'!AU320+'[1]2 квартал 2017'!AU320</f>
        <v>0</v>
      </c>
      <c r="AV321" s="19"/>
      <c r="AW321" s="19"/>
      <c r="AX321" s="26">
        <f>'[1]1 квартал 2017 г'!AX320+'[1]2 квартал 2017'!AX320</f>
        <v>0</v>
      </c>
      <c r="AY321" s="26">
        <f>'[1]1 квартал 2017 г'!AY320+'[1]2 квартал 2017'!AY320</f>
        <v>0</v>
      </c>
      <c r="AZ321" s="26" t="s">
        <v>56</v>
      </c>
      <c r="BA321" s="26" t="s">
        <v>53</v>
      </c>
      <c r="BB321" s="26">
        <f>'[1]1 квартал 2017 г'!BB320+'[1]2 квартал 2017'!BB320</f>
        <v>0</v>
      </c>
      <c r="BC321" s="26">
        <f>'[1]1 квартал 2017 г'!BC320+'[1]2 квартал 2017'!BC320</f>
        <v>0</v>
      </c>
      <c r="BD321" s="26" t="s">
        <v>56</v>
      </c>
      <c r="BE321" s="26" t="s">
        <v>48</v>
      </c>
      <c r="BF321" s="26">
        <f>'[1]1 квартал 2017 г'!BF320+'[1]2 квартал 2017'!BF320</f>
        <v>0</v>
      </c>
      <c r="BG321" s="26">
        <f>'[1]1 квартал 2017 г'!BG320+'[1]2 квартал 2017'!BG320</f>
        <v>0</v>
      </c>
      <c r="BH321" s="26" t="s">
        <v>56</v>
      </c>
      <c r="BI321" s="26" t="s">
        <v>53</v>
      </c>
      <c r="BJ321" s="26">
        <f>'[1]1 квартал 2017 г'!BJ320+'[1]2 квартал 2017'!BJ320</f>
        <v>0</v>
      </c>
      <c r="BK321" s="28">
        <f>'[1]1 квартал 2017 г'!BK320+'[1]2 квартал 2017'!BK320</f>
        <v>0</v>
      </c>
      <c r="BL321" s="26" t="s">
        <v>57</v>
      </c>
      <c r="BM321" s="26" t="s">
        <v>58</v>
      </c>
      <c r="BN321" s="26">
        <f>'[1]1 квартал 2017 г'!BN320+'[1]2 квартал 2017'!BN320</f>
        <v>0</v>
      </c>
      <c r="BO321" s="26">
        <f>'[1]1 квартал 2017 г'!BO320+'[1]2 квартал 2017'!BO320</f>
        <v>0</v>
      </c>
      <c r="BP321" s="26" t="s">
        <v>59</v>
      </c>
      <c r="BQ321" s="26" t="s">
        <v>58</v>
      </c>
      <c r="BR321" s="26">
        <f>'[1]1 квартал 2017 г'!BR320+'[1]2 квартал 2017'!BR320</f>
        <v>0</v>
      </c>
      <c r="BS321" s="26">
        <f>'[1]1 квартал 2017 г'!BS320+'[1]2 квартал 2017'!BS320</f>
        <v>0</v>
      </c>
      <c r="BT321" s="26" t="s">
        <v>60</v>
      </c>
      <c r="BU321" s="26" t="s">
        <v>61</v>
      </c>
      <c r="BV321" s="26">
        <f>'[1]1 квартал 2017 г'!BV320+'[1]2 квартал 2017'!BV320</f>
        <v>8.9999999999999993E-3</v>
      </c>
      <c r="BW321" s="26">
        <f>'[1]1 квартал 2017 г'!BW320+'[1]2 квартал 2017'!BW320</f>
        <v>12.657999999999999</v>
      </c>
      <c r="BX321" s="26" t="s">
        <v>60</v>
      </c>
      <c r="BY321" s="26" t="s">
        <v>55</v>
      </c>
      <c r="BZ321" s="26">
        <f>'[1]1 квартал 2017 г'!BZ320+'[1]2 квартал 2017'!BZ320</f>
        <v>0</v>
      </c>
      <c r="CA321" s="26">
        <f>'[1]1 квартал 2017 г'!CA320+'[1]2 квартал 2017'!CA320</f>
        <v>0</v>
      </c>
      <c r="CB321" s="26" t="s">
        <v>60</v>
      </c>
      <c r="CC321" s="26" t="s">
        <v>62</v>
      </c>
      <c r="CD321" s="26">
        <f>'[1]1 квартал 2017 г'!CD320+'[1]2 квартал 2017'!CD320</f>
        <v>1.2999999999999999E-2</v>
      </c>
      <c r="CE321" s="26">
        <f>'[1]1 квартал 2017 г'!CE320+'[1]2 квартал 2017'!CE320</f>
        <v>1.292</v>
      </c>
      <c r="CF321" s="26" t="s">
        <v>60</v>
      </c>
      <c r="CG321" s="26" t="s">
        <v>62</v>
      </c>
      <c r="CH321" s="26">
        <f>'[1]1 квартал 2017 г'!CH320+'[1]2 квартал 2017'!CH320</f>
        <v>0</v>
      </c>
      <c r="CI321" s="26">
        <f>'[1]1 квартал 2017 г'!CI320+'[1]2 квартал 2017'!CI320</f>
        <v>0</v>
      </c>
      <c r="CJ321" s="26" t="s">
        <v>60</v>
      </c>
      <c r="CK321" s="26" t="s">
        <v>53</v>
      </c>
      <c r="CL321" s="26">
        <f>'[1]1 квартал 2017 г'!CL320+'[1]2 квартал 2017'!CL320</f>
        <v>0</v>
      </c>
      <c r="CM321" s="26">
        <f>'[1]1 квартал 2017 г'!CM320+'[1]2 квартал 2017'!CM320</f>
        <v>0</v>
      </c>
      <c r="CN321" s="26" t="s">
        <v>63</v>
      </c>
      <c r="CO321" s="26" t="s">
        <v>53</v>
      </c>
      <c r="CP321" s="26">
        <f>'[1]1 квартал 2017 г'!CP320+'[1]2 квартал 2017'!CP320</f>
        <v>2</v>
      </c>
      <c r="CQ321" s="26">
        <f>'[1]1 квартал 2017 г'!CQ320+'[1]2 квартал 2017'!CQ320</f>
        <v>1.0009999999999999</v>
      </c>
      <c r="CR321" s="26" t="s">
        <v>64</v>
      </c>
      <c r="CS321" s="26" t="s">
        <v>65</v>
      </c>
      <c r="CT321" s="26">
        <f>'[1]1 квартал 2017 г'!CT320+'[1]2 квартал 2017'!CT320</f>
        <v>0</v>
      </c>
      <c r="CU321" s="26">
        <f>'[1]1 квартал 2017 г'!CU320+'[1]2 квартал 2017'!CU320</f>
        <v>0</v>
      </c>
      <c r="CV321" s="26" t="s">
        <v>64</v>
      </c>
      <c r="CW321" s="26" t="s">
        <v>53</v>
      </c>
      <c r="CX321" s="26">
        <f>'[1]1 квартал 2017 г'!CX320+'[1]2 квартал 2017'!CX320</f>
        <v>5</v>
      </c>
      <c r="CY321" s="26">
        <f>'[1]1 квартал 2017 г'!CY320+'[1]2 квартал 2017'!CY320</f>
        <v>5.6369999999999996</v>
      </c>
      <c r="CZ321" s="26" t="s">
        <v>64</v>
      </c>
      <c r="DA321" s="26" t="s">
        <v>53</v>
      </c>
      <c r="DB321" s="26">
        <f>'[1]1 квартал 2017 г'!DB320+'[1]2 квартал 2017'!DB320</f>
        <v>0</v>
      </c>
      <c r="DC321" s="26">
        <f>'[1]1 квартал 2017 г'!DC320+'[1]2 квартал 2017'!DC320</f>
        <v>0</v>
      </c>
      <c r="DD321" s="26" t="s">
        <v>66</v>
      </c>
      <c r="DE321" s="26" t="s">
        <v>67</v>
      </c>
      <c r="DF321" s="26">
        <f>'[1]1 квартал 2017 г'!DF320+'[1]2 квартал 2017'!DF320</f>
        <v>0</v>
      </c>
      <c r="DG321" s="26">
        <f>'[1]1 квартал 2017 г'!DG320+'[1]2 квартал 2017'!DG320</f>
        <v>0</v>
      </c>
      <c r="DH321" s="26" t="s">
        <v>68</v>
      </c>
      <c r="DI321" s="26" t="s">
        <v>69</v>
      </c>
      <c r="DJ321" s="26">
        <f>'[1]1 квартал 2017 г'!DJ320+'[1]2 квартал 2017'!DJ320</f>
        <v>3.98</v>
      </c>
      <c r="DK321" s="26">
        <f>'[1]1 квартал 2017 г'!DK320+'[1]2 квартал 2017'!DK320</f>
        <v>318.39999999999998</v>
      </c>
      <c r="DL321" s="26" t="s">
        <v>70</v>
      </c>
      <c r="DM321" s="28">
        <f>'[1]1 квартал 2017 г'!DM320+'[1]2 квартал 2017'!DM320</f>
        <v>14.696</v>
      </c>
    </row>
    <row r="322" spans="1:119" customFormat="1" ht="15.75" x14ac:dyDescent="0.25">
      <c r="A322" s="19">
        <v>320</v>
      </c>
      <c r="B322" s="19">
        <v>1</v>
      </c>
      <c r="C322" s="20" t="s">
        <v>390</v>
      </c>
      <c r="D322" s="21" t="s">
        <v>42</v>
      </c>
      <c r="E322" s="30">
        <v>186.90895</v>
      </c>
      <c r="F322" s="23">
        <v>177.15575999999999</v>
      </c>
      <c r="G322" s="23">
        <v>10.9465</v>
      </c>
      <c r="H322" s="23">
        <f t="shared" ref="H322:H385" si="20">F322+G322</f>
        <v>188.10226</v>
      </c>
      <c r="I322" s="24">
        <f t="shared" ref="I322:I385" si="21">E322+H322</f>
        <v>375.01121000000001</v>
      </c>
      <c r="J322" s="25">
        <f t="shared" ref="J322:J385" si="22">O322+S322+W322+AA322+AE322+AI322+AM322+AQ322+AU322+AY322+BC322+BG322+BK322+BO322+BS322+BW322+CA322+CE322+CI322+CM322+CQ322+CU322+CY322+DC322+DG322+DK322+DM322</f>
        <v>88.974000000000004</v>
      </c>
      <c r="K322" s="25">
        <f t="shared" ref="K322:K385" si="23">I322-J322</f>
        <v>286.03721000000002</v>
      </c>
      <c r="L322" s="26" t="s">
        <v>43</v>
      </c>
      <c r="M322" s="26" t="s">
        <v>44</v>
      </c>
      <c r="N322" s="26">
        <f>'[1]1 квартал 2017 г'!N321+'[1]2 квартал 2017'!N321</f>
        <v>0</v>
      </c>
      <c r="O322" s="27">
        <f>'[1]1 квартал 2017 г'!O321+'[1]2 квартал 2017'!O321</f>
        <v>0</v>
      </c>
      <c r="P322" s="26" t="s">
        <v>45</v>
      </c>
      <c r="Q322" s="26" t="s">
        <v>46</v>
      </c>
      <c r="R322" s="26">
        <f>'[1]1 квартал 2017 г'!R321+'[1]2 квартал 2017'!R321</f>
        <v>0</v>
      </c>
      <c r="S322" s="26">
        <f>'[1]1 квартал 2017 г'!S321+'[1]2 квартал 2017'!S321</f>
        <v>0</v>
      </c>
      <c r="T322" s="26" t="s">
        <v>45</v>
      </c>
      <c r="U322" s="26" t="s">
        <v>47</v>
      </c>
      <c r="V322" s="19">
        <f>'[1]1 квартал 2017 г'!V321+'[1]2 квартал 2017'!V321</f>
        <v>0</v>
      </c>
      <c r="W322" s="19">
        <f>'[1]1 квартал 2017 г'!W321+'[1]2 квартал 2017'!W321</f>
        <v>0</v>
      </c>
      <c r="X322" s="19" t="s">
        <v>45</v>
      </c>
      <c r="Y322" s="19" t="s">
        <v>48</v>
      </c>
      <c r="Z322" s="19">
        <f>'[1]1 квартал 2017 г'!Z321+'[1]2 квартал 2017'!Z321</f>
        <v>0</v>
      </c>
      <c r="AA322" s="19">
        <f>'[1]1 квартал 2017 г'!AA321+'[1]2 квартал 2017'!AA321</f>
        <v>0</v>
      </c>
      <c r="AB322" s="26" t="s">
        <v>45</v>
      </c>
      <c r="AC322" s="26" t="s">
        <v>46</v>
      </c>
      <c r="AD322" s="26">
        <f>'[1]1 квартал 2017 г'!AD321+'[1]2 квартал 2017'!AD321</f>
        <v>0</v>
      </c>
      <c r="AE322" s="26">
        <f>'[1]1 квартал 2017 г'!AE321+'[1]2 квартал 2017'!AE321</f>
        <v>0</v>
      </c>
      <c r="AF322" s="26" t="s">
        <v>49</v>
      </c>
      <c r="AG322" s="26" t="s">
        <v>44</v>
      </c>
      <c r="AH322" s="26">
        <f>'[1]1 квартал 2017 г'!AH321+'[1]2 квартал 2017'!AH321</f>
        <v>0</v>
      </c>
      <c r="AI322" s="26">
        <f>'[1]1 квартал 2017 г'!AI321+'[1]2 квартал 2017'!AI321</f>
        <v>0</v>
      </c>
      <c r="AJ322" s="26" t="s">
        <v>50</v>
      </c>
      <c r="AK322" s="26" t="s">
        <v>51</v>
      </c>
      <c r="AL322" s="26">
        <f>'[1]1 квартал 2017 г'!AL321+'[1]2 квартал 2017'!AL321</f>
        <v>0</v>
      </c>
      <c r="AM322" s="28">
        <f>'[1]1 квартал 2017 г'!AM321+'[1]2 квартал 2017'!AM321</f>
        <v>0</v>
      </c>
      <c r="AN322" s="26" t="s">
        <v>52</v>
      </c>
      <c r="AO322" s="26" t="s">
        <v>53</v>
      </c>
      <c r="AP322" s="26">
        <f>'[1]1 квартал 2017 г'!AP321+'[1]2 квартал 2017'!AP321</f>
        <v>1</v>
      </c>
      <c r="AQ322" s="26">
        <f>'[1]1 квартал 2017 г'!AQ321+'[1]2 квартал 2017'!AQ321</f>
        <v>0.47599999999999998</v>
      </c>
      <c r="AR322" s="26" t="s">
        <v>54</v>
      </c>
      <c r="AS322" s="26" t="s">
        <v>55</v>
      </c>
      <c r="AT322" s="26">
        <f>'[1]1 квартал 2017 г'!AT321+'[1]2 квартал 2017'!AT321</f>
        <v>0</v>
      </c>
      <c r="AU322" s="26">
        <f>'[1]1 квартал 2017 г'!AU321+'[1]2 квартал 2017'!AU321</f>
        <v>0</v>
      </c>
      <c r="AV322" s="19"/>
      <c r="AW322" s="19"/>
      <c r="AX322" s="26">
        <f>'[1]1 квартал 2017 г'!AX321+'[1]2 квартал 2017'!AX321</f>
        <v>0</v>
      </c>
      <c r="AY322" s="26">
        <f>'[1]1 квартал 2017 г'!AY321+'[1]2 квартал 2017'!AY321</f>
        <v>0</v>
      </c>
      <c r="AZ322" s="26" t="s">
        <v>56</v>
      </c>
      <c r="BA322" s="26" t="s">
        <v>53</v>
      </c>
      <c r="BB322" s="26">
        <f>'[1]1 квартал 2017 г'!BB321+'[1]2 квартал 2017'!BB321</f>
        <v>0</v>
      </c>
      <c r="BC322" s="26">
        <f>'[1]1 квартал 2017 г'!BC321+'[1]2 квартал 2017'!BC321</f>
        <v>0</v>
      </c>
      <c r="BD322" s="26" t="s">
        <v>56</v>
      </c>
      <c r="BE322" s="26" t="s">
        <v>48</v>
      </c>
      <c r="BF322" s="26">
        <f>'[1]1 квартал 2017 г'!BF321+'[1]2 квартал 2017'!BF321</f>
        <v>0</v>
      </c>
      <c r="BG322" s="26">
        <f>'[1]1 квартал 2017 г'!BG321+'[1]2 квартал 2017'!BG321</f>
        <v>0</v>
      </c>
      <c r="BH322" s="26" t="s">
        <v>56</v>
      </c>
      <c r="BI322" s="26" t="s">
        <v>53</v>
      </c>
      <c r="BJ322" s="26">
        <f>'[1]1 квартал 2017 г'!BJ321+'[1]2 квартал 2017'!BJ321</f>
        <v>0</v>
      </c>
      <c r="BK322" s="28">
        <f>'[1]1 квартал 2017 г'!BK321+'[1]2 квартал 2017'!BK321</f>
        <v>0</v>
      </c>
      <c r="BL322" s="26" t="s">
        <v>57</v>
      </c>
      <c r="BM322" s="26" t="s">
        <v>58</v>
      </c>
      <c r="BN322" s="26">
        <f>'[1]1 квартал 2017 г'!BN321+'[1]2 квартал 2017'!BN321</f>
        <v>0</v>
      </c>
      <c r="BO322" s="26">
        <f>'[1]1 квартал 2017 г'!BO321+'[1]2 квартал 2017'!BO321</f>
        <v>0</v>
      </c>
      <c r="BP322" s="26" t="s">
        <v>59</v>
      </c>
      <c r="BQ322" s="26" t="s">
        <v>58</v>
      </c>
      <c r="BR322" s="26">
        <f>'[1]1 квартал 2017 г'!BR321+'[1]2 квартал 2017'!BR321</f>
        <v>0</v>
      </c>
      <c r="BS322" s="26">
        <f>'[1]1 квартал 2017 г'!BS321+'[1]2 квартал 2017'!BS321</f>
        <v>0</v>
      </c>
      <c r="BT322" s="26" t="s">
        <v>60</v>
      </c>
      <c r="BU322" s="26" t="s">
        <v>61</v>
      </c>
      <c r="BV322" s="26">
        <f>'[1]1 квартал 2017 г'!BV321+'[1]2 квартал 2017'!BV321</f>
        <v>0</v>
      </c>
      <c r="BW322" s="26">
        <f>'[1]1 квартал 2017 г'!BW321+'[1]2 квартал 2017'!BW321</f>
        <v>0</v>
      </c>
      <c r="BX322" s="26" t="s">
        <v>60</v>
      </c>
      <c r="BY322" s="26" t="s">
        <v>55</v>
      </c>
      <c r="BZ322" s="26">
        <f>'[1]1 квартал 2017 г'!BZ321+'[1]2 квартал 2017'!BZ321</f>
        <v>0</v>
      </c>
      <c r="CA322" s="26">
        <f>'[1]1 квартал 2017 г'!CA321+'[1]2 квартал 2017'!CA321</f>
        <v>0</v>
      </c>
      <c r="CB322" s="26" t="s">
        <v>60</v>
      </c>
      <c r="CC322" s="26" t="s">
        <v>62</v>
      </c>
      <c r="CD322" s="26">
        <f>'[1]1 квартал 2017 г'!CD321+'[1]2 квартал 2017'!CD321</f>
        <v>0</v>
      </c>
      <c r="CE322" s="26">
        <f>'[1]1 квартал 2017 г'!CE321+'[1]2 квартал 2017'!CE321</f>
        <v>0</v>
      </c>
      <c r="CF322" s="26" t="s">
        <v>60</v>
      </c>
      <c r="CG322" s="26" t="s">
        <v>62</v>
      </c>
      <c r="CH322" s="26">
        <f>'[1]1 квартал 2017 г'!CH321+'[1]2 квартал 2017'!CH321</f>
        <v>0</v>
      </c>
      <c r="CI322" s="26">
        <f>'[1]1 квартал 2017 г'!CI321+'[1]2 квартал 2017'!CI321</f>
        <v>0</v>
      </c>
      <c r="CJ322" s="26" t="s">
        <v>60</v>
      </c>
      <c r="CK322" s="26" t="s">
        <v>53</v>
      </c>
      <c r="CL322" s="26">
        <f>'[1]1 квартал 2017 г'!CL321+'[1]2 квартал 2017'!CL321</f>
        <v>0</v>
      </c>
      <c r="CM322" s="26">
        <f>'[1]1 квартал 2017 г'!CM321+'[1]2 квартал 2017'!CM321</f>
        <v>0</v>
      </c>
      <c r="CN322" s="26" t="s">
        <v>63</v>
      </c>
      <c r="CO322" s="26" t="s">
        <v>53</v>
      </c>
      <c r="CP322" s="26">
        <f>'[1]1 квартал 2017 г'!CP321+'[1]2 квартал 2017'!CP321</f>
        <v>0</v>
      </c>
      <c r="CQ322" s="26">
        <f>'[1]1 квартал 2017 г'!CQ321+'[1]2 квартал 2017'!CQ321</f>
        <v>0</v>
      </c>
      <c r="CR322" s="26" t="s">
        <v>64</v>
      </c>
      <c r="CS322" s="26" t="s">
        <v>65</v>
      </c>
      <c r="CT322" s="26">
        <f>'[1]1 квартал 2017 г'!CT321+'[1]2 квартал 2017'!CT321</f>
        <v>0</v>
      </c>
      <c r="CU322" s="26">
        <f>'[1]1 квартал 2017 г'!CU321+'[1]2 квартал 2017'!CU321</f>
        <v>0</v>
      </c>
      <c r="CV322" s="26" t="s">
        <v>64</v>
      </c>
      <c r="CW322" s="26" t="s">
        <v>53</v>
      </c>
      <c r="CX322" s="26">
        <f>'[1]1 квартал 2017 г'!CX321+'[1]2 квартал 2017'!CX321</f>
        <v>2</v>
      </c>
      <c r="CY322" s="26">
        <f>'[1]1 квартал 2017 г'!CY321+'[1]2 квартал 2017'!CY321</f>
        <v>1.9379999999999999</v>
      </c>
      <c r="CZ322" s="26" t="s">
        <v>64</v>
      </c>
      <c r="DA322" s="26" t="s">
        <v>53</v>
      </c>
      <c r="DB322" s="26">
        <f>'[1]1 квартал 2017 г'!DB321+'[1]2 квартал 2017'!DB321</f>
        <v>0</v>
      </c>
      <c r="DC322" s="26">
        <f>'[1]1 квартал 2017 г'!DC321+'[1]2 квартал 2017'!DC321</f>
        <v>0</v>
      </c>
      <c r="DD322" s="26" t="s">
        <v>66</v>
      </c>
      <c r="DE322" s="26" t="s">
        <v>67</v>
      </c>
      <c r="DF322" s="26">
        <f>'[1]1 квартал 2017 г'!DF321+'[1]2 квартал 2017'!DF321</f>
        <v>0</v>
      </c>
      <c r="DG322" s="26">
        <f>'[1]1 квартал 2017 г'!DG321+'[1]2 квартал 2017'!DG321</f>
        <v>0</v>
      </c>
      <c r="DH322" s="26" t="s">
        <v>68</v>
      </c>
      <c r="DI322" s="26" t="s">
        <v>69</v>
      </c>
      <c r="DJ322" s="26">
        <f>'[1]1 квартал 2017 г'!DJ321+'[1]2 квартал 2017'!DJ321</f>
        <v>1.0820000000000001</v>
      </c>
      <c r="DK322" s="26">
        <f>'[1]1 квартал 2017 г'!DK321+'[1]2 квартал 2017'!DK321</f>
        <v>86.56</v>
      </c>
      <c r="DL322" s="26" t="s">
        <v>70</v>
      </c>
      <c r="DM322" s="28">
        <f>'[1]1 квартал 2017 г'!DM321+'[1]2 квартал 2017'!DM321</f>
        <v>0</v>
      </c>
    </row>
    <row r="323" spans="1:119" customFormat="1" ht="15.75" x14ac:dyDescent="0.25">
      <c r="A323" s="19">
        <v>321</v>
      </c>
      <c r="B323" s="19">
        <v>1</v>
      </c>
      <c r="C323" s="20" t="s">
        <v>391</v>
      </c>
      <c r="D323" s="21" t="s">
        <v>42</v>
      </c>
      <c r="E323" s="30">
        <v>280.88713000000001</v>
      </c>
      <c r="F323" s="23">
        <v>94.973399999999998</v>
      </c>
      <c r="G323" s="23">
        <v>4.93363</v>
      </c>
      <c r="H323" s="23">
        <f t="shared" si="20"/>
        <v>99.907029999999992</v>
      </c>
      <c r="I323" s="24">
        <f t="shared" si="21"/>
        <v>380.79416000000003</v>
      </c>
      <c r="J323" s="25">
        <f t="shared" si="22"/>
        <v>135.602</v>
      </c>
      <c r="K323" s="25">
        <f t="shared" si="23"/>
        <v>245.19216000000003</v>
      </c>
      <c r="L323" s="26" t="s">
        <v>43</v>
      </c>
      <c r="M323" s="26" t="s">
        <v>44</v>
      </c>
      <c r="N323" s="26">
        <f>'[1]1 квартал 2017 г'!N322+'[1]2 квартал 2017'!N322</f>
        <v>0</v>
      </c>
      <c r="O323" s="27">
        <f>'[1]1 квартал 2017 г'!O322+'[1]2 квартал 2017'!O322</f>
        <v>0</v>
      </c>
      <c r="P323" s="26" t="s">
        <v>45</v>
      </c>
      <c r="Q323" s="26" t="s">
        <v>46</v>
      </c>
      <c r="R323" s="26">
        <f>'[1]1 квартал 2017 г'!R322+'[1]2 квартал 2017'!R322</f>
        <v>0</v>
      </c>
      <c r="S323" s="26">
        <f>'[1]1 квартал 2017 г'!S322+'[1]2 квартал 2017'!S322</f>
        <v>0</v>
      </c>
      <c r="T323" s="26" t="s">
        <v>45</v>
      </c>
      <c r="U323" s="26" t="s">
        <v>47</v>
      </c>
      <c r="V323" s="19">
        <f>'[1]1 квартал 2017 г'!V322+'[1]2 квартал 2017'!V322</f>
        <v>0</v>
      </c>
      <c r="W323" s="19">
        <f>'[1]1 квартал 2017 г'!W322+'[1]2 квартал 2017'!W322</f>
        <v>0</v>
      </c>
      <c r="X323" s="19" t="s">
        <v>45</v>
      </c>
      <c r="Y323" s="19" t="s">
        <v>48</v>
      </c>
      <c r="Z323" s="19">
        <f>'[1]1 квартал 2017 г'!Z322+'[1]2 квартал 2017'!Z322</f>
        <v>0</v>
      </c>
      <c r="AA323" s="19">
        <f>'[1]1 квартал 2017 г'!AA322+'[1]2 квартал 2017'!AA322</f>
        <v>0</v>
      </c>
      <c r="AB323" s="26" t="s">
        <v>45</v>
      </c>
      <c r="AC323" s="26" t="s">
        <v>46</v>
      </c>
      <c r="AD323" s="26">
        <f>'[1]1 квартал 2017 г'!AD322+'[1]2 квартал 2017'!AD322</f>
        <v>0</v>
      </c>
      <c r="AE323" s="26">
        <f>'[1]1 квартал 2017 г'!AE322+'[1]2 квартал 2017'!AE322</f>
        <v>0</v>
      </c>
      <c r="AF323" s="26" t="s">
        <v>49</v>
      </c>
      <c r="AG323" s="26" t="s">
        <v>44</v>
      </c>
      <c r="AH323" s="26">
        <f>'[1]1 квартал 2017 г'!AH322+'[1]2 квартал 2017'!AH322</f>
        <v>0</v>
      </c>
      <c r="AI323" s="26">
        <f>'[1]1 квартал 2017 г'!AI322+'[1]2 квартал 2017'!AI322</f>
        <v>0</v>
      </c>
      <c r="AJ323" s="26" t="s">
        <v>50</v>
      </c>
      <c r="AK323" s="26" t="s">
        <v>51</v>
      </c>
      <c r="AL323" s="26">
        <f>'[1]1 квартал 2017 г'!AL322+'[1]2 квартал 2017'!AL322</f>
        <v>0</v>
      </c>
      <c r="AM323" s="28">
        <f>'[1]1 квартал 2017 г'!AM322+'[1]2 квартал 2017'!AM322</f>
        <v>0</v>
      </c>
      <c r="AN323" s="26" t="s">
        <v>52</v>
      </c>
      <c r="AO323" s="26" t="s">
        <v>53</v>
      </c>
      <c r="AP323" s="26">
        <f>'[1]1 квартал 2017 г'!AP322+'[1]2 квартал 2017'!AP322</f>
        <v>0</v>
      </c>
      <c r="AQ323" s="26">
        <f>'[1]1 квартал 2017 г'!AQ322+'[1]2 квартал 2017'!AQ322</f>
        <v>0</v>
      </c>
      <c r="AR323" s="26" t="s">
        <v>54</v>
      </c>
      <c r="AS323" s="26" t="s">
        <v>55</v>
      </c>
      <c r="AT323" s="26">
        <f>'[1]1 квартал 2017 г'!AT322+'[1]2 квартал 2017'!AT322</f>
        <v>0</v>
      </c>
      <c r="AU323" s="26">
        <f>'[1]1 квартал 2017 г'!AU322+'[1]2 квартал 2017'!AU322</f>
        <v>0</v>
      </c>
      <c r="AV323" s="19"/>
      <c r="AW323" s="19"/>
      <c r="AX323" s="26">
        <f>'[1]1 квартал 2017 г'!AX322+'[1]2 квартал 2017'!AX322</f>
        <v>0</v>
      </c>
      <c r="AY323" s="26">
        <f>'[1]1 квартал 2017 г'!AY322+'[1]2 квартал 2017'!AY322</f>
        <v>0</v>
      </c>
      <c r="AZ323" s="26" t="s">
        <v>56</v>
      </c>
      <c r="BA323" s="26" t="s">
        <v>53</v>
      </c>
      <c r="BB323" s="26">
        <f>'[1]1 квартал 2017 г'!BB322+'[1]2 квартал 2017'!BB322</f>
        <v>0</v>
      </c>
      <c r="BC323" s="26">
        <f>'[1]1 квартал 2017 г'!BC322+'[1]2 квартал 2017'!BC322</f>
        <v>0</v>
      </c>
      <c r="BD323" s="26" t="s">
        <v>56</v>
      </c>
      <c r="BE323" s="26" t="s">
        <v>48</v>
      </c>
      <c r="BF323" s="26">
        <f>'[1]1 квартал 2017 г'!BF322+'[1]2 квартал 2017'!BF322</f>
        <v>0</v>
      </c>
      <c r="BG323" s="26">
        <f>'[1]1 квартал 2017 г'!BG322+'[1]2 квартал 2017'!BG322</f>
        <v>0</v>
      </c>
      <c r="BH323" s="26" t="s">
        <v>56</v>
      </c>
      <c r="BI323" s="26" t="s">
        <v>53</v>
      </c>
      <c r="BJ323" s="26">
        <f>'[1]1 квартал 2017 г'!BJ322+'[1]2 квартал 2017'!BJ322</f>
        <v>4</v>
      </c>
      <c r="BK323" s="28">
        <f>'[1]1 квартал 2017 г'!BK322+'[1]2 квартал 2017'!BK322</f>
        <v>135.602</v>
      </c>
      <c r="BL323" s="26" t="s">
        <v>57</v>
      </c>
      <c r="BM323" s="26" t="s">
        <v>58</v>
      </c>
      <c r="BN323" s="26">
        <f>'[1]1 квартал 2017 г'!BN322+'[1]2 квартал 2017'!BN322</f>
        <v>0</v>
      </c>
      <c r="BO323" s="26">
        <f>'[1]1 квартал 2017 г'!BO322+'[1]2 квартал 2017'!BO322</f>
        <v>0</v>
      </c>
      <c r="BP323" s="26" t="s">
        <v>59</v>
      </c>
      <c r="BQ323" s="26" t="s">
        <v>58</v>
      </c>
      <c r="BR323" s="26">
        <f>'[1]1 квартал 2017 г'!BR322+'[1]2 квартал 2017'!BR322</f>
        <v>0</v>
      </c>
      <c r="BS323" s="26">
        <f>'[1]1 квартал 2017 г'!BS322+'[1]2 квартал 2017'!BS322</f>
        <v>0</v>
      </c>
      <c r="BT323" s="26" t="s">
        <v>60</v>
      </c>
      <c r="BU323" s="26" t="s">
        <v>61</v>
      </c>
      <c r="BV323" s="26">
        <f>'[1]1 квартал 2017 г'!BV322+'[1]2 квартал 2017'!BV322</f>
        <v>0</v>
      </c>
      <c r="BW323" s="26">
        <f>'[1]1 квартал 2017 г'!BW322+'[1]2 квартал 2017'!BW322</f>
        <v>0</v>
      </c>
      <c r="BX323" s="26" t="s">
        <v>60</v>
      </c>
      <c r="BY323" s="26" t="s">
        <v>55</v>
      </c>
      <c r="BZ323" s="26">
        <f>'[1]1 квартал 2017 г'!BZ322+'[1]2 квартал 2017'!BZ322</f>
        <v>0</v>
      </c>
      <c r="CA323" s="26">
        <f>'[1]1 квартал 2017 г'!CA322+'[1]2 квартал 2017'!CA322</f>
        <v>0</v>
      </c>
      <c r="CB323" s="26" t="s">
        <v>60</v>
      </c>
      <c r="CC323" s="26" t="s">
        <v>62</v>
      </c>
      <c r="CD323" s="26">
        <f>'[1]1 квартал 2017 г'!CD322+'[1]2 квартал 2017'!CD322</f>
        <v>0</v>
      </c>
      <c r="CE323" s="26">
        <f>'[1]1 квартал 2017 г'!CE322+'[1]2 квартал 2017'!CE322</f>
        <v>0</v>
      </c>
      <c r="CF323" s="26" t="s">
        <v>60</v>
      </c>
      <c r="CG323" s="26" t="s">
        <v>62</v>
      </c>
      <c r="CH323" s="26">
        <f>'[1]1 квартал 2017 г'!CH322+'[1]2 квартал 2017'!CH322</f>
        <v>0</v>
      </c>
      <c r="CI323" s="26">
        <f>'[1]1 квартал 2017 г'!CI322+'[1]2 квартал 2017'!CI322</f>
        <v>0</v>
      </c>
      <c r="CJ323" s="26" t="s">
        <v>60</v>
      </c>
      <c r="CK323" s="26" t="s">
        <v>53</v>
      </c>
      <c r="CL323" s="26">
        <f>'[1]1 квартал 2017 г'!CL322+'[1]2 квартал 2017'!CL322</f>
        <v>0</v>
      </c>
      <c r="CM323" s="26">
        <f>'[1]1 квартал 2017 г'!CM322+'[1]2 квартал 2017'!CM322</f>
        <v>0</v>
      </c>
      <c r="CN323" s="26" t="s">
        <v>63</v>
      </c>
      <c r="CO323" s="26" t="s">
        <v>53</v>
      </c>
      <c r="CP323" s="26">
        <f>'[1]1 квартал 2017 г'!CP322+'[1]2 квартал 2017'!CP322</f>
        <v>0</v>
      </c>
      <c r="CQ323" s="26">
        <f>'[1]1 квартал 2017 г'!CQ322+'[1]2 квартал 2017'!CQ322</f>
        <v>0</v>
      </c>
      <c r="CR323" s="26" t="s">
        <v>64</v>
      </c>
      <c r="CS323" s="26" t="s">
        <v>65</v>
      </c>
      <c r="CT323" s="26">
        <f>'[1]1 квартал 2017 г'!CT322+'[1]2 квартал 2017'!CT322</f>
        <v>0</v>
      </c>
      <c r="CU323" s="26">
        <f>'[1]1 квартал 2017 г'!CU322+'[1]2 квартал 2017'!CU322</f>
        <v>0</v>
      </c>
      <c r="CV323" s="26" t="s">
        <v>64</v>
      </c>
      <c r="CW323" s="26" t="s">
        <v>53</v>
      </c>
      <c r="CX323" s="26">
        <f>'[1]1 квартал 2017 г'!CX322+'[1]2 квартал 2017'!CX322</f>
        <v>0</v>
      </c>
      <c r="CY323" s="26">
        <f>'[1]1 квартал 2017 г'!CY322+'[1]2 квартал 2017'!CY322</f>
        <v>0</v>
      </c>
      <c r="CZ323" s="26" t="s">
        <v>64</v>
      </c>
      <c r="DA323" s="26" t="s">
        <v>53</v>
      </c>
      <c r="DB323" s="26">
        <f>'[1]1 квартал 2017 г'!DB322+'[1]2 квартал 2017'!DB322</f>
        <v>0</v>
      </c>
      <c r="DC323" s="26">
        <f>'[1]1 квартал 2017 г'!DC322+'[1]2 квартал 2017'!DC322</f>
        <v>0</v>
      </c>
      <c r="DD323" s="26" t="s">
        <v>66</v>
      </c>
      <c r="DE323" s="26" t="s">
        <v>67</v>
      </c>
      <c r="DF323" s="26">
        <f>'[1]1 квартал 2017 г'!DF322+'[1]2 квартал 2017'!DF322</f>
        <v>0</v>
      </c>
      <c r="DG323" s="26">
        <f>'[1]1 квартал 2017 г'!DG322+'[1]2 квартал 2017'!DG322</f>
        <v>0</v>
      </c>
      <c r="DH323" s="26" t="s">
        <v>68</v>
      </c>
      <c r="DI323" s="26" t="s">
        <v>69</v>
      </c>
      <c r="DJ323" s="26">
        <f>'[1]1 квартал 2017 г'!DJ322+'[1]2 квартал 2017'!DJ322</f>
        <v>0</v>
      </c>
      <c r="DK323" s="26">
        <f>'[1]1 квартал 2017 г'!DK322+'[1]2 квартал 2017'!DK322</f>
        <v>0</v>
      </c>
      <c r="DL323" s="26" t="s">
        <v>70</v>
      </c>
      <c r="DM323" s="28">
        <f>'[1]1 квартал 2017 г'!DM322+'[1]2 квартал 2017'!DM322</f>
        <v>0</v>
      </c>
    </row>
    <row r="324" spans="1:119" customFormat="1" ht="15.75" x14ac:dyDescent="0.25">
      <c r="A324" s="19">
        <v>322</v>
      </c>
      <c r="B324" s="19">
        <v>1</v>
      </c>
      <c r="C324" s="20" t="s">
        <v>392</v>
      </c>
      <c r="D324" s="21" t="s">
        <v>42</v>
      </c>
      <c r="E324" s="30">
        <v>-195.85365000000002</v>
      </c>
      <c r="F324" s="23">
        <v>155.7978</v>
      </c>
      <c r="G324" s="23">
        <v>38.992510000000003</v>
      </c>
      <c r="H324" s="23">
        <f t="shared" si="20"/>
        <v>194.79031000000001</v>
      </c>
      <c r="I324" s="24">
        <f t="shared" si="21"/>
        <v>-1.0633400000000108</v>
      </c>
      <c r="J324" s="25">
        <f t="shared" si="22"/>
        <v>12.075999999999999</v>
      </c>
      <c r="K324" s="25">
        <f t="shared" si="23"/>
        <v>-13.13934000000001</v>
      </c>
      <c r="L324" s="26" t="s">
        <v>43</v>
      </c>
      <c r="M324" s="26" t="s">
        <v>44</v>
      </c>
      <c r="N324" s="26">
        <f>'[1]1 квартал 2017 г'!N323+'[1]2 квартал 2017'!N323</f>
        <v>0</v>
      </c>
      <c r="O324" s="27">
        <f>'[1]1 квартал 2017 г'!O323+'[1]2 квартал 2017'!O323</f>
        <v>0</v>
      </c>
      <c r="P324" s="26" t="s">
        <v>45</v>
      </c>
      <c r="Q324" s="26" t="s">
        <v>46</v>
      </c>
      <c r="R324" s="26">
        <f>'[1]1 квартал 2017 г'!R323+'[1]2 квартал 2017'!R323</f>
        <v>0</v>
      </c>
      <c r="S324" s="26">
        <f>'[1]1 квартал 2017 г'!S323+'[1]2 квартал 2017'!S323</f>
        <v>0</v>
      </c>
      <c r="T324" s="26" t="s">
        <v>45</v>
      </c>
      <c r="U324" s="26" t="s">
        <v>47</v>
      </c>
      <c r="V324" s="19">
        <f>'[1]1 квартал 2017 г'!V323+'[1]2 квартал 2017'!V323</f>
        <v>0</v>
      </c>
      <c r="W324" s="19">
        <f>'[1]1 квартал 2017 г'!W323+'[1]2 квартал 2017'!W323</f>
        <v>0</v>
      </c>
      <c r="X324" s="19" t="s">
        <v>45</v>
      </c>
      <c r="Y324" s="19" t="s">
        <v>48</v>
      </c>
      <c r="Z324" s="19">
        <f>'[1]1 квартал 2017 г'!Z323+'[1]2 квартал 2017'!Z323</f>
        <v>0</v>
      </c>
      <c r="AA324" s="19">
        <f>'[1]1 квартал 2017 г'!AA323+'[1]2 квартал 2017'!AA323</f>
        <v>0</v>
      </c>
      <c r="AB324" s="26" t="s">
        <v>45</v>
      </c>
      <c r="AC324" s="26" t="s">
        <v>46</v>
      </c>
      <c r="AD324" s="26">
        <f>'[1]1 квартал 2017 г'!AD323+'[1]2 квартал 2017'!AD323</f>
        <v>0</v>
      </c>
      <c r="AE324" s="26">
        <f>'[1]1 квартал 2017 г'!AE323+'[1]2 квартал 2017'!AE323</f>
        <v>0</v>
      </c>
      <c r="AF324" s="26" t="s">
        <v>49</v>
      </c>
      <c r="AG324" s="26" t="s">
        <v>44</v>
      </c>
      <c r="AH324" s="26">
        <f>'[1]1 квартал 2017 г'!AH323+'[1]2 квартал 2017'!AH323</f>
        <v>0</v>
      </c>
      <c r="AI324" s="26">
        <f>'[1]1 квартал 2017 г'!AI323+'[1]2 квартал 2017'!AI323</f>
        <v>0</v>
      </c>
      <c r="AJ324" s="26" t="s">
        <v>50</v>
      </c>
      <c r="AK324" s="26" t="s">
        <v>51</v>
      </c>
      <c r="AL324" s="26">
        <f>'[1]1 квартал 2017 г'!AL323+'[1]2 квартал 2017'!AL323</f>
        <v>0</v>
      </c>
      <c r="AM324" s="28">
        <f>'[1]1 квартал 2017 г'!AM323+'[1]2 квартал 2017'!AM323</f>
        <v>0</v>
      </c>
      <c r="AN324" s="26" t="s">
        <v>52</v>
      </c>
      <c r="AO324" s="26" t="s">
        <v>53</v>
      </c>
      <c r="AP324" s="26">
        <f>'[1]1 квартал 2017 г'!AP323+'[1]2 квартал 2017'!AP323</f>
        <v>0</v>
      </c>
      <c r="AQ324" s="26">
        <f>'[1]1 квартал 2017 г'!AQ323+'[1]2 квартал 2017'!AQ323</f>
        <v>0</v>
      </c>
      <c r="AR324" s="26" t="s">
        <v>54</v>
      </c>
      <c r="AS324" s="26" t="s">
        <v>55</v>
      </c>
      <c r="AT324" s="26">
        <f>'[1]1 квартал 2017 г'!AT323+'[1]2 квартал 2017'!AT323</f>
        <v>0</v>
      </c>
      <c r="AU324" s="26">
        <f>'[1]1 квартал 2017 г'!AU323+'[1]2 квартал 2017'!AU323</f>
        <v>0</v>
      </c>
      <c r="AV324" s="19"/>
      <c r="AW324" s="19"/>
      <c r="AX324" s="26">
        <f>'[1]1 квартал 2017 г'!AX323+'[1]2 квартал 2017'!AX323</f>
        <v>0</v>
      </c>
      <c r="AY324" s="26">
        <f>'[1]1 квартал 2017 г'!AY323+'[1]2 квартал 2017'!AY323</f>
        <v>0</v>
      </c>
      <c r="AZ324" s="26" t="s">
        <v>56</v>
      </c>
      <c r="BA324" s="26" t="s">
        <v>53</v>
      </c>
      <c r="BB324" s="26">
        <f>'[1]1 квартал 2017 г'!BB323+'[1]2 квартал 2017'!BB323</f>
        <v>0</v>
      </c>
      <c r="BC324" s="26">
        <f>'[1]1 квартал 2017 г'!BC323+'[1]2 квартал 2017'!BC323</f>
        <v>0</v>
      </c>
      <c r="BD324" s="26" t="s">
        <v>56</v>
      </c>
      <c r="BE324" s="26" t="s">
        <v>48</v>
      </c>
      <c r="BF324" s="26">
        <f>'[1]1 квартал 2017 г'!BF323+'[1]2 квартал 2017'!BF323</f>
        <v>0</v>
      </c>
      <c r="BG324" s="26">
        <f>'[1]1 квартал 2017 г'!BG323+'[1]2 квартал 2017'!BG323</f>
        <v>0</v>
      </c>
      <c r="BH324" s="26" t="s">
        <v>56</v>
      </c>
      <c r="BI324" s="26" t="s">
        <v>53</v>
      </c>
      <c r="BJ324" s="26">
        <f>'[1]1 квартал 2017 г'!BJ323+'[1]2 квартал 2017'!BJ323</f>
        <v>0</v>
      </c>
      <c r="BK324" s="28">
        <f>'[1]1 квартал 2017 г'!BK323+'[1]2 квартал 2017'!BK323</f>
        <v>0</v>
      </c>
      <c r="BL324" s="26" t="s">
        <v>57</v>
      </c>
      <c r="BM324" s="26" t="s">
        <v>58</v>
      </c>
      <c r="BN324" s="26">
        <f>'[1]1 квартал 2017 г'!BN323+'[1]2 квартал 2017'!BN323</f>
        <v>0</v>
      </c>
      <c r="BO324" s="26">
        <f>'[1]1 квартал 2017 г'!BO323+'[1]2 квартал 2017'!BO323</f>
        <v>0</v>
      </c>
      <c r="BP324" s="26" t="s">
        <v>59</v>
      </c>
      <c r="BQ324" s="26" t="s">
        <v>58</v>
      </c>
      <c r="BR324" s="26">
        <f>'[1]1 квартал 2017 г'!BR323+'[1]2 квартал 2017'!BR323</f>
        <v>0</v>
      </c>
      <c r="BS324" s="26">
        <f>'[1]1 квартал 2017 г'!BS323+'[1]2 квартал 2017'!BS323</f>
        <v>0</v>
      </c>
      <c r="BT324" s="26" t="s">
        <v>60</v>
      </c>
      <c r="BU324" s="26" t="s">
        <v>61</v>
      </c>
      <c r="BV324" s="26">
        <f>'[1]1 квартал 2017 г'!BV323+'[1]2 квартал 2017'!BV323</f>
        <v>0</v>
      </c>
      <c r="BW324" s="26">
        <f>'[1]1 квартал 2017 г'!BW323+'[1]2 квартал 2017'!BW323</f>
        <v>0</v>
      </c>
      <c r="BX324" s="26" t="s">
        <v>60</v>
      </c>
      <c r="BY324" s="26" t="s">
        <v>55</v>
      </c>
      <c r="BZ324" s="26">
        <f>'[1]1 квартал 2017 г'!BZ323+'[1]2 квартал 2017'!BZ323</f>
        <v>6.0000000000000001E-3</v>
      </c>
      <c r="CA324" s="26">
        <f>'[1]1 квартал 2017 г'!CA323+'[1]2 квартал 2017'!CA323</f>
        <v>0</v>
      </c>
      <c r="CB324" s="26" t="s">
        <v>60</v>
      </c>
      <c r="CC324" s="26" t="s">
        <v>62</v>
      </c>
      <c r="CD324" s="26">
        <f>'[1]1 квартал 2017 г'!CD323+'[1]2 квартал 2017'!CD323</f>
        <v>0</v>
      </c>
      <c r="CE324" s="26">
        <f>'[1]1 квартал 2017 г'!CE323+'[1]2 квартал 2017'!CE323</f>
        <v>0</v>
      </c>
      <c r="CF324" s="26" t="s">
        <v>60</v>
      </c>
      <c r="CG324" s="26" t="s">
        <v>62</v>
      </c>
      <c r="CH324" s="26">
        <f>'[1]1 квартал 2017 г'!CH323+'[1]2 квартал 2017'!CH323</f>
        <v>0</v>
      </c>
      <c r="CI324" s="26">
        <f>'[1]1 квартал 2017 г'!CI323+'[1]2 квартал 2017'!CI323</f>
        <v>0</v>
      </c>
      <c r="CJ324" s="26" t="s">
        <v>60</v>
      </c>
      <c r="CK324" s="26" t="s">
        <v>53</v>
      </c>
      <c r="CL324" s="26">
        <f>'[1]1 квартал 2017 г'!CL323+'[1]2 квартал 2017'!CL323</f>
        <v>0</v>
      </c>
      <c r="CM324" s="26">
        <f>'[1]1 квартал 2017 г'!CM323+'[1]2 квартал 2017'!CM323</f>
        <v>0</v>
      </c>
      <c r="CN324" s="26" t="s">
        <v>63</v>
      </c>
      <c r="CO324" s="26" t="s">
        <v>53</v>
      </c>
      <c r="CP324" s="26">
        <f>'[1]1 квартал 2017 г'!CP323+'[1]2 квартал 2017'!CP323</f>
        <v>3</v>
      </c>
      <c r="CQ324" s="26">
        <f>'[1]1 квартал 2017 г'!CQ323+'[1]2 квартал 2017'!CQ323</f>
        <v>0.96899999999999997</v>
      </c>
      <c r="CR324" s="26" t="s">
        <v>64</v>
      </c>
      <c r="CS324" s="26" t="s">
        <v>65</v>
      </c>
      <c r="CT324" s="26">
        <f>'[1]1 квартал 2017 г'!CT323+'[1]2 квартал 2017'!CT323</f>
        <v>0</v>
      </c>
      <c r="CU324" s="26">
        <f>'[1]1 квартал 2017 г'!CU323+'[1]2 квартал 2017'!CU323</f>
        <v>0</v>
      </c>
      <c r="CV324" s="26" t="s">
        <v>64</v>
      </c>
      <c r="CW324" s="26" t="s">
        <v>53</v>
      </c>
      <c r="CX324" s="26">
        <f>'[1]1 квартал 2017 г'!CX323+'[1]2 квартал 2017'!CX323</f>
        <v>1</v>
      </c>
      <c r="CY324" s="26">
        <f>'[1]1 квартал 2017 г'!CY323+'[1]2 квартал 2017'!CY323</f>
        <v>0.96799999999999997</v>
      </c>
      <c r="CZ324" s="26" t="s">
        <v>64</v>
      </c>
      <c r="DA324" s="26" t="s">
        <v>53</v>
      </c>
      <c r="DB324" s="26">
        <f>'[1]1 квартал 2017 г'!DB323+'[1]2 квартал 2017'!DB323</f>
        <v>0</v>
      </c>
      <c r="DC324" s="26">
        <f>'[1]1 квартал 2017 г'!DC323+'[1]2 квартал 2017'!DC323</f>
        <v>0</v>
      </c>
      <c r="DD324" s="26" t="s">
        <v>66</v>
      </c>
      <c r="DE324" s="26" t="s">
        <v>67</v>
      </c>
      <c r="DF324" s="26">
        <f>'[1]1 квартал 2017 г'!DF323+'[1]2 квартал 2017'!DF323</f>
        <v>0</v>
      </c>
      <c r="DG324" s="26">
        <f>'[1]1 квартал 2017 г'!DG323+'[1]2 квартал 2017'!DG323</f>
        <v>0</v>
      </c>
      <c r="DH324" s="26" t="s">
        <v>68</v>
      </c>
      <c r="DI324" s="26" t="s">
        <v>69</v>
      </c>
      <c r="DJ324" s="26">
        <f>'[1]1 квартал 2017 г'!DJ323+'[1]2 квартал 2017'!DJ323</f>
        <v>0</v>
      </c>
      <c r="DK324" s="26">
        <f>'[1]1 квартал 2017 г'!DK323+'[1]2 квартал 2017'!DK323</f>
        <v>0</v>
      </c>
      <c r="DL324" s="26" t="s">
        <v>70</v>
      </c>
      <c r="DM324" s="28">
        <f>'[1]1 квартал 2017 г'!DM323+'[1]2 квартал 2017'!DM323</f>
        <v>10.138999999999999</v>
      </c>
    </row>
    <row r="325" spans="1:119" customFormat="1" ht="15.75" x14ac:dyDescent="0.25">
      <c r="A325" s="19">
        <v>323</v>
      </c>
      <c r="B325" s="19">
        <v>1</v>
      </c>
      <c r="C325" s="20" t="s">
        <v>393</v>
      </c>
      <c r="D325" s="21" t="s">
        <v>42</v>
      </c>
      <c r="E325" s="30">
        <v>737.38024000000007</v>
      </c>
      <c r="F325" s="23">
        <v>378.18083999999999</v>
      </c>
      <c r="G325" s="23">
        <v>137.39184</v>
      </c>
      <c r="H325" s="23">
        <f t="shared" si="20"/>
        <v>515.57267999999999</v>
      </c>
      <c r="I325" s="24">
        <f t="shared" si="21"/>
        <v>1252.9529200000002</v>
      </c>
      <c r="J325" s="25">
        <f t="shared" si="22"/>
        <v>7.7349999999999994</v>
      </c>
      <c r="K325" s="25">
        <f t="shared" si="23"/>
        <v>1245.2179200000003</v>
      </c>
      <c r="L325" s="26" t="s">
        <v>43</v>
      </c>
      <c r="M325" s="26" t="s">
        <v>44</v>
      </c>
      <c r="N325" s="26">
        <f>'[1]1 квартал 2017 г'!N324+'[1]2 квартал 2017'!N324</f>
        <v>0</v>
      </c>
      <c r="O325" s="27">
        <f>'[1]1 квартал 2017 г'!O324+'[1]2 квартал 2017'!O324</f>
        <v>0</v>
      </c>
      <c r="P325" s="26" t="s">
        <v>45</v>
      </c>
      <c r="Q325" s="26" t="s">
        <v>46</v>
      </c>
      <c r="R325" s="26">
        <f>'[1]1 квартал 2017 г'!R324+'[1]2 квартал 2017'!R324</f>
        <v>0</v>
      </c>
      <c r="S325" s="26">
        <f>'[1]1 квартал 2017 г'!S324+'[1]2 квартал 2017'!S324</f>
        <v>0</v>
      </c>
      <c r="T325" s="26" t="s">
        <v>45</v>
      </c>
      <c r="U325" s="26" t="s">
        <v>47</v>
      </c>
      <c r="V325" s="19">
        <f>'[1]1 квартал 2017 г'!V324+'[1]2 квартал 2017'!V324</f>
        <v>0</v>
      </c>
      <c r="W325" s="19">
        <f>'[1]1 квартал 2017 г'!W324+'[1]2 квартал 2017'!W324</f>
        <v>0</v>
      </c>
      <c r="X325" s="19" t="s">
        <v>45</v>
      </c>
      <c r="Y325" s="19" t="s">
        <v>48</v>
      </c>
      <c r="Z325" s="19">
        <f>'[1]1 квартал 2017 г'!Z324+'[1]2 квартал 2017'!Z324</f>
        <v>0</v>
      </c>
      <c r="AA325" s="19">
        <f>'[1]1 квартал 2017 г'!AA324+'[1]2 квартал 2017'!AA324</f>
        <v>0</v>
      </c>
      <c r="AB325" s="26" t="s">
        <v>45</v>
      </c>
      <c r="AC325" s="26" t="s">
        <v>46</v>
      </c>
      <c r="AD325" s="26">
        <f>'[1]1 квартал 2017 г'!AD324+'[1]2 квартал 2017'!AD324</f>
        <v>0</v>
      </c>
      <c r="AE325" s="26">
        <f>'[1]1 квартал 2017 г'!AE324+'[1]2 квартал 2017'!AE324</f>
        <v>0</v>
      </c>
      <c r="AF325" s="26" t="s">
        <v>49</v>
      </c>
      <c r="AG325" s="26" t="s">
        <v>44</v>
      </c>
      <c r="AH325" s="26">
        <f>'[1]1 квартал 2017 г'!AH324+'[1]2 квартал 2017'!AH324</f>
        <v>0</v>
      </c>
      <c r="AI325" s="26">
        <f>'[1]1 квартал 2017 г'!AI324+'[1]2 квартал 2017'!AI324</f>
        <v>0</v>
      </c>
      <c r="AJ325" s="26" t="s">
        <v>50</v>
      </c>
      <c r="AK325" s="26" t="s">
        <v>51</v>
      </c>
      <c r="AL325" s="26">
        <f>'[1]1 квартал 2017 г'!AL324+'[1]2 квартал 2017'!AL324</f>
        <v>0</v>
      </c>
      <c r="AM325" s="28">
        <f>'[1]1 квартал 2017 г'!AM324+'[1]2 квартал 2017'!AM324</f>
        <v>0</v>
      </c>
      <c r="AN325" s="26" t="s">
        <v>52</v>
      </c>
      <c r="AO325" s="26" t="s">
        <v>53</v>
      </c>
      <c r="AP325" s="26">
        <f>'[1]1 квартал 2017 г'!AP324+'[1]2 квартал 2017'!AP324</f>
        <v>13</v>
      </c>
      <c r="AQ325" s="26">
        <f>'[1]1 квартал 2017 г'!AQ324+'[1]2 квартал 2017'!AQ324</f>
        <v>6.9399999999999995</v>
      </c>
      <c r="AR325" s="26" t="s">
        <v>54</v>
      </c>
      <c r="AS325" s="26" t="s">
        <v>55</v>
      </c>
      <c r="AT325" s="26">
        <f>'[1]1 квартал 2017 г'!AT324+'[1]2 квартал 2017'!AT324</f>
        <v>0</v>
      </c>
      <c r="AU325" s="26">
        <f>'[1]1 квартал 2017 г'!AU324+'[1]2 квартал 2017'!AU324</f>
        <v>0</v>
      </c>
      <c r="AV325" s="19"/>
      <c r="AW325" s="19"/>
      <c r="AX325" s="26">
        <f>'[1]1 квартал 2017 г'!AX324+'[1]2 квартал 2017'!AX324</f>
        <v>0</v>
      </c>
      <c r="AY325" s="26">
        <f>'[1]1 квартал 2017 г'!AY324+'[1]2 квартал 2017'!AY324</f>
        <v>0</v>
      </c>
      <c r="AZ325" s="26" t="s">
        <v>56</v>
      </c>
      <c r="BA325" s="26" t="s">
        <v>53</v>
      </c>
      <c r="BB325" s="26">
        <f>'[1]1 квартал 2017 г'!BB324+'[1]2 квартал 2017'!BB324</f>
        <v>0</v>
      </c>
      <c r="BC325" s="26">
        <f>'[1]1 квартал 2017 г'!BC324+'[1]2 квартал 2017'!BC324</f>
        <v>0</v>
      </c>
      <c r="BD325" s="26" t="s">
        <v>56</v>
      </c>
      <c r="BE325" s="26" t="s">
        <v>48</v>
      </c>
      <c r="BF325" s="26">
        <f>'[1]1 квартал 2017 г'!BF324+'[1]2 квартал 2017'!BF324</f>
        <v>0</v>
      </c>
      <c r="BG325" s="26">
        <f>'[1]1 квартал 2017 г'!BG324+'[1]2 квартал 2017'!BG324</f>
        <v>0</v>
      </c>
      <c r="BH325" s="26" t="s">
        <v>56</v>
      </c>
      <c r="BI325" s="26" t="s">
        <v>53</v>
      </c>
      <c r="BJ325" s="26">
        <f>'[1]1 квартал 2017 г'!BJ324+'[1]2 квартал 2017'!BJ324</f>
        <v>0</v>
      </c>
      <c r="BK325" s="28">
        <f>'[1]1 квартал 2017 г'!BK324+'[1]2 квартал 2017'!BK324</f>
        <v>0</v>
      </c>
      <c r="BL325" s="26" t="s">
        <v>57</v>
      </c>
      <c r="BM325" s="26" t="s">
        <v>58</v>
      </c>
      <c r="BN325" s="26">
        <f>'[1]1 квартал 2017 г'!BN324+'[1]2 квартал 2017'!BN324</f>
        <v>0</v>
      </c>
      <c r="BO325" s="26">
        <f>'[1]1 квартал 2017 г'!BO324+'[1]2 квартал 2017'!BO324</f>
        <v>0</v>
      </c>
      <c r="BP325" s="26" t="s">
        <v>59</v>
      </c>
      <c r="BQ325" s="26" t="s">
        <v>58</v>
      </c>
      <c r="BR325" s="26">
        <f>'[1]1 квартал 2017 г'!BR324+'[1]2 квартал 2017'!BR324</f>
        <v>0</v>
      </c>
      <c r="BS325" s="26">
        <f>'[1]1 квартал 2017 г'!BS324+'[1]2 квартал 2017'!BS324</f>
        <v>0</v>
      </c>
      <c r="BT325" s="26" t="s">
        <v>60</v>
      </c>
      <c r="BU325" s="26" t="s">
        <v>61</v>
      </c>
      <c r="BV325" s="26">
        <f>'[1]1 квартал 2017 г'!BV324+'[1]2 квартал 2017'!BV324</f>
        <v>0</v>
      </c>
      <c r="BW325" s="26">
        <f>'[1]1 квартал 2017 г'!BW324+'[1]2 квартал 2017'!BW324</f>
        <v>0</v>
      </c>
      <c r="BX325" s="26" t="s">
        <v>60</v>
      </c>
      <c r="BY325" s="26" t="s">
        <v>55</v>
      </c>
      <c r="BZ325" s="26">
        <f>'[1]1 квартал 2017 г'!BZ324+'[1]2 квартал 2017'!BZ324</f>
        <v>0</v>
      </c>
      <c r="CA325" s="26">
        <f>'[1]1 квартал 2017 г'!CA324+'[1]2 квартал 2017'!CA324</f>
        <v>0</v>
      </c>
      <c r="CB325" s="26" t="s">
        <v>60</v>
      </c>
      <c r="CC325" s="26" t="s">
        <v>62</v>
      </c>
      <c r="CD325" s="26">
        <f>'[1]1 квартал 2017 г'!CD324+'[1]2 квартал 2017'!CD324</f>
        <v>0</v>
      </c>
      <c r="CE325" s="26">
        <f>'[1]1 квартал 2017 г'!CE324+'[1]2 квартал 2017'!CE324</f>
        <v>0</v>
      </c>
      <c r="CF325" s="26" t="s">
        <v>60</v>
      </c>
      <c r="CG325" s="26" t="s">
        <v>62</v>
      </c>
      <c r="CH325" s="26">
        <f>'[1]1 квартал 2017 г'!CH324+'[1]2 квартал 2017'!CH324</f>
        <v>0</v>
      </c>
      <c r="CI325" s="26">
        <f>'[1]1 квартал 2017 г'!CI324+'[1]2 квартал 2017'!CI324</f>
        <v>0</v>
      </c>
      <c r="CJ325" s="26" t="s">
        <v>60</v>
      </c>
      <c r="CK325" s="26" t="s">
        <v>53</v>
      </c>
      <c r="CL325" s="26">
        <f>'[1]1 квартал 2017 г'!CL324+'[1]2 квартал 2017'!CL324</f>
        <v>0</v>
      </c>
      <c r="CM325" s="26">
        <f>'[1]1 квартал 2017 г'!CM324+'[1]2 квартал 2017'!CM324</f>
        <v>0</v>
      </c>
      <c r="CN325" s="26" t="s">
        <v>63</v>
      </c>
      <c r="CO325" s="26" t="s">
        <v>53</v>
      </c>
      <c r="CP325" s="26">
        <f>'[1]1 квартал 2017 г'!CP324+'[1]2 квартал 2017'!CP324</f>
        <v>0</v>
      </c>
      <c r="CQ325" s="26">
        <f>'[1]1 квартал 2017 г'!CQ324+'[1]2 квартал 2017'!CQ324</f>
        <v>0</v>
      </c>
      <c r="CR325" s="26" t="s">
        <v>64</v>
      </c>
      <c r="CS325" s="26" t="s">
        <v>65</v>
      </c>
      <c r="CT325" s="26">
        <f>'[1]1 квартал 2017 г'!CT324+'[1]2 квартал 2017'!CT324</f>
        <v>0</v>
      </c>
      <c r="CU325" s="26">
        <f>'[1]1 квартал 2017 г'!CU324+'[1]2 квартал 2017'!CU324</f>
        <v>0</v>
      </c>
      <c r="CV325" s="26" t="s">
        <v>64</v>
      </c>
      <c r="CW325" s="26" t="s">
        <v>53</v>
      </c>
      <c r="CX325" s="26">
        <f>'[1]1 квартал 2017 г'!CX324+'[1]2 квартал 2017'!CX324</f>
        <v>1</v>
      </c>
      <c r="CY325" s="26">
        <f>'[1]1 квартал 2017 г'!CY324+'[1]2 квартал 2017'!CY324</f>
        <v>0.79500000000000004</v>
      </c>
      <c r="CZ325" s="26" t="s">
        <v>64</v>
      </c>
      <c r="DA325" s="26" t="s">
        <v>53</v>
      </c>
      <c r="DB325" s="26">
        <f>'[1]1 квартал 2017 г'!DB324+'[1]2 квартал 2017'!DB324</f>
        <v>0</v>
      </c>
      <c r="DC325" s="26">
        <f>'[1]1 квартал 2017 г'!DC324+'[1]2 квартал 2017'!DC324</f>
        <v>0</v>
      </c>
      <c r="DD325" s="26" t="s">
        <v>66</v>
      </c>
      <c r="DE325" s="26" t="s">
        <v>67</v>
      </c>
      <c r="DF325" s="26">
        <f>'[1]1 квартал 2017 г'!DF324+'[1]2 квартал 2017'!DF324</f>
        <v>0</v>
      </c>
      <c r="DG325" s="26">
        <f>'[1]1 квартал 2017 г'!DG324+'[1]2 квартал 2017'!DG324</f>
        <v>0</v>
      </c>
      <c r="DH325" s="26" t="s">
        <v>68</v>
      </c>
      <c r="DI325" s="26" t="s">
        <v>69</v>
      </c>
      <c r="DJ325" s="26">
        <f>'[1]1 квартал 2017 г'!DJ324+'[1]2 квартал 2017'!DJ324</f>
        <v>0</v>
      </c>
      <c r="DK325" s="26">
        <f>'[1]1 квартал 2017 г'!DK324+'[1]2 квартал 2017'!DK324</f>
        <v>0</v>
      </c>
      <c r="DL325" s="26" t="s">
        <v>70</v>
      </c>
      <c r="DM325" s="28">
        <f>'[1]1 квартал 2017 г'!DM324+'[1]2 квартал 2017'!DM324</f>
        <v>0</v>
      </c>
    </row>
    <row r="326" spans="1:119" customFormat="1" ht="15.75" x14ac:dyDescent="0.25">
      <c r="A326" s="19">
        <v>324</v>
      </c>
      <c r="B326" s="19">
        <v>1</v>
      </c>
      <c r="C326" s="20" t="s">
        <v>394</v>
      </c>
      <c r="D326" s="21" t="s">
        <v>42</v>
      </c>
      <c r="E326" s="30">
        <v>-370.06537999999995</v>
      </c>
      <c r="F326" s="23">
        <v>93.623159999999999</v>
      </c>
      <c r="G326" s="23">
        <v>18.837499999999999</v>
      </c>
      <c r="H326" s="23">
        <f t="shared" si="20"/>
        <v>112.46065999999999</v>
      </c>
      <c r="I326" s="24">
        <f t="shared" si="21"/>
        <v>-257.60471999999993</v>
      </c>
      <c r="J326" s="25">
        <f t="shared" si="22"/>
        <v>55.052999999999997</v>
      </c>
      <c r="K326" s="25">
        <f t="shared" si="23"/>
        <v>-312.65771999999993</v>
      </c>
      <c r="L326" s="26" t="s">
        <v>43</v>
      </c>
      <c r="M326" s="26" t="s">
        <v>44</v>
      </c>
      <c r="N326" s="26">
        <f>'[1]1 квартал 2017 г'!N325+'[1]2 квартал 2017'!N325</f>
        <v>0</v>
      </c>
      <c r="O326" s="27">
        <f>'[1]1 квартал 2017 г'!O325+'[1]2 квартал 2017'!O325</f>
        <v>0</v>
      </c>
      <c r="P326" s="26" t="s">
        <v>45</v>
      </c>
      <c r="Q326" s="26" t="s">
        <v>46</v>
      </c>
      <c r="R326" s="26">
        <f>'[1]1 квартал 2017 г'!R325+'[1]2 квартал 2017'!R325</f>
        <v>0</v>
      </c>
      <c r="S326" s="26">
        <f>'[1]1 квартал 2017 г'!S325+'[1]2 квартал 2017'!S325</f>
        <v>0</v>
      </c>
      <c r="T326" s="26" t="s">
        <v>45</v>
      </c>
      <c r="U326" s="26" t="s">
        <v>47</v>
      </c>
      <c r="V326" s="19">
        <f>'[1]1 квартал 2017 г'!V325+'[1]2 квартал 2017'!V325</f>
        <v>0</v>
      </c>
      <c r="W326" s="19">
        <f>'[1]1 квартал 2017 г'!W325+'[1]2 квартал 2017'!W325</f>
        <v>0</v>
      </c>
      <c r="X326" s="19" t="s">
        <v>45</v>
      </c>
      <c r="Y326" s="19" t="s">
        <v>48</v>
      </c>
      <c r="Z326" s="19">
        <f>'[1]1 квартал 2017 г'!Z325+'[1]2 квартал 2017'!Z325</f>
        <v>0</v>
      </c>
      <c r="AA326" s="19">
        <f>'[1]1 квартал 2017 г'!AA325+'[1]2 квартал 2017'!AA325</f>
        <v>0</v>
      </c>
      <c r="AB326" s="26" t="s">
        <v>45</v>
      </c>
      <c r="AC326" s="26" t="s">
        <v>46</v>
      </c>
      <c r="AD326" s="26">
        <f>'[1]1 квартал 2017 г'!AD325+'[1]2 квартал 2017'!AD325</f>
        <v>0</v>
      </c>
      <c r="AE326" s="26">
        <f>'[1]1 квартал 2017 г'!AE325+'[1]2 квартал 2017'!AE325</f>
        <v>0</v>
      </c>
      <c r="AF326" s="26" t="s">
        <v>49</v>
      </c>
      <c r="AG326" s="26" t="s">
        <v>44</v>
      </c>
      <c r="AH326" s="26">
        <f>'[1]1 квартал 2017 г'!AH325+'[1]2 квартал 2017'!AH325</f>
        <v>3.0000000000000001E-3</v>
      </c>
      <c r="AI326" s="26">
        <f>'[1]1 квартал 2017 г'!AI325+'[1]2 квартал 2017'!AI325</f>
        <v>5.93</v>
      </c>
      <c r="AJ326" s="26" t="s">
        <v>50</v>
      </c>
      <c r="AK326" s="26" t="s">
        <v>51</v>
      </c>
      <c r="AL326" s="26">
        <f>'[1]1 квартал 2017 г'!AL325+'[1]2 квартал 2017'!AL325</f>
        <v>0</v>
      </c>
      <c r="AM326" s="28">
        <f>'[1]1 квартал 2017 г'!AM325+'[1]2 квартал 2017'!AM325</f>
        <v>0</v>
      </c>
      <c r="AN326" s="26" t="s">
        <v>52</v>
      </c>
      <c r="AO326" s="26" t="s">
        <v>53</v>
      </c>
      <c r="AP326" s="26">
        <f>'[1]1 квартал 2017 г'!AP325+'[1]2 квартал 2017'!AP325</f>
        <v>5</v>
      </c>
      <c r="AQ326" s="26">
        <f>'[1]1 квартал 2017 г'!AQ325+'[1]2 квартал 2017'!AQ325</f>
        <v>2.774</v>
      </c>
      <c r="AR326" s="26" t="s">
        <v>54</v>
      </c>
      <c r="AS326" s="26" t="s">
        <v>55</v>
      </c>
      <c r="AT326" s="26">
        <f>'[1]1 квартал 2017 г'!AT325+'[1]2 квартал 2017'!AT325</f>
        <v>0</v>
      </c>
      <c r="AU326" s="26">
        <f>'[1]1 квартал 2017 г'!AU325+'[1]2 квартал 2017'!AU325</f>
        <v>0</v>
      </c>
      <c r="AV326" s="19"/>
      <c r="AW326" s="19"/>
      <c r="AX326" s="26">
        <f>'[1]1 квартал 2017 г'!AX325+'[1]2 квартал 2017'!AX325</f>
        <v>0</v>
      </c>
      <c r="AY326" s="26">
        <f>'[1]1 квартал 2017 г'!AY325+'[1]2 квартал 2017'!AY325</f>
        <v>0</v>
      </c>
      <c r="AZ326" s="26" t="s">
        <v>56</v>
      </c>
      <c r="BA326" s="26" t="s">
        <v>53</v>
      </c>
      <c r="BB326" s="26">
        <f>'[1]1 квартал 2017 г'!BB325+'[1]2 квартал 2017'!BB325</f>
        <v>0</v>
      </c>
      <c r="BC326" s="26">
        <f>'[1]1 квартал 2017 г'!BC325+'[1]2 квартал 2017'!BC325</f>
        <v>0</v>
      </c>
      <c r="BD326" s="26" t="s">
        <v>56</v>
      </c>
      <c r="BE326" s="26" t="s">
        <v>48</v>
      </c>
      <c r="BF326" s="26">
        <f>'[1]1 квартал 2017 г'!BF325+'[1]2 квартал 2017'!BF325</f>
        <v>0</v>
      </c>
      <c r="BG326" s="26">
        <f>'[1]1 квартал 2017 г'!BG325+'[1]2 квартал 2017'!BG325</f>
        <v>0</v>
      </c>
      <c r="BH326" s="26" t="s">
        <v>56</v>
      </c>
      <c r="BI326" s="26" t="s">
        <v>53</v>
      </c>
      <c r="BJ326" s="26">
        <f>'[1]1 квартал 2017 г'!BJ325+'[1]2 квартал 2017'!BJ325</f>
        <v>0</v>
      </c>
      <c r="BK326" s="28">
        <f>'[1]1 квартал 2017 г'!BK325+'[1]2 квартал 2017'!BK325</f>
        <v>0</v>
      </c>
      <c r="BL326" s="26" t="s">
        <v>57</v>
      </c>
      <c r="BM326" s="26" t="s">
        <v>58</v>
      </c>
      <c r="BN326" s="26">
        <f>'[1]1 квартал 2017 г'!BN325+'[1]2 квартал 2017'!BN325</f>
        <v>0</v>
      </c>
      <c r="BO326" s="26">
        <f>'[1]1 квартал 2017 г'!BO325+'[1]2 квартал 2017'!BO325</f>
        <v>0</v>
      </c>
      <c r="BP326" s="26" t="s">
        <v>59</v>
      </c>
      <c r="BQ326" s="26" t="s">
        <v>58</v>
      </c>
      <c r="BR326" s="26">
        <f>'[1]1 квартал 2017 г'!BR325+'[1]2 квартал 2017'!BR325</f>
        <v>0</v>
      </c>
      <c r="BS326" s="26">
        <f>'[1]1 квартал 2017 г'!BS325+'[1]2 квартал 2017'!BS325</f>
        <v>0</v>
      </c>
      <c r="BT326" s="26" t="s">
        <v>60</v>
      </c>
      <c r="BU326" s="26" t="s">
        <v>61</v>
      </c>
      <c r="BV326" s="26">
        <f>'[1]1 квартал 2017 г'!BV325+'[1]2 квартал 2017'!BV325</f>
        <v>0</v>
      </c>
      <c r="BW326" s="26">
        <f>'[1]1 квартал 2017 г'!BW325+'[1]2 квартал 2017'!BW325</f>
        <v>0</v>
      </c>
      <c r="BX326" s="26" t="s">
        <v>60</v>
      </c>
      <c r="BY326" s="26" t="s">
        <v>55</v>
      </c>
      <c r="BZ326" s="26">
        <f>'[1]1 квартал 2017 г'!BZ325+'[1]2 квартал 2017'!BZ325</f>
        <v>0</v>
      </c>
      <c r="CA326" s="26">
        <f>'[1]1 квартал 2017 г'!CA325+'[1]2 квартал 2017'!CA325</f>
        <v>0</v>
      </c>
      <c r="CB326" s="26" t="s">
        <v>60</v>
      </c>
      <c r="CC326" s="26" t="s">
        <v>62</v>
      </c>
      <c r="CD326" s="26">
        <f>'[1]1 квартал 2017 г'!CD325+'[1]2 квартал 2017'!CD325</f>
        <v>0</v>
      </c>
      <c r="CE326" s="26">
        <f>'[1]1 квартал 2017 г'!CE325+'[1]2 квартал 2017'!CE325</f>
        <v>0</v>
      </c>
      <c r="CF326" s="26" t="s">
        <v>60</v>
      </c>
      <c r="CG326" s="26" t="s">
        <v>62</v>
      </c>
      <c r="CH326" s="26">
        <f>'[1]1 квартал 2017 г'!CH325+'[1]2 квартал 2017'!CH325</f>
        <v>0</v>
      </c>
      <c r="CI326" s="26">
        <f>'[1]1 квартал 2017 г'!CI325+'[1]2 квартал 2017'!CI325</f>
        <v>0</v>
      </c>
      <c r="CJ326" s="26" t="s">
        <v>60</v>
      </c>
      <c r="CK326" s="26" t="s">
        <v>53</v>
      </c>
      <c r="CL326" s="26">
        <f>'[1]1 квартал 2017 г'!CL325+'[1]2 квартал 2017'!CL325</f>
        <v>0</v>
      </c>
      <c r="CM326" s="26">
        <f>'[1]1 квартал 2017 г'!CM325+'[1]2 квартал 2017'!CM325</f>
        <v>0</v>
      </c>
      <c r="CN326" s="26" t="s">
        <v>63</v>
      </c>
      <c r="CO326" s="26" t="s">
        <v>53</v>
      </c>
      <c r="CP326" s="26">
        <f>'[1]1 квартал 2017 г'!CP325+'[1]2 квартал 2017'!CP325</f>
        <v>0</v>
      </c>
      <c r="CQ326" s="26">
        <f>'[1]1 квартал 2017 г'!CQ325+'[1]2 квартал 2017'!CQ325</f>
        <v>0</v>
      </c>
      <c r="CR326" s="26" t="s">
        <v>64</v>
      </c>
      <c r="CS326" s="26" t="s">
        <v>65</v>
      </c>
      <c r="CT326" s="26">
        <f>'[1]1 квартал 2017 г'!CT325+'[1]2 квартал 2017'!CT325</f>
        <v>2.1999999999999999E-2</v>
      </c>
      <c r="CU326" s="26">
        <f>'[1]1 квартал 2017 г'!CU325+'[1]2 квартал 2017'!CU325</f>
        <v>3.9729999999999999</v>
      </c>
      <c r="CV326" s="26" t="s">
        <v>64</v>
      </c>
      <c r="CW326" s="26" t="s">
        <v>53</v>
      </c>
      <c r="CX326" s="26">
        <f>'[1]1 квартал 2017 г'!CX325+'[1]2 квартал 2017'!CX325</f>
        <v>8</v>
      </c>
      <c r="CY326" s="26">
        <f>'[1]1 квартал 2017 г'!CY325+'[1]2 квартал 2017'!CY325</f>
        <v>7.2359999999999998</v>
      </c>
      <c r="CZ326" s="26" t="s">
        <v>64</v>
      </c>
      <c r="DA326" s="26" t="s">
        <v>53</v>
      </c>
      <c r="DB326" s="26">
        <f>'[1]1 квартал 2017 г'!DB325+'[1]2 квартал 2017'!DB325</f>
        <v>0</v>
      </c>
      <c r="DC326" s="26">
        <f>'[1]1 квартал 2017 г'!DC325+'[1]2 квартал 2017'!DC325</f>
        <v>0</v>
      </c>
      <c r="DD326" s="26" t="s">
        <v>66</v>
      </c>
      <c r="DE326" s="26" t="s">
        <v>67</v>
      </c>
      <c r="DF326" s="26">
        <f>'[1]1 квартал 2017 г'!DF325+'[1]2 квартал 2017'!DF325</f>
        <v>0</v>
      </c>
      <c r="DG326" s="26">
        <f>'[1]1 квартал 2017 г'!DG325+'[1]2 квартал 2017'!DG325</f>
        <v>0</v>
      </c>
      <c r="DH326" s="26" t="s">
        <v>68</v>
      </c>
      <c r="DI326" s="26" t="s">
        <v>69</v>
      </c>
      <c r="DJ326" s="26">
        <f>'[1]1 квартал 2017 г'!DJ325+'[1]2 квартал 2017'!DJ325</f>
        <v>0</v>
      </c>
      <c r="DK326" s="26">
        <f>'[1]1 квартал 2017 г'!DK325+'[1]2 квартал 2017'!DK325</f>
        <v>0</v>
      </c>
      <c r="DL326" s="26" t="s">
        <v>70</v>
      </c>
      <c r="DM326" s="28">
        <f>'[1]1 квартал 2017 г'!DM325+'[1]2 квартал 2017'!DM325</f>
        <v>35.14</v>
      </c>
    </row>
    <row r="327" spans="1:119" customFormat="1" ht="15.75" x14ac:dyDescent="0.25">
      <c r="A327" s="19">
        <v>325</v>
      </c>
      <c r="B327" s="19">
        <v>2</v>
      </c>
      <c r="C327" s="20" t="s">
        <v>395</v>
      </c>
      <c r="D327" s="21" t="s">
        <v>42</v>
      </c>
      <c r="E327" s="30">
        <v>132.68323000000001</v>
      </c>
      <c r="F327" s="23">
        <v>102.36539999999999</v>
      </c>
      <c r="G327" s="23"/>
      <c r="H327" s="23">
        <f t="shared" si="20"/>
        <v>102.36539999999999</v>
      </c>
      <c r="I327" s="24">
        <f t="shared" si="21"/>
        <v>235.04863</v>
      </c>
      <c r="J327" s="25">
        <f t="shared" si="22"/>
        <v>16.901</v>
      </c>
      <c r="K327" s="25">
        <f t="shared" si="23"/>
        <v>218.14762999999999</v>
      </c>
      <c r="L327" s="26" t="s">
        <v>43</v>
      </c>
      <c r="M327" s="26" t="s">
        <v>44</v>
      </c>
      <c r="N327" s="26">
        <f>'[1]1 квартал 2017 г'!N326+'[1]2 квартал 2017'!N326</f>
        <v>0</v>
      </c>
      <c r="O327" s="27">
        <f>'[1]1 квартал 2017 г'!O326+'[1]2 квартал 2017'!O326</f>
        <v>0</v>
      </c>
      <c r="P327" s="26" t="s">
        <v>45</v>
      </c>
      <c r="Q327" s="26" t="s">
        <v>46</v>
      </c>
      <c r="R327" s="26">
        <f>'[1]1 квартал 2017 г'!R326+'[1]2 квартал 2017'!R326</f>
        <v>0</v>
      </c>
      <c r="S327" s="26">
        <f>'[1]1 квартал 2017 г'!S326+'[1]2 квартал 2017'!S326</f>
        <v>0</v>
      </c>
      <c r="T327" s="26" t="s">
        <v>45</v>
      </c>
      <c r="U327" s="26" t="s">
        <v>47</v>
      </c>
      <c r="V327" s="19">
        <f>'[1]1 квартал 2017 г'!V326+'[1]2 квартал 2017'!V326</f>
        <v>0</v>
      </c>
      <c r="W327" s="19">
        <f>'[1]1 квартал 2017 г'!W326+'[1]2 квартал 2017'!W326</f>
        <v>0</v>
      </c>
      <c r="X327" s="19" t="s">
        <v>45</v>
      </c>
      <c r="Y327" s="19" t="s">
        <v>48</v>
      </c>
      <c r="Z327" s="19">
        <f>'[1]1 квартал 2017 г'!Z326+'[1]2 квартал 2017'!Z326</f>
        <v>0</v>
      </c>
      <c r="AA327" s="19">
        <f>'[1]1 квартал 2017 г'!AA326+'[1]2 квартал 2017'!AA326</f>
        <v>0</v>
      </c>
      <c r="AB327" s="26" t="s">
        <v>45</v>
      </c>
      <c r="AC327" s="26" t="s">
        <v>46</v>
      </c>
      <c r="AD327" s="26">
        <f>'[1]1 квартал 2017 г'!AD326+'[1]2 квартал 2017'!AD326</f>
        <v>0</v>
      </c>
      <c r="AE327" s="26">
        <f>'[1]1 квартал 2017 г'!AE326+'[1]2 квартал 2017'!AE326</f>
        <v>0</v>
      </c>
      <c r="AF327" s="26" t="s">
        <v>49</v>
      </c>
      <c r="AG327" s="26" t="s">
        <v>44</v>
      </c>
      <c r="AH327" s="26">
        <f>'[1]1 квартал 2017 г'!AH326+'[1]2 квартал 2017'!AH326</f>
        <v>0</v>
      </c>
      <c r="AI327" s="26">
        <f>'[1]1 квартал 2017 г'!AI326+'[1]2 квартал 2017'!AI326</f>
        <v>0</v>
      </c>
      <c r="AJ327" s="26" t="s">
        <v>50</v>
      </c>
      <c r="AK327" s="26" t="s">
        <v>51</v>
      </c>
      <c r="AL327" s="26">
        <f>'[1]1 квартал 2017 г'!AL326+'[1]2 квартал 2017'!AL326</f>
        <v>0</v>
      </c>
      <c r="AM327" s="28">
        <f>'[1]1 квартал 2017 г'!AM326+'[1]2 квартал 2017'!AM326</f>
        <v>0</v>
      </c>
      <c r="AN327" s="26" t="s">
        <v>52</v>
      </c>
      <c r="AO327" s="26" t="s">
        <v>53</v>
      </c>
      <c r="AP327" s="26">
        <f>'[1]1 квартал 2017 г'!AP326+'[1]2 квартал 2017'!AP326</f>
        <v>3</v>
      </c>
      <c r="AQ327" s="26">
        <f>'[1]1 квартал 2017 г'!AQ326+'[1]2 квартал 2017'!AQ326</f>
        <v>3.254</v>
      </c>
      <c r="AR327" s="26" t="s">
        <v>54</v>
      </c>
      <c r="AS327" s="26" t="s">
        <v>55</v>
      </c>
      <c r="AT327" s="26">
        <f>'[1]1 квартал 2017 г'!AT326+'[1]2 квартал 2017'!AT326</f>
        <v>0</v>
      </c>
      <c r="AU327" s="26">
        <f>'[1]1 квартал 2017 г'!AU326+'[1]2 квартал 2017'!AU326</f>
        <v>0</v>
      </c>
      <c r="AV327" s="19"/>
      <c r="AW327" s="19"/>
      <c r="AX327" s="26">
        <f>'[1]1 квартал 2017 г'!AX326+'[1]2 квартал 2017'!AX326</f>
        <v>0</v>
      </c>
      <c r="AY327" s="26">
        <f>'[1]1 квартал 2017 г'!AY326+'[1]2 квартал 2017'!AY326</f>
        <v>0</v>
      </c>
      <c r="AZ327" s="26" t="s">
        <v>56</v>
      </c>
      <c r="BA327" s="26" t="s">
        <v>53</v>
      </c>
      <c r="BB327" s="26">
        <f>'[1]1 квартал 2017 г'!BB326+'[1]2 квартал 2017'!BB326</f>
        <v>0</v>
      </c>
      <c r="BC327" s="26">
        <f>'[1]1 квартал 2017 г'!BC326+'[1]2 квартал 2017'!BC326</f>
        <v>0</v>
      </c>
      <c r="BD327" s="26" t="s">
        <v>56</v>
      </c>
      <c r="BE327" s="26" t="s">
        <v>48</v>
      </c>
      <c r="BF327" s="26">
        <f>'[1]1 квартал 2017 г'!BF326+'[1]2 квартал 2017'!BF326</f>
        <v>0</v>
      </c>
      <c r="BG327" s="26">
        <f>'[1]1 квартал 2017 г'!BG326+'[1]2 квартал 2017'!BG326</f>
        <v>0</v>
      </c>
      <c r="BH327" s="26" t="s">
        <v>56</v>
      </c>
      <c r="BI327" s="26" t="s">
        <v>53</v>
      </c>
      <c r="BJ327" s="26">
        <f>'[1]1 квартал 2017 г'!BJ326+'[1]2 квартал 2017'!BJ326</f>
        <v>0</v>
      </c>
      <c r="BK327" s="28">
        <f>'[1]1 квартал 2017 г'!BK326+'[1]2 квартал 2017'!BK326</f>
        <v>0</v>
      </c>
      <c r="BL327" s="26" t="s">
        <v>57</v>
      </c>
      <c r="BM327" s="26" t="s">
        <v>58</v>
      </c>
      <c r="BN327" s="26">
        <f>'[1]1 квартал 2017 г'!BN326+'[1]2 квартал 2017'!BN326</f>
        <v>0</v>
      </c>
      <c r="BO327" s="26">
        <f>'[1]1 квартал 2017 г'!BO326+'[1]2 квартал 2017'!BO326</f>
        <v>0</v>
      </c>
      <c r="BP327" s="26" t="s">
        <v>59</v>
      </c>
      <c r="BQ327" s="26" t="s">
        <v>58</v>
      </c>
      <c r="BR327" s="26">
        <f>'[1]1 квартал 2017 г'!BR326+'[1]2 квартал 2017'!BR326</f>
        <v>0</v>
      </c>
      <c r="BS327" s="26">
        <f>'[1]1 квартал 2017 г'!BS326+'[1]2 квартал 2017'!BS326</f>
        <v>0</v>
      </c>
      <c r="BT327" s="26" t="s">
        <v>60</v>
      </c>
      <c r="BU327" s="26" t="s">
        <v>61</v>
      </c>
      <c r="BV327" s="26">
        <f>'[1]1 квартал 2017 г'!BV326+'[1]2 квартал 2017'!BV326</f>
        <v>0</v>
      </c>
      <c r="BW327" s="26">
        <f>'[1]1 квартал 2017 г'!BW326+'[1]2 квартал 2017'!BW326</f>
        <v>0</v>
      </c>
      <c r="BX327" s="26" t="s">
        <v>60</v>
      </c>
      <c r="BY327" s="26" t="s">
        <v>55</v>
      </c>
      <c r="BZ327" s="26">
        <f>'[1]1 квартал 2017 г'!BZ326+'[1]2 квартал 2017'!BZ326</f>
        <v>0</v>
      </c>
      <c r="CA327" s="26">
        <f>'[1]1 квартал 2017 г'!CA326+'[1]2 квартал 2017'!CA326</f>
        <v>0</v>
      </c>
      <c r="CB327" s="26" t="s">
        <v>60</v>
      </c>
      <c r="CC327" s="26" t="s">
        <v>62</v>
      </c>
      <c r="CD327" s="26">
        <f>'[1]1 квартал 2017 г'!CD326+'[1]2 квартал 2017'!CD326</f>
        <v>7.0000000000000001E-3</v>
      </c>
      <c r="CE327" s="26">
        <f>'[1]1 квартал 2017 г'!CE326+'[1]2 квартал 2017'!CE326</f>
        <v>8.3030000000000008</v>
      </c>
      <c r="CF327" s="26" t="s">
        <v>60</v>
      </c>
      <c r="CG327" s="26" t="s">
        <v>62</v>
      </c>
      <c r="CH327" s="26">
        <f>'[1]1 квартал 2017 г'!CH326+'[1]2 квартал 2017'!CH326</f>
        <v>0</v>
      </c>
      <c r="CI327" s="26">
        <f>'[1]1 квартал 2017 г'!CI326+'[1]2 квартал 2017'!CI326</f>
        <v>0</v>
      </c>
      <c r="CJ327" s="26" t="s">
        <v>60</v>
      </c>
      <c r="CK327" s="26" t="s">
        <v>53</v>
      </c>
      <c r="CL327" s="26">
        <f>'[1]1 квартал 2017 г'!CL326+'[1]2 квартал 2017'!CL326</f>
        <v>0</v>
      </c>
      <c r="CM327" s="26">
        <f>'[1]1 квартал 2017 г'!CM326+'[1]2 квартал 2017'!CM326</f>
        <v>0</v>
      </c>
      <c r="CN327" s="26" t="s">
        <v>63</v>
      </c>
      <c r="CO327" s="26" t="s">
        <v>53</v>
      </c>
      <c r="CP327" s="26">
        <f>'[1]1 квартал 2017 г'!CP326+'[1]2 квартал 2017'!CP326</f>
        <v>0</v>
      </c>
      <c r="CQ327" s="26">
        <f>'[1]1 квартал 2017 г'!CQ326+'[1]2 квартал 2017'!CQ326</f>
        <v>0</v>
      </c>
      <c r="CR327" s="26" t="s">
        <v>64</v>
      </c>
      <c r="CS327" s="26" t="s">
        <v>65</v>
      </c>
      <c r="CT327" s="26">
        <f>'[1]1 квартал 2017 г'!CT326+'[1]2 квартал 2017'!CT326</f>
        <v>0</v>
      </c>
      <c r="CU327" s="26">
        <f>'[1]1 квартал 2017 г'!CU326+'[1]2 квартал 2017'!CU326</f>
        <v>0</v>
      </c>
      <c r="CV327" s="26" t="s">
        <v>64</v>
      </c>
      <c r="CW327" s="26" t="s">
        <v>53</v>
      </c>
      <c r="CX327" s="26">
        <f>'[1]1 квартал 2017 г'!CX326+'[1]2 квартал 2017'!CX326</f>
        <v>0</v>
      </c>
      <c r="CY327" s="26">
        <f>'[1]1 квартал 2017 г'!CY326+'[1]2 квартал 2017'!CY326</f>
        <v>0</v>
      </c>
      <c r="CZ327" s="26" t="s">
        <v>64</v>
      </c>
      <c r="DA327" s="26" t="s">
        <v>53</v>
      </c>
      <c r="DB327" s="26">
        <f>'[1]1 квартал 2017 г'!DB326+'[1]2 квартал 2017'!DB326</f>
        <v>0</v>
      </c>
      <c r="DC327" s="26">
        <f>'[1]1 квартал 2017 г'!DC326+'[1]2 квартал 2017'!DC326</f>
        <v>0</v>
      </c>
      <c r="DD327" s="26" t="s">
        <v>66</v>
      </c>
      <c r="DE327" s="26" t="s">
        <v>67</v>
      </c>
      <c r="DF327" s="26">
        <f>'[1]1 квартал 2017 г'!DF326+'[1]2 квартал 2017'!DF326</f>
        <v>0</v>
      </c>
      <c r="DG327" s="26">
        <f>'[1]1 квартал 2017 г'!DG326+'[1]2 квартал 2017'!DG326</f>
        <v>0</v>
      </c>
      <c r="DH327" s="26" t="s">
        <v>68</v>
      </c>
      <c r="DI327" s="26" t="s">
        <v>69</v>
      </c>
      <c r="DJ327" s="26">
        <f>'[1]1 квартал 2017 г'!DJ326+'[1]2 квартал 2017'!DJ326</f>
        <v>0</v>
      </c>
      <c r="DK327" s="26">
        <f>'[1]1 квартал 2017 г'!DK326+'[1]2 квартал 2017'!DK326</f>
        <v>0</v>
      </c>
      <c r="DL327" s="26" t="s">
        <v>70</v>
      </c>
      <c r="DM327" s="28">
        <f>'[1]1 квартал 2017 г'!DM326+'[1]2 квартал 2017'!DM326</f>
        <v>5.3440000000000003</v>
      </c>
    </row>
    <row r="328" spans="1:119" s="31" customFormat="1" ht="15.75" x14ac:dyDescent="0.25">
      <c r="A328" s="19">
        <v>326</v>
      </c>
      <c r="B328" s="19">
        <v>2</v>
      </c>
      <c r="C328" s="20" t="s">
        <v>396</v>
      </c>
      <c r="D328" s="21" t="s">
        <v>42</v>
      </c>
      <c r="E328" s="30">
        <v>152.83085</v>
      </c>
      <c r="F328" s="23">
        <v>108.56724</v>
      </c>
      <c r="G328" s="23">
        <v>1.6188499999999999</v>
      </c>
      <c r="H328" s="23">
        <f t="shared" si="20"/>
        <v>110.18608999999999</v>
      </c>
      <c r="I328" s="24">
        <f t="shared" si="21"/>
        <v>263.01693999999998</v>
      </c>
      <c r="J328" s="25">
        <f t="shared" si="22"/>
        <v>4.1719999999999997</v>
      </c>
      <c r="K328" s="25">
        <f t="shared" si="23"/>
        <v>258.84493999999995</v>
      </c>
      <c r="L328" s="26" t="s">
        <v>43</v>
      </c>
      <c r="M328" s="26" t="s">
        <v>44</v>
      </c>
      <c r="N328" s="26">
        <f>'[1]1 квартал 2017 г'!N327+'[1]2 квартал 2017'!N327</f>
        <v>0</v>
      </c>
      <c r="O328" s="27">
        <f>'[1]1 квартал 2017 г'!O327+'[1]2 квартал 2017'!O327</f>
        <v>0</v>
      </c>
      <c r="P328" s="26" t="s">
        <v>45</v>
      </c>
      <c r="Q328" s="26" t="s">
        <v>46</v>
      </c>
      <c r="R328" s="26">
        <f>'[1]1 квартал 2017 г'!R327+'[1]2 квартал 2017'!R327</f>
        <v>0</v>
      </c>
      <c r="S328" s="26">
        <f>'[1]1 квартал 2017 г'!S327+'[1]2 квартал 2017'!S327</f>
        <v>0</v>
      </c>
      <c r="T328" s="26" t="s">
        <v>45</v>
      </c>
      <c r="U328" s="26" t="s">
        <v>47</v>
      </c>
      <c r="V328" s="19">
        <f>'[1]1 квартал 2017 г'!V327+'[1]2 квартал 2017'!V327</f>
        <v>0</v>
      </c>
      <c r="W328" s="19">
        <f>'[1]1 квартал 2017 г'!W327+'[1]2 квартал 2017'!W327</f>
        <v>0</v>
      </c>
      <c r="X328" s="19" t="s">
        <v>45</v>
      </c>
      <c r="Y328" s="19" t="s">
        <v>48</v>
      </c>
      <c r="Z328" s="19">
        <f>'[1]1 квартал 2017 г'!Z327+'[1]2 квартал 2017'!Z327</f>
        <v>0</v>
      </c>
      <c r="AA328" s="19">
        <f>'[1]1 квартал 2017 г'!AA327+'[1]2 квартал 2017'!AA327</f>
        <v>0</v>
      </c>
      <c r="AB328" s="26" t="s">
        <v>45</v>
      </c>
      <c r="AC328" s="26" t="s">
        <v>46</v>
      </c>
      <c r="AD328" s="26">
        <f>'[1]1 квартал 2017 г'!AD327+'[1]2 квартал 2017'!AD327</f>
        <v>0</v>
      </c>
      <c r="AE328" s="26">
        <f>'[1]1 квартал 2017 г'!AE327+'[1]2 квартал 2017'!AE327</f>
        <v>0</v>
      </c>
      <c r="AF328" s="26" t="s">
        <v>49</v>
      </c>
      <c r="AG328" s="26" t="s">
        <v>44</v>
      </c>
      <c r="AH328" s="26">
        <f>'[1]1 квартал 2017 г'!AH327+'[1]2 квартал 2017'!AH327</f>
        <v>0</v>
      </c>
      <c r="AI328" s="26">
        <f>'[1]1 квартал 2017 г'!AI327+'[1]2 квартал 2017'!AI327</f>
        <v>0</v>
      </c>
      <c r="AJ328" s="26" t="s">
        <v>50</v>
      </c>
      <c r="AK328" s="26" t="s">
        <v>51</v>
      </c>
      <c r="AL328" s="26">
        <f>'[1]1 квартал 2017 г'!AL327+'[1]2 квартал 2017'!AL327</f>
        <v>0</v>
      </c>
      <c r="AM328" s="28">
        <f>'[1]1 квартал 2017 г'!AM327+'[1]2 квартал 2017'!AM327</f>
        <v>0</v>
      </c>
      <c r="AN328" s="26" t="s">
        <v>52</v>
      </c>
      <c r="AO328" s="26" t="s">
        <v>53</v>
      </c>
      <c r="AP328" s="26">
        <f>'[1]1 квартал 2017 г'!AP327+'[1]2 квартал 2017'!AP327</f>
        <v>0</v>
      </c>
      <c r="AQ328" s="26">
        <f>'[1]1 квартал 2017 г'!AQ327+'[1]2 квартал 2017'!AQ327</f>
        <v>0</v>
      </c>
      <c r="AR328" s="26" t="s">
        <v>54</v>
      </c>
      <c r="AS328" s="26" t="s">
        <v>55</v>
      </c>
      <c r="AT328" s="26">
        <f>'[1]1 квартал 2017 г'!AT327+'[1]2 квартал 2017'!AT327</f>
        <v>0</v>
      </c>
      <c r="AU328" s="26">
        <f>'[1]1 квартал 2017 г'!AU327+'[1]2 квартал 2017'!AU327</f>
        <v>0</v>
      </c>
      <c r="AV328" s="19"/>
      <c r="AW328" s="19"/>
      <c r="AX328" s="26">
        <f>'[1]1 квартал 2017 г'!AX327+'[1]2 квартал 2017'!AX327</f>
        <v>0</v>
      </c>
      <c r="AY328" s="26">
        <f>'[1]1 квартал 2017 г'!AY327+'[1]2 квартал 2017'!AY327</f>
        <v>0</v>
      </c>
      <c r="AZ328" s="26" t="s">
        <v>56</v>
      </c>
      <c r="BA328" s="26" t="s">
        <v>53</v>
      </c>
      <c r="BB328" s="26">
        <f>'[1]1 квартал 2017 г'!BB327+'[1]2 квартал 2017'!BB327</f>
        <v>0</v>
      </c>
      <c r="BC328" s="26">
        <f>'[1]1 квартал 2017 г'!BC327+'[1]2 квартал 2017'!BC327</f>
        <v>0</v>
      </c>
      <c r="BD328" s="26" t="s">
        <v>56</v>
      </c>
      <c r="BE328" s="26" t="s">
        <v>48</v>
      </c>
      <c r="BF328" s="26">
        <f>'[1]1 квартал 2017 г'!BF327+'[1]2 квартал 2017'!BF327</f>
        <v>0</v>
      </c>
      <c r="BG328" s="26">
        <f>'[1]1 квартал 2017 г'!BG327+'[1]2 квартал 2017'!BG327</f>
        <v>0</v>
      </c>
      <c r="BH328" s="26" t="s">
        <v>56</v>
      </c>
      <c r="BI328" s="26" t="s">
        <v>53</v>
      </c>
      <c r="BJ328" s="26">
        <f>'[1]1 квартал 2017 г'!BJ327+'[1]2 квартал 2017'!BJ327</f>
        <v>0</v>
      </c>
      <c r="BK328" s="28">
        <f>'[1]1 квартал 2017 г'!BK327+'[1]2 квартал 2017'!BK327</f>
        <v>0</v>
      </c>
      <c r="BL328" s="26" t="s">
        <v>57</v>
      </c>
      <c r="BM328" s="26" t="s">
        <v>58</v>
      </c>
      <c r="BN328" s="26">
        <f>'[1]1 квартал 2017 г'!BN327+'[1]2 квартал 2017'!BN327</f>
        <v>0</v>
      </c>
      <c r="BO328" s="26">
        <f>'[1]1 квартал 2017 г'!BO327+'[1]2 квартал 2017'!BO327</f>
        <v>0</v>
      </c>
      <c r="BP328" s="26" t="s">
        <v>59</v>
      </c>
      <c r="BQ328" s="26" t="s">
        <v>58</v>
      </c>
      <c r="BR328" s="26">
        <f>'[1]1 квартал 2017 г'!BR327+'[1]2 квартал 2017'!BR327</f>
        <v>0</v>
      </c>
      <c r="BS328" s="26">
        <f>'[1]1 квартал 2017 г'!BS327+'[1]2 квартал 2017'!BS327</f>
        <v>0</v>
      </c>
      <c r="BT328" s="26" t="s">
        <v>60</v>
      </c>
      <c r="BU328" s="26" t="s">
        <v>61</v>
      </c>
      <c r="BV328" s="26">
        <f>'[1]1 квартал 2017 г'!BV327+'[1]2 квартал 2017'!BV327</f>
        <v>0</v>
      </c>
      <c r="BW328" s="26">
        <f>'[1]1 квартал 2017 г'!BW327+'[1]2 квартал 2017'!BW327</f>
        <v>0</v>
      </c>
      <c r="BX328" s="26" t="s">
        <v>60</v>
      </c>
      <c r="BY328" s="26" t="s">
        <v>55</v>
      </c>
      <c r="BZ328" s="26">
        <f>'[1]1 квартал 2017 г'!BZ327+'[1]2 квартал 2017'!BZ327</f>
        <v>0</v>
      </c>
      <c r="CA328" s="26">
        <f>'[1]1 квартал 2017 г'!CA327+'[1]2 квартал 2017'!CA327</f>
        <v>0</v>
      </c>
      <c r="CB328" s="26" t="s">
        <v>60</v>
      </c>
      <c r="CC328" s="26" t="s">
        <v>62</v>
      </c>
      <c r="CD328" s="26">
        <f>'[1]1 квартал 2017 г'!CD327+'[1]2 квартал 2017'!CD327</f>
        <v>0</v>
      </c>
      <c r="CE328" s="26">
        <f>'[1]1 квартал 2017 г'!CE327+'[1]2 квартал 2017'!CE327</f>
        <v>0</v>
      </c>
      <c r="CF328" s="26" t="s">
        <v>60</v>
      </c>
      <c r="CG328" s="26" t="s">
        <v>62</v>
      </c>
      <c r="CH328" s="26">
        <f>'[1]1 квартал 2017 г'!CH327+'[1]2 квартал 2017'!CH327</f>
        <v>0</v>
      </c>
      <c r="CI328" s="26">
        <f>'[1]1 квартал 2017 г'!CI327+'[1]2 квартал 2017'!CI327</f>
        <v>0</v>
      </c>
      <c r="CJ328" s="26" t="s">
        <v>60</v>
      </c>
      <c r="CK328" s="26" t="s">
        <v>53</v>
      </c>
      <c r="CL328" s="26">
        <f>'[1]1 квартал 2017 г'!CL327+'[1]2 квартал 2017'!CL327</f>
        <v>0</v>
      </c>
      <c r="CM328" s="26">
        <f>'[1]1 квартал 2017 г'!CM327+'[1]2 квартал 2017'!CM327</f>
        <v>0</v>
      </c>
      <c r="CN328" s="26" t="s">
        <v>63</v>
      </c>
      <c r="CO328" s="26" t="s">
        <v>53</v>
      </c>
      <c r="CP328" s="26">
        <f>'[1]1 квартал 2017 г'!CP327+'[1]2 квартал 2017'!CP327</f>
        <v>0</v>
      </c>
      <c r="CQ328" s="26">
        <f>'[1]1 квартал 2017 г'!CQ327+'[1]2 квартал 2017'!CQ327</f>
        <v>0</v>
      </c>
      <c r="CR328" s="26" t="s">
        <v>64</v>
      </c>
      <c r="CS328" s="26" t="s">
        <v>65</v>
      </c>
      <c r="CT328" s="26">
        <f>'[1]1 квартал 2017 г'!CT327+'[1]2 квартал 2017'!CT327</f>
        <v>5.0000000000000001E-3</v>
      </c>
      <c r="CU328" s="26">
        <f>'[1]1 квартал 2017 г'!CU327+'[1]2 квартал 2017'!CU327</f>
        <v>0.90400000000000003</v>
      </c>
      <c r="CV328" s="26" t="s">
        <v>64</v>
      </c>
      <c r="CW328" s="26" t="s">
        <v>53</v>
      </c>
      <c r="CX328" s="26">
        <f>'[1]1 квартал 2017 г'!CX327+'[1]2 квартал 2017'!CX327</f>
        <v>5</v>
      </c>
      <c r="CY328" s="26">
        <f>'[1]1 квартал 2017 г'!CY327+'[1]2 квартал 2017'!CY327</f>
        <v>3.2679999999999998</v>
      </c>
      <c r="CZ328" s="26" t="s">
        <v>64</v>
      </c>
      <c r="DA328" s="26" t="s">
        <v>53</v>
      </c>
      <c r="DB328" s="26">
        <f>'[1]1 квартал 2017 г'!DB327+'[1]2 квартал 2017'!DB327</f>
        <v>0</v>
      </c>
      <c r="DC328" s="26">
        <f>'[1]1 квартал 2017 г'!DC327+'[1]2 квартал 2017'!DC327</f>
        <v>0</v>
      </c>
      <c r="DD328" s="26" t="s">
        <v>66</v>
      </c>
      <c r="DE328" s="26" t="s">
        <v>67</v>
      </c>
      <c r="DF328" s="26">
        <f>'[1]1 квартал 2017 г'!DF327+'[1]2 квартал 2017'!DF327</f>
        <v>0</v>
      </c>
      <c r="DG328" s="26">
        <f>'[1]1 квартал 2017 г'!DG327+'[1]2 квартал 2017'!DG327</f>
        <v>0</v>
      </c>
      <c r="DH328" s="26" t="s">
        <v>68</v>
      </c>
      <c r="DI328" s="26" t="s">
        <v>69</v>
      </c>
      <c r="DJ328" s="26">
        <f>'[1]1 квартал 2017 г'!DJ327+'[1]2 квартал 2017'!DJ327</f>
        <v>0</v>
      </c>
      <c r="DK328" s="26">
        <f>'[1]1 квартал 2017 г'!DK327+'[1]2 квартал 2017'!DK327</f>
        <v>0</v>
      </c>
      <c r="DL328" s="26" t="s">
        <v>70</v>
      </c>
      <c r="DM328" s="28">
        <f>'[1]1 квартал 2017 г'!DM327+'[1]2 квартал 2017'!DM327</f>
        <v>0</v>
      </c>
      <c r="DO328"/>
    </row>
    <row r="329" spans="1:119" customFormat="1" ht="15.75" x14ac:dyDescent="0.25">
      <c r="A329" s="19">
        <v>327</v>
      </c>
      <c r="B329" s="19">
        <v>2</v>
      </c>
      <c r="C329" s="20" t="s">
        <v>397</v>
      </c>
      <c r="D329" s="21" t="s">
        <v>42</v>
      </c>
      <c r="E329" s="30">
        <v>-205.06785000000002</v>
      </c>
      <c r="F329" s="23">
        <v>141.09168</v>
      </c>
      <c r="G329" s="23"/>
      <c r="H329" s="23">
        <f t="shared" si="20"/>
        <v>141.09168</v>
      </c>
      <c r="I329" s="24">
        <f t="shared" si="21"/>
        <v>-63.976170000000025</v>
      </c>
      <c r="J329" s="25">
        <f t="shared" si="22"/>
        <v>6.0739999999999998</v>
      </c>
      <c r="K329" s="25">
        <f t="shared" si="23"/>
        <v>-70.050170000000023</v>
      </c>
      <c r="L329" s="26" t="s">
        <v>43</v>
      </c>
      <c r="M329" s="26" t="s">
        <v>44</v>
      </c>
      <c r="N329" s="26">
        <f>'[1]1 квартал 2017 г'!N328+'[1]2 квартал 2017'!N328</f>
        <v>0</v>
      </c>
      <c r="O329" s="27">
        <f>'[1]1 квартал 2017 г'!O328+'[1]2 квартал 2017'!O328</f>
        <v>0</v>
      </c>
      <c r="P329" s="26" t="s">
        <v>45</v>
      </c>
      <c r="Q329" s="26" t="s">
        <v>46</v>
      </c>
      <c r="R329" s="26">
        <f>'[1]1 квартал 2017 г'!R328+'[1]2 квартал 2017'!R328</f>
        <v>0</v>
      </c>
      <c r="S329" s="26">
        <f>'[1]1 квартал 2017 г'!S328+'[1]2 квартал 2017'!S328</f>
        <v>0</v>
      </c>
      <c r="T329" s="26" t="s">
        <v>45</v>
      </c>
      <c r="U329" s="26" t="s">
        <v>47</v>
      </c>
      <c r="V329" s="19">
        <f>'[1]1 квартал 2017 г'!V328+'[1]2 квартал 2017'!V328</f>
        <v>0</v>
      </c>
      <c r="W329" s="19">
        <f>'[1]1 квартал 2017 г'!W328+'[1]2 квартал 2017'!W328</f>
        <v>0</v>
      </c>
      <c r="X329" s="19" t="s">
        <v>45</v>
      </c>
      <c r="Y329" s="19" t="s">
        <v>48</v>
      </c>
      <c r="Z329" s="19">
        <f>'[1]1 квартал 2017 г'!Z328+'[1]2 квартал 2017'!Z328</f>
        <v>0</v>
      </c>
      <c r="AA329" s="19">
        <f>'[1]1 квартал 2017 г'!AA328+'[1]2 квартал 2017'!AA328</f>
        <v>0</v>
      </c>
      <c r="AB329" s="26" t="s">
        <v>45</v>
      </c>
      <c r="AC329" s="26" t="s">
        <v>46</v>
      </c>
      <c r="AD329" s="26">
        <f>'[1]1 квартал 2017 г'!AD328+'[1]2 квартал 2017'!AD328</f>
        <v>0</v>
      </c>
      <c r="AE329" s="26">
        <f>'[1]1 квартал 2017 г'!AE328+'[1]2 квартал 2017'!AE328</f>
        <v>0</v>
      </c>
      <c r="AF329" s="26" t="s">
        <v>49</v>
      </c>
      <c r="AG329" s="26" t="s">
        <v>44</v>
      </c>
      <c r="AH329" s="26">
        <f>'[1]1 квартал 2017 г'!AH328+'[1]2 квартал 2017'!AH328</f>
        <v>3.0000000000000001E-3</v>
      </c>
      <c r="AI329" s="26">
        <f>'[1]1 квартал 2017 г'!AI328+'[1]2 квартал 2017'!AI328</f>
        <v>6.0739999999999998</v>
      </c>
      <c r="AJ329" s="26" t="s">
        <v>50</v>
      </c>
      <c r="AK329" s="26" t="s">
        <v>51</v>
      </c>
      <c r="AL329" s="26">
        <f>'[1]1 квартал 2017 г'!AL328+'[1]2 квартал 2017'!AL328</f>
        <v>0</v>
      </c>
      <c r="AM329" s="28">
        <f>'[1]1 квартал 2017 г'!AM328+'[1]2 квартал 2017'!AM328</f>
        <v>0</v>
      </c>
      <c r="AN329" s="26" t="s">
        <v>52</v>
      </c>
      <c r="AO329" s="26" t="s">
        <v>53</v>
      </c>
      <c r="AP329" s="26">
        <f>'[1]1 квартал 2017 г'!AP328+'[1]2 квартал 2017'!AP328</f>
        <v>0</v>
      </c>
      <c r="AQ329" s="26">
        <f>'[1]1 квартал 2017 г'!AQ328+'[1]2 квартал 2017'!AQ328</f>
        <v>0</v>
      </c>
      <c r="AR329" s="26" t="s">
        <v>54</v>
      </c>
      <c r="AS329" s="26" t="s">
        <v>55</v>
      </c>
      <c r="AT329" s="26">
        <f>'[1]1 квартал 2017 г'!AT328+'[1]2 квартал 2017'!AT328</f>
        <v>0</v>
      </c>
      <c r="AU329" s="26">
        <f>'[1]1 квартал 2017 г'!AU328+'[1]2 квартал 2017'!AU328</f>
        <v>0</v>
      </c>
      <c r="AV329" s="19"/>
      <c r="AW329" s="19"/>
      <c r="AX329" s="26">
        <f>'[1]1 квартал 2017 г'!AX328+'[1]2 квартал 2017'!AX328</f>
        <v>0</v>
      </c>
      <c r="AY329" s="26">
        <f>'[1]1 квартал 2017 г'!AY328+'[1]2 квартал 2017'!AY328</f>
        <v>0</v>
      </c>
      <c r="AZ329" s="26" t="s">
        <v>56</v>
      </c>
      <c r="BA329" s="26" t="s">
        <v>53</v>
      </c>
      <c r="BB329" s="26">
        <f>'[1]1 квартал 2017 г'!BB328+'[1]2 квартал 2017'!BB328</f>
        <v>0</v>
      </c>
      <c r="BC329" s="26">
        <f>'[1]1 квартал 2017 г'!BC328+'[1]2 квартал 2017'!BC328</f>
        <v>0</v>
      </c>
      <c r="BD329" s="26" t="s">
        <v>56</v>
      </c>
      <c r="BE329" s="26" t="s">
        <v>48</v>
      </c>
      <c r="BF329" s="26">
        <f>'[1]1 квартал 2017 г'!BF328+'[1]2 квартал 2017'!BF328</f>
        <v>0</v>
      </c>
      <c r="BG329" s="26">
        <f>'[1]1 квартал 2017 г'!BG328+'[1]2 квартал 2017'!BG328</f>
        <v>0</v>
      </c>
      <c r="BH329" s="26" t="s">
        <v>56</v>
      </c>
      <c r="BI329" s="26" t="s">
        <v>53</v>
      </c>
      <c r="BJ329" s="26">
        <f>'[1]1 квартал 2017 г'!BJ328+'[1]2 квартал 2017'!BJ328</f>
        <v>0</v>
      </c>
      <c r="BK329" s="28">
        <f>'[1]1 квартал 2017 г'!BK328+'[1]2 квартал 2017'!BK328</f>
        <v>0</v>
      </c>
      <c r="BL329" s="26" t="s">
        <v>57</v>
      </c>
      <c r="BM329" s="26" t="s">
        <v>58</v>
      </c>
      <c r="BN329" s="26">
        <f>'[1]1 квартал 2017 г'!BN328+'[1]2 квартал 2017'!BN328</f>
        <v>0</v>
      </c>
      <c r="BO329" s="26">
        <f>'[1]1 квартал 2017 г'!BO328+'[1]2 квартал 2017'!BO328</f>
        <v>0</v>
      </c>
      <c r="BP329" s="26" t="s">
        <v>59</v>
      </c>
      <c r="BQ329" s="26" t="s">
        <v>58</v>
      </c>
      <c r="BR329" s="26">
        <f>'[1]1 квартал 2017 г'!BR328+'[1]2 квартал 2017'!BR328</f>
        <v>0</v>
      </c>
      <c r="BS329" s="26">
        <f>'[1]1 квартал 2017 г'!BS328+'[1]2 квартал 2017'!BS328</f>
        <v>0</v>
      </c>
      <c r="BT329" s="26" t="s">
        <v>60</v>
      </c>
      <c r="BU329" s="26" t="s">
        <v>61</v>
      </c>
      <c r="BV329" s="26">
        <f>'[1]1 квартал 2017 г'!BV328+'[1]2 квартал 2017'!BV328</f>
        <v>0</v>
      </c>
      <c r="BW329" s="26">
        <f>'[1]1 квартал 2017 г'!BW328+'[1]2 квартал 2017'!BW328</f>
        <v>0</v>
      </c>
      <c r="BX329" s="26" t="s">
        <v>60</v>
      </c>
      <c r="BY329" s="26" t="s">
        <v>55</v>
      </c>
      <c r="BZ329" s="26">
        <f>'[1]1 квартал 2017 г'!BZ328+'[1]2 квартал 2017'!BZ328</f>
        <v>0</v>
      </c>
      <c r="CA329" s="26">
        <f>'[1]1 квартал 2017 г'!CA328+'[1]2 квартал 2017'!CA328</f>
        <v>0</v>
      </c>
      <c r="CB329" s="26" t="s">
        <v>60</v>
      </c>
      <c r="CC329" s="26" t="s">
        <v>62</v>
      </c>
      <c r="CD329" s="26">
        <f>'[1]1 квартал 2017 г'!CD328+'[1]2 квартал 2017'!CD328</f>
        <v>0</v>
      </c>
      <c r="CE329" s="26">
        <f>'[1]1 квартал 2017 г'!CE328+'[1]2 квартал 2017'!CE328</f>
        <v>0</v>
      </c>
      <c r="CF329" s="26" t="s">
        <v>60</v>
      </c>
      <c r="CG329" s="26" t="s">
        <v>62</v>
      </c>
      <c r="CH329" s="26">
        <f>'[1]1 квартал 2017 г'!CH328+'[1]2 квартал 2017'!CH328</f>
        <v>0</v>
      </c>
      <c r="CI329" s="26">
        <f>'[1]1 квартал 2017 г'!CI328+'[1]2 квартал 2017'!CI328</f>
        <v>0</v>
      </c>
      <c r="CJ329" s="26" t="s">
        <v>60</v>
      </c>
      <c r="CK329" s="26" t="s">
        <v>53</v>
      </c>
      <c r="CL329" s="26">
        <f>'[1]1 квартал 2017 г'!CL328+'[1]2 квартал 2017'!CL328</f>
        <v>0</v>
      </c>
      <c r="CM329" s="26">
        <f>'[1]1 квартал 2017 г'!CM328+'[1]2 квартал 2017'!CM328</f>
        <v>0</v>
      </c>
      <c r="CN329" s="26" t="s">
        <v>63</v>
      </c>
      <c r="CO329" s="26" t="s">
        <v>53</v>
      </c>
      <c r="CP329" s="26">
        <f>'[1]1 квартал 2017 г'!CP328+'[1]2 квартал 2017'!CP328</f>
        <v>0</v>
      </c>
      <c r="CQ329" s="26">
        <f>'[1]1 квартал 2017 г'!CQ328+'[1]2 квартал 2017'!CQ328</f>
        <v>0</v>
      </c>
      <c r="CR329" s="26" t="s">
        <v>64</v>
      </c>
      <c r="CS329" s="26" t="s">
        <v>65</v>
      </c>
      <c r="CT329" s="26">
        <f>'[1]1 квартал 2017 г'!CT328+'[1]2 квартал 2017'!CT328</f>
        <v>0</v>
      </c>
      <c r="CU329" s="26">
        <f>'[1]1 квартал 2017 г'!CU328+'[1]2 квартал 2017'!CU328</f>
        <v>0</v>
      </c>
      <c r="CV329" s="26" t="s">
        <v>64</v>
      </c>
      <c r="CW329" s="26" t="s">
        <v>53</v>
      </c>
      <c r="CX329" s="26">
        <f>'[1]1 квартал 2017 г'!CX328+'[1]2 квартал 2017'!CX328</f>
        <v>0</v>
      </c>
      <c r="CY329" s="26">
        <f>'[1]1 квартал 2017 г'!CY328+'[1]2 квартал 2017'!CY328</f>
        <v>0</v>
      </c>
      <c r="CZ329" s="26" t="s">
        <v>64</v>
      </c>
      <c r="DA329" s="26" t="s">
        <v>53</v>
      </c>
      <c r="DB329" s="26">
        <f>'[1]1 квартал 2017 г'!DB328+'[1]2 квартал 2017'!DB328</f>
        <v>0</v>
      </c>
      <c r="DC329" s="26">
        <f>'[1]1 квартал 2017 г'!DC328+'[1]2 квартал 2017'!DC328</f>
        <v>0</v>
      </c>
      <c r="DD329" s="26" t="s">
        <v>66</v>
      </c>
      <c r="DE329" s="26" t="s">
        <v>67</v>
      </c>
      <c r="DF329" s="26">
        <f>'[1]1 квартал 2017 г'!DF328+'[1]2 квартал 2017'!DF328</f>
        <v>0</v>
      </c>
      <c r="DG329" s="26">
        <f>'[1]1 квартал 2017 г'!DG328+'[1]2 квартал 2017'!DG328</f>
        <v>0</v>
      </c>
      <c r="DH329" s="26" t="s">
        <v>68</v>
      </c>
      <c r="DI329" s="26" t="s">
        <v>69</v>
      </c>
      <c r="DJ329" s="26">
        <f>'[1]1 квартал 2017 г'!DJ328+'[1]2 квартал 2017'!DJ328</f>
        <v>0</v>
      </c>
      <c r="DK329" s="26">
        <f>'[1]1 квартал 2017 г'!DK328+'[1]2 квартал 2017'!DK328</f>
        <v>0</v>
      </c>
      <c r="DL329" s="26" t="s">
        <v>70</v>
      </c>
      <c r="DM329" s="28">
        <f>'[1]1 квартал 2017 г'!DM328+'[1]2 квартал 2017'!DM328</f>
        <v>0</v>
      </c>
    </row>
    <row r="330" spans="1:119" customFormat="1" ht="15.75" x14ac:dyDescent="0.25">
      <c r="A330" s="19">
        <v>328</v>
      </c>
      <c r="B330" s="19">
        <v>2</v>
      </c>
      <c r="C330" s="20" t="s">
        <v>398</v>
      </c>
      <c r="D330" s="21" t="s">
        <v>42</v>
      </c>
      <c r="E330" s="30">
        <v>-65.562000000000012</v>
      </c>
      <c r="F330" s="23">
        <v>129.58116000000001</v>
      </c>
      <c r="G330" s="23">
        <v>8.7950400000000002</v>
      </c>
      <c r="H330" s="23">
        <f t="shared" si="20"/>
        <v>138.37620000000001</v>
      </c>
      <c r="I330" s="24">
        <f t="shared" si="21"/>
        <v>72.8142</v>
      </c>
      <c r="J330" s="25">
        <f t="shared" si="22"/>
        <v>20.617999999999999</v>
      </c>
      <c r="K330" s="25">
        <f t="shared" si="23"/>
        <v>52.196200000000005</v>
      </c>
      <c r="L330" s="26" t="s">
        <v>43</v>
      </c>
      <c r="M330" s="26" t="s">
        <v>44</v>
      </c>
      <c r="N330" s="26">
        <f>'[1]1 квартал 2017 г'!N329+'[1]2 квартал 2017'!N329</f>
        <v>0</v>
      </c>
      <c r="O330" s="27">
        <f>'[1]1 квартал 2017 г'!O329+'[1]2 квартал 2017'!O329</f>
        <v>0</v>
      </c>
      <c r="P330" s="26" t="s">
        <v>45</v>
      </c>
      <c r="Q330" s="26" t="s">
        <v>46</v>
      </c>
      <c r="R330" s="26">
        <f>'[1]1 квартал 2017 г'!R329+'[1]2 квартал 2017'!R329</f>
        <v>0</v>
      </c>
      <c r="S330" s="26">
        <f>'[1]1 квартал 2017 г'!S329+'[1]2 квартал 2017'!S329</f>
        <v>0</v>
      </c>
      <c r="T330" s="26" t="s">
        <v>45</v>
      </c>
      <c r="U330" s="26" t="s">
        <v>47</v>
      </c>
      <c r="V330" s="19">
        <f>'[1]1 квартал 2017 г'!V329+'[1]2 квартал 2017'!V329</f>
        <v>0</v>
      </c>
      <c r="W330" s="19">
        <f>'[1]1 квартал 2017 г'!W329+'[1]2 квартал 2017'!W329</f>
        <v>0</v>
      </c>
      <c r="X330" s="19" t="s">
        <v>45</v>
      </c>
      <c r="Y330" s="19" t="s">
        <v>48</v>
      </c>
      <c r="Z330" s="19">
        <f>'[1]1 квартал 2017 г'!Z329+'[1]2 квартал 2017'!Z329</f>
        <v>0</v>
      </c>
      <c r="AA330" s="19">
        <f>'[1]1 квартал 2017 г'!AA329+'[1]2 квартал 2017'!AA329</f>
        <v>0</v>
      </c>
      <c r="AB330" s="26" t="s">
        <v>45</v>
      </c>
      <c r="AC330" s="26" t="s">
        <v>46</v>
      </c>
      <c r="AD330" s="26">
        <f>'[1]1 квартал 2017 г'!AD329+'[1]2 квартал 2017'!AD329</f>
        <v>0</v>
      </c>
      <c r="AE330" s="26">
        <f>'[1]1 квартал 2017 г'!AE329+'[1]2 квартал 2017'!AE329</f>
        <v>0</v>
      </c>
      <c r="AF330" s="26" t="s">
        <v>49</v>
      </c>
      <c r="AG330" s="26" t="s">
        <v>44</v>
      </c>
      <c r="AH330" s="26">
        <f>'[1]1 квартал 2017 г'!AH329+'[1]2 квартал 2017'!AH329</f>
        <v>0</v>
      </c>
      <c r="AI330" s="26">
        <f>'[1]1 квартал 2017 г'!AI329+'[1]2 квартал 2017'!AI329</f>
        <v>0</v>
      </c>
      <c r="AJ330" s="26" t="s">
        <v>50</v>
      </c>
      <c r="AK330" s="26" t="s">
        <v>51</v>
      </c>
      <c r="AL330" s="26">
        <f>'[1]1 квартал 2017 г'!AL329+'[1]2 квартал 2017'!AL329</f>
        <v>0</v>
      </c>
      <c r="AM330" s="28">
        <f>'[1]1 квартал 2017 г'!AM329+'[1]2 квартал 2017'!AM329</f>
        <v>0</v>
      </c>
      <c r="AN330" s="26" t="s">
        <v>52</v>
      </c>
      <c r="AO330" s="26" t="s">
        <v>53</v>
      </c>
      <c r="AP330" s="26">
        <f>'[1]1 квартал 2017 г'!AP329+'[1]2 квартал 2017'!AP329</f>
        <v>4</v>
      </c>
      <c r="AQ330" s="26">
        <f>'[1]1 квартал 2017 г'!AQ329+'[1]2 квартал 2017'!AQ329</f>
        <v>1.8240000000000001</v>
      </c>
      <c r="AR330" s="26" t="s">
        <v>54</v>
      </c>
      <c r="AS330" s="26" t="s">
        <v>55</v>
      </c>
      <c r="AT330" s="26">
        <f>'[1]1 квартал 2017 г'!AT329+'[1]2 квартал 2017'!AT329</f>
        <v>0</v>
      </c>
      <c r="AU330" s="26">
        <f>'[1]1 квартал 2017 г'!AU329+'[1]2 квартал 2017'!AU329</f>
        <v>0</v>
      </c>
      <c r="AV330" s="19"/>
      <c r="AW330" s="19"/>
      <c r="AX330" s="26">
        <f>'[1]1 квартал 2017 г'!AX329+'[1]2 квартал 2017'!AX329</f>
        <v>0</v>
      </c>
      <c r="AY330" s="26">
        <f>'[1]1 квартал 2017 г'!AY329+'[1]2 квартал 2017'!AY329</f>
        <v>0</v>
      </c>
      <c r="AZ330" s="26" t="s">
        <v>56</v>
      </c>
      <c r="BA330" s="26" t="s">
        <v>53</v>
      </c>
      <c r="BB330" s="26">
        <f>'[1]1 квартал 2017 г'!BB329+'[1]2 квартал 2017'!BB329</f>
        <v>0</v>
      </c>
      <c r="BC330" s="26">
        <f>'[1]1 квартал 2017 г'!BC329+'[1]2 квартал 2017'!BC329</f>
        <v>0</v>
      </c>
      <c r="BD330" s="26" t="s">
        <v>56</v>
      </c>
      <c r="BE330" s="26" t="s">
        <v>48</v>
      </c>
      <c r="BF330" s="26">
        <f>'[1]1 квартал 2017 г'!BF329+'[1]2 квартал 2017'!BF329</f>
        <v>0</v>
      </c>
      <c r="BG330" s="26">
        <f>'[1]1 квартал 2017 г'!BG329+'[1]2 квартал 2017'!BG329</f>
        <v>0</v>
      </c>
      <c r="BH330" s="26" t="s">
        <v>56</v>
      </c>
      <c r="BI330" s="26" t="s">
        <v>53</v>
      </c>
      <c r="BJ330" s="26">
        <f>'[1]1 квартал 2017 г'!BJ329+'[1]2 квартал 2017'!BJ329</f>
        <v>0</v>
      </c>
      <c r="BK330" s="28">
        <f>'[1]1 квартал 2017 г'!BK329+'[1]2 квартал 2017'!BK329</f>
        <v>0</v>
      </c>
      <c r="BL330" s="26" t="s">
        <v>57</v>
      </c>
      <c r="BM330" s="26" t="s">
        <v>58</v>
      </c>
      <c r="BN330" s="26">
        <f>'[1]1 квартал 2017 г'!BN329+'[1]2 квартал 2017'!BN329</f>
        <v>0</v>
      </c>
      <c r="BO330" s="26">
        <f>'[1]1 квартал 2017 г'!BO329+'[1]2 квартал 2017'!BO329</f>
        <v>0</v>
      </c>
      <c r="BP330" s="26" t="s">
        <v>59</v>
      </c>
      <c r="BQ330" s="26" t="s">
        <v>58</v>
      </c>
      <c r="BR330" s="26">
        <f>'[1]1 квартал 2017 г'!BR329+'[1]2 квартал 2017'!BR329</f>
        <v>0</v>
      </c>
      <c r="BS330" s="26">
        <f>'[1]1 квартал 2017 г'!BS329+'[1]2 квартал 2017'!BS329</f>
        <v>0</v>
      </c>
      <c r="BT330" s="26" t="s">
        <v>60</v>
      </c>
      <c r="BU330" s="26" t="s">
        <v>61</v>
      </c>
      <c r="BV330" s="26">
        <f>'[1]1 квартал 2017 г'!BV329+'[1]2 квартал 2017'!BV329</f>
        <v>0</v>
      </c>
      <c r="BW330" s="26">
        <f>'[1]1 квартал 2017 г'!BW329+'[1]2 квартал 2017'!BW329</f>
        <v>0</v>
      </c>
      <c r="BX330" s="26" t="s">
        <v>60</v>
      </c>
      <c r="BY330" s="26" t="s">
        <v>55</v>
      </c>
      <c r="BZ330" s="26">
        <f>'[1]1 квартал 2017 г'!BZ329+'[1]2 квартал 2017'!BZ329</f>
        <v>0</v>
      </c>
      <c r="CA330" s="26">
        <f>'[1]1 квартал 2017 г'!CA329+'[1]2 квартал 2017'!CA329</f>
        <v>0</v>
      </c>
      <c r="CB330" s="26" t="s">
        <v>60</v>
      </c>
      <c r="CC330" s="26" t="s">
        <v>62</v>
      </c>
      <c r="CD330" s="26">
        <f>'[1]1 квартал 2017 г'!CD329+'[1]2 квартал 2017'!CD329</f>
        <v>5.0000000000000001E-3</v>
      </c>
      <c r="CE330" s="26">
        <f>'[1]1 квартал 2017 г'!CE329+'[1]2 квартал 2017'!CE329</f>
        <v>7.3259999999999996</v>
      </c>
      <c r="CF330" s="26" t="s">
        <v>60</v>
      </c>
      <c r="CG330" s="26" t="s">
        <v>62</v>
      </c>
      <c r="CH330" s="26">
        <f>'[1]1 квартал 2017 г'!CH329+'[1]2 квартал 2017'!CH329</f>
        <v>0</v>
      </c>
      <c r="CI330" s="26">
        <f>'[1]1 квартал 2017 г'!CI329+'[1]2 квартал 2017'!CI329</f>
        <v>0</v>
      </c>
      <c r="CJ330" s="26" t="s">
        <v>60</v>
      </c>
      <c r="CK330" s="26" t="s">
        <v>53</v>
      </c>
      <c r="CL330" s="26">
        <f>'[1]1 квартал 2017 г'!CL329+'[1]2 квартал 2017'!CL329</f>
        <v>0</v>
      </c>
      <c r="CM330" s="26">
        <f>'[1]1 квартал 2017 г'!CM329+'[1]2 квартал 2017'!CM329</f>
        <v>0</v>
      </c>
      <c r="CN330" s="26" t="s">
        <v>63</v>
      </c>
      <c r="CO330" s="26" t="s">
        <v>53</v>
      </c>
      <c r="CP330" s="26">
        <f>'[1]1 квартал 2017 г'!CP329+'[1]2 квартал 2017'!CP329</f>
        <v>0</v>
      </c>
      <c r="CQ330" s="26">
        <f>'[1]1 квартал 2017 г'!CQ329+'[1]2 квартал 2017'!CQ329</f>
        <v>0</v>
      </c>
      <c r="CR330" s="26" t="s">
        <v>64</v>
      </c>
      <c r="CS330" s="26" t="s">
        <v>65</v>
      </c>
      <c r="CT330" s="26">
        <f>'[1]1 квартал 2017 г'!CT329+'[1]2 квартал 2017'!CT329</f>
        <v>5.0000000000000001E-3</v>
      </c>
      <c r="CU330" s="26">
        <f>'[1]1 квартал 2017 г'!CU329+'[1]2 квартал 2017'!CU329</f>
        <v>0.90400000000000003</v>
      </c>
      <c r="CV330" s="26" t="s">
        <v>64</v>
      </c>
      <c r="CW330" s="26" t="s">
        <v>53</v>
      </c>
      <c r="CX330" s="26">
        <f>'[1]1 квартал 2017 г'!CX329+'[1]2 квартал 2017'!CX329</f>
        <v>8</v>
      </c>
      <c r="CY330" s="26">
        <f>'[1]1 квартал 2017 г'!CY329+'[1]2 квартал 2017'!CY329</f>
        <v>6.3219999999999992</v>
      </c>
      <c r="CZ330" s="26" t="s">
        <v>64</v>
      </c>
      <c r="DA330" s="26" t="s">
        <v>53</v>
      </c>
      <c r="DB330" s="26">
        <f>'[1]1 квартал 2017 г'!DB329+'[1]2 квартал 2017'!DB329</f>
        <v>0</v>
      </c>
      <c r="DC330" s="26">
        <f>'[1]1 квартал 2017 г'!DC329+'[1]2 квартал 2017'!DC329</f>
        <v>0</v>
      </c>
      <c r="DD330" s="26" t="s">
        <v>66</v>
      </c>
      <c r="DE330" s="26" t="s">
        <v>67</v>
      </c>
      <c r="DF330" s="26">
        <f>'[1]1 квартал 2017 г'!DF329+'[1]2 квартал 2017'!DF329</f>
        <v>0</v>
      </c>
      <c r="DG330" s="26">
        <f>'[1]1 квартал 2017 г'!DG329+'[1]2 квартал 2017'!DG329</f>
        <v>0</v>
      </c>
      <c r="DH330" s="26" t="s">
        <v>68</v>
      </c>
      <c r="DI330" s="26" t="s">
        <v>69</v>
      </c>
      <c r="DJ330" s="26">
        <f>'[1]1 квартал 2017 г'!DJ329+'[1]2 квартал 2017'!DJ329</f>
        <v>0</v>
      </c>
      <c r="DK330" s="26">
        <f>'[1]1 квартал 2017 г'!DK329+'[1]2 квартал 2017'!DK329</f>
        <v>0</v>
      </c>
      <c r="DL330" s="26" t="s">
        <v>70</v>
      </c>
      <c r="DM330" s="28">
        <f>'[1]1 квартал 2017 г'!DM329+'[1]2 квартал 2017'!DM329</f>
        <v>4.242</v>
      </c>
    </row>
    <row r="331" spans="1:119" customFormat="1" ht="15.75" x14ac:dyDescent="0.25">
      <c r="A331" s="19">
        <v>329</v>
      </c>
      <c r="B331" s="19">
        <v>2</v>
      </c>
      <c r="C331" s="20" t="s">
        <v>399</v>
      </c>
      <c r="D331" s="21" t="s">
        <v>42</v>
      </c>
      <c r="E331" s="30">
        <v>917.48688999999968</v>
      </c>
      <c r="F331" s="23">
        <v>512.22792000000004</v>
      </c>
      <c r="G331" s="23">
        <v>4.45709</v>
      </c>
      <c r="H331" s="23">
        <f t="shared" si="20"/>
        <v>516.68501000000003</v>
      </c>
      <c r="I331" s="24">
        <f t="shared" si="21"/>
        <v>1434.1718999999998</v>
      </c>
      <c r="J331" s="25">
        <f t="shared" si="22"/>
        <v>91.835000000000008</v>
      </c>
      <c r="K331" s="25">
        <f t="shared" si="23"/>
        <v>1342.3368999999998</v>
      </c>
      <c r="L331" s="26" t="s">
        <v>43</v>
      </c>
      <c r="M331" s="26" t="s">
        <v>44</v>
      </c>
      <c r="N331" s="26">
        <f>'[1]1 квартал 2017 г'!N330+'[1]2 квартал 2017'!N330</f>
        <v>0</v>
      </c>
      <c r="O331" s="27">
        <f>'[1]1 квартал 2017 г'!O330+'[1]2 квартал 2017'!O330</f>
        <v>0</v>
      </c>
      <c r="P331" s="26" t="s">
        <v>45</v>
      </c>
      <c r="Q331" s="26" t="s">
        <v>46</v>
      </c>
      <c r="R331" s="26">
        <f>'[1]1 квартал 2017 г'!R330+'[1]2 квартал 2017'!R330</f>
        <v>0</v>
      </c>
      <c r="S331" s="26">
        <f>'[1]1 квартал 2017 г'!S330+'[1]2 квартал 2017'!S330</f>
        <v>0</v>
      </c>
      <c r="T331" s="26" t="s">
        <v>45</v>
      </c>
      <c r="U331" s="26" t="s">
        <v>47</v>
      </c>
      <c r="V331" s="19">
        <f>'[1]1 квартал 2017 г'!V330+'[1]2 квартал 2017'!V330</f>
        <v>0</v>
      </c>
      <c r="W331" s="19">
        <f>'[1]1 квартал 2017 г'!W330+'[1]2 квартал 2017'!W330</f>
        <v>0</v>
      </c>
      <c r="X331" s="19" t="s">
        <v>45</v>
      </c>
      <c r="Y331" s="19" t="s">
        <v>48</v>
      </c>
      <c r="Z331" s="19">
        <f>'[1]1 квартал 2017 г'!Z330+'[1]2 квартал 2017'!Z330</f>
        <v>0</v>
      </c>
      <c r="AA331" s="19">
        <f>'[1]1 квартал 2017 г'!AA330+'[1]2 квартал 2017'!AA330</f>
        <v>0</v>
      </c>
      <c r="AB331" s="26" t="s">
        <v>45</v>
      </c>
      <c r="AC331" s="26" t="s">
        <v>46</v>
      </c>
      <c r="AD331" s="26">
        <f>'[1]1 квартал 2017 г'!AD330+'[1]2 квартал 2017'!AD330</f>
        <v>0</v>
      </c>
      <c r="AE331" s="26">
        <f>'[1]1 квартал 2017 г'!AE330+'[1]2 квартал 2017'!AE330</f>
        <v>0</v>
      </c>
      <c r="AF331" s="26" t="s">
        <v>49</v>
      </c>
      <c r="AG331" s="26" t="s">
        <v>44</v>
      </c>
      <c r="AH331" s="26">
        <f>'[1]1 квартал 2017 г'!AH330+'[1]2 квартал 2017'!AH330</f>
        <v>0</v>
      </c>
      <c r="AI331" s="26">
        <f>'[1]1 квартал 2017 г'!AI330+'[1]2 квартал 2017'!AI330</f>
        <v>0</v>
      </c>
      <c r="AJ331" s="26" t="s">
        <v>50</v>
      </c>
      <c r="AK331" s="26" t="s">
        <v>51</v>
      </c>
      <c r="AL331" s="26">
        <f>'[1]1 квартал 2017 г'!AL330+'[1]2 квартал 2017'!AL330</f>
        <v>0</v>
      </c>
      <c r="AM331" s="28">
        <f>'[1]1 квартал 2017 г'!AM330+'[1]2 квартал 2017'!AM330</f>
        <v>0</v>
      </c>
      <c r="AN331" s="26" t="s">
        <v>52</v>
      </c>
      <c r="AO331" s="26" t="s">
        <v>53</v>
      </c>
      <c r="AP331" s="26">
        <f>'[1]1 квартал 2017 г'!AP330+'[1]2 квартал 2017'!AP330</f>
        <v>0</v>
      </c>
      <c r="AQ331" s="26">
        <f>'[1]1 квартал 2017 г'!AQ330+'[1]2 квартал 2017'!AQ330</f>
        <v>4.085</v>
      </c>
      <c r="AR331" s="26" t="s">
        <v>54</v>
      </c>
      <c r="AS331" s="26" t="s">
        <v>55</v>
      </c>
      <c r="AT331" s="26">
        <f>'[1]1 квартал 2017 г'!AT330+'[1]2 квартал 2017'!AT330</f>
        <v>0</v>
      </c>
      <c r="AU331" s="26">
        <f>'[1]1 квартал 2017 г'!AU330+'[1]2 квартал 2017'!AU330</f>
        <v>0</v>
      </c>
      <c r="AV331" s="19"/>
      <c r="AW331" s="19"/>
      <c r="AX331" s="26">
        <f>'[1]1 квартал 2017 г'!AX330+'[1]2 квартал 2017'!AX330</f>
        <v>0</v>
      </c>
      <c r="AY331" s="26">
        <f>'[1]1 квартал 2017 г'!AY330+'[1]2 квартал 2017'!AY330</f>
        <v>0</v>
      </c>
      <c r="AZ331" s="26" t="s">
        <v>56</v>
      </c>
      <c r="BA331" s="26" t="s">
        <v>53</v>
      </c>
      <c r="BB331" s="26">
        <f>'[1]1 квартал 2017 г'!BB330+'[1]2 квартал 2017'!BB330</f>
        <v>0</v>
      </c>
      <c r="BC331" s="26">
        <f>'[1]1 квартал 2017 г'!BC330+'[1]2 квартал 2017'!BC330</f>
        <v>0</v>
      </c>
      <c r="BD331" s="26" t="s">
        <v>56</v>
      </c>
      <c r="BE331" s="26" t="s">
        <v>48</v>
      </c>
      <c r="BF331" s="26">
        <f>'[1]1 квартал 2017 г'!BF330+'[1]2 квартал 2017'!BF330</f>
        <v>0</v>
      </c>
      <c r="BG331" s="26">
        <f>'[1]1 квартал 2017 г'!BG330+'[1]2 квартал 2017'!BG330</f>
        <v>0</v>
      </c>
      <c r="BH331" s="26" t="s">
        <v>56</v>
      </c>
      <c r="BI331" s="26" t="s">
        <v>53</v>
      </c>
      <c r="BJ331" s="26">
        <f>'[1]1 квартал 2017 г'!BJ330+'[1]2 квартал 2017'!BJ330</f>
        <v>0</v>
      </c>
      <c r="BK331" s="28">
        <f>'[1]1 квартал 2017 г'!BK330+'[1]2 квартал 2017'!BK330</f>
        <v>0</v>
      </c>
      <c r="BL331" s="26" t="s">
        <v>57</v>
      </c>
      <c r="BM331" s="26" t="s">
        <v>58</v>
      </c>
      <c r="BN331" s="26">
        <f>'[1]1 квартал 2017 г'!BN330+'[1]2 квартал 2017'!BN330</f>
        <v>0</v>
      </c>
      <c r="BO331" s="26">
        <f>'[1]1 квартал 2017 г'!BO330+'[1]2 квартал 2017'!BO330</f>
        <v>0</v>
      </c>
      <c r="BP331" s="26" t="s">
        <v>59</v>
      </c>
      <c r="BQ331" s="26" t="s">
        <v>58</v>
      </c>
      <c r="BR331" s="26">
        <f>'[1]1 квартал 2017 г'!BR330+'[1]2 квартал 2017'!BR330</f>
        <v>0</v>
      </c>
      <c r="BS331" s="26">
        <f>'[1]1 квартал 2017 г'!BS330+'[1]2 квартал 2017'!BS330</f>
        <v>0</v>
      </c>
      <c r="BT331" s="26" t="s">
        <v>60</v>
      </c>
      <c r="BU331" s="26" t="s">
        <v>61</v>
      </c>
      <c r="BV331" s="26">
        <f>'[1]1 квартал 2017 г'!BV330+'[1]2 квартал 2017'!BV330</f>
        <v>0</v>
      </c>
      <c r="BW331" s="26">
        <f>'[1]1 квартал 2017 г'!BW330+'[1]2 квартал 2017'!BW330</f>
        <v>0</v>
      </c>
      <c r="BX331" s="26" t="s">
        <v>60</v>
      </c>
      <c r="BY331" s="26" t="s">
        <v>55</v>
      </c>
      <c r="BZ331" s="26">
        <f>'[1]1 квартал 2017 г'!BZ330+'[1]2 квартал 2017'!BZ330</f>
        <v>0</v>
      </c>
      <c r="CA331" s="26">
        <f>'[1]1 квартал 2017 г'!CA330+'[1]2 квартал 2017'!CA330</f>
        <v>0</v>
      </c>
      <c r="CB331" s="26" t="s">
        <v>60</v>
      </c>
      <c r="CC331" s="26" t="s">
        <v>62</v>
      </c>
      <c r="CD331" s="26">
        <f>'[1]1 квартал 2017 г'!CD330+'[1]2 квартал 2017'!CD330</f>
        <v>4.8000000000000001E-2</v>
      </c>
      <c r="CE331" s="26">
        <f>'[1]1 квартал 2017 г'!CE330+'[1]2 квартал 2017'!CE330</f>
        <v>53.271000000000001</v>
      </c>
      <c r="CF331" s="26" t="s">
        <v>60</v>
      </c>
      <c r="CG331" s="26" t="s">
        <v>62</v>
      </c>
      <c r="CH331" s="26">
        <f>'[1]1 квартал 2017 г'!CH330+'[1]2 квартал 2017'!CH330</f>
        <v>5.0000000000000001E-3</v>
      </c>
      <c r="CI331" s="26">
        <f>'[1]1 квартал 2017 г'!CI330+'[1]2 квартал 2017'!CI330</f>
        <v>10.585000000000001</v>
      </c>
      <c r="CJ331" s="26" t="s">
        <v>60</v>
      </c>
      <c r="CK331" s="26" t="s">
        <v>53</v>
      </c>
      <c r="CL331" s="26">
        <f>'[1]1 квартал 2017 г'!CL330+'[1]2 квартал 2017'!CL330</f>
        <v>0</v>
      </c>
      <c r="CM331" s="26">
        <f>'[1]1 квартал 2017 г'!CM330+'[1]2 квартал 2017'!CM330</f>
        <v>0</v>
      </c>
      <c r="CN331" s="26" t="s">
        <v>63</v>
      </c>
      <c r="CO331" s="26" t="s">
        <v>53</v>
      </c>
      <c r="CP331" s="26">
        <f>'[1]1 квартал 2017 г'!CP330+'[1]2 квартал 2017'!CP330</f>
        <v>5</v>
      </c>
      <c r="CQ331" s="26">
        <f>'[1]1 квартал 2017 г'!CQ330+'[1]2 квартал 2017'!CQ330</f>
        <v>2.4739999999999998</v>
      </c>
      <c r="CR331" s="26" t="s">
        <v>64</v>
      </c>
      <c r="CS331" s="26" t="s">
        <v>65</v>
      </c>
      <c r="CT331" s="26">
        <f>'[1]1 квартал 2017 г'!CT330+'[1]2 квартал 2017'!CT330</f>
        <v>0.04</v>
      </c>
      <c r="CU331" s="26">
        <f>'[1]1 квартал 2017 г'!CU330+'[1]2 квартал 2017'!CU330</f>
        <v>7.2480000000000002</v>
      </c>
      <c r="CV331" s="26" t="s">
        <v>64</v>
      </c>
      <c r="CW331" s="26" t="s">
        <v>53</v>
      </c>
      <c r="CX331" s="26">
        <f>'[1]1 квартал 2017 г'!CX330+'[1]2 квартал 2017'!CX330</f>
        <v>4</v>
      </c>
      <c r="CY331" s="26">
        <f>'[1]1 квартал 2017 г'!CY330+'[1]2 квартал 2017'!CY330</f>
        <v>1.321</v>
      </c>
      <c r="CZ331" s="26" t="s">
        <v>64</v>
      </c>
      <c r="DA331" s="26" t="s">
        <v>53</v>
      </c>
      <c r="DB331" s="26">
        <f>'[1]1 квартал 2017 г'!DB330+'[1]2 квартал 2017'!DB330</f>
        <v>0</v>
      </c>
      <c r="DC331" s="26">
        <f>'[1]1 квартал 2017 г'!DC330+'[1]2 квартал 2017'!DC330</f>
        <v>0</v>
      </c>
      <c r="DD331" s="26" t="s">
        <v>66</v>
      </c>
      <c r="DE331" s="26" t="s">
        <v>67</v>
      </c>
      <c r="DF331" s="26">
        <f>'[1]1 квартал 2017 г'!DF330+'[1]2 квартал 2017'!DF330</f>
        <v>0</v>
      </c>
      <c r="DG331" s="26">
        <f>'[1]1 квартал 2017 г'!DG330+'[1]2 квартал 2017'!DG330</f>
        <v>0</v>
      </c>
      <c r="DH331" s="26" t="s">
        <v>68</v>
      </c>
      <c r="DI331" s="26" t="s">
        <v>69</v>
      </c>
      <c r="DJ331" s="26">
        <f>'[1]1 квартал 2017 г'!DJ330+'[1]2 квартал 2017'!DJ330</f>
        <v>0</v>
      </c>
      <c r="DK331" s="26">
        <f>'[1]1 квартал 2017 г'!DK330+'[1]2 квартал 2017'!DK330</f>
        <v>0</v>
      </c>
      <c r="DL331" s="26" t="s">
        <v>70</v>
      </c>
      <c r="DM331" s="28">
        <f>'[1]1 квартал 2017 г'!DM330+'[1]2 квартал 2017'!DM330</f>
        <v>12.851000000000001</v>
      </c>
    </row>
    <row r="332" spans="1:119" customFormat="1" ht="15.75" x14ac:dyDescent="0.25">
      <c r="A332" s="19">
        <v>330</v>
      </c>
      <c r="B332" s="19">
        <v>2</v>
      </c>
      <c r="C332" s="20" t="s">
        <v>400</v>
      </c>
      <c r="D332" s="21" t="s">
        <v>42</v>
      </c>
      <c r="E332" s="30">
        <v>141.26507999999995</v>
      </c>
      <c r="F332" s="23">
        <v>106.73124</v>
      </c>
      <c r="G332" s="23"/>
      <c r="H332" s="23">
        <f t="shared" si="20"/>
        <v>106.73124</v>
      </c>
      <c r="I332" s="24">
        <f t="shared" si="21"/>
        <v>247.99631999999997</v>
      </c>
      <c r="J332" s="25">
        <f t="shared" si="22"/>
        <v>38.72</v>
      </c>
      <c r="K332" s="25">
        <f t="shared" si="23"/>
        <v>209.27631999999997</v>
      </c>
      <c r="L332" s="26" t="s">
        <v>43</v>
      </c>
      <c r="M332" s="26" t="s">
        <v>44</v>
      </c>
      <c r="N332" s="26">
        <f>'[1]1 квартал 2017 г'!N331+'[1]2 квартал 2017'!N331</f>
        <v>0</v>
      </c>
      <c r="O332" s="27">
        <f>'[1]1 квартал 2017 г'!O331+'[1]2 квартал 2017'!O331</f>
        <v>0</v>
      </c>
      <c r="P332" s="26" t="s">
        <v>45</v>
      </c>
      <c r="Q332" s="26" t="s">
        <v>46</v>
      </c>
      <c r="R332" s="26">
        <f>'[1]1 квартал 2017 г'!R331+'[1]2 квартал 2017'!R331</f>
        <v>0</v>
      </c>
      <c r="S332" s="26">
        <f>'[1]1 квартал 2017 г'!S331+'[1]2 квартал 2017'!S331</f>
        <v>0</v>
      </c>
      <c r="T332" s="26" t="s">
        <v>45</v>
      </c>
      <c r="U332" s="26" t="s">
        <v>47</v>
      </c>
      <c r="V332" s="19">
        <f>'[1]1 квартал 2017 г'!V331+'[1]2 квартал 2017'!V331</f>
        <v>0</v>
      </c>
      <c r="W332" s="19">
        <f>'[1]1 квартал 2017 г'!W331+'[1]2 квартал 2017'!W331</f>
        <v>0</v>
      </c>
      <c r="X332" s="19" t="s">
        <v>45</v>
      </c>
      <c r="Y332" s="19" t="s">
        <v>48</v>
      </c>
      <c r="Z332" s="19">
        <f>'[1]1 квартал 2017 г'!Z331+'[1]2 квартал 2017'!Z331</f>
        <v>0</v>
      </c>
      <c r="AA332" s="19">
        <f>'[1]1 квартал 2017 г'!AA331+'[1]2 квартал 2017'!AA331</f>
        <v>0</v>
      </c>
      <c r="AB332" s="26" t="s">
        <v>45</v>
      </c>
      <c r="AC332" s="26" t="s">
        <v>46</v>
      </c>
      <c r="AD332" s="26">
        <f>'[1]1 квартал 2017 г'!AD331+'[1]2 квартал 2017'!AD331</f>
        <v>0</v>
      </c>
      <c r="AE332" s="26">
        <f>'[1]1 квартал 2017 г'!AE331+'[1]2 квартал 2017'!AE331</f>
        <v>0</v>
      </c>
      <c r="AF332" s="26" t="s">
        <v>49</v>
      </c>
      <c r="AG332" s="26" t="s">
        <v>44</v>
      </c>
      <c r="AH332" s="26">
        <f>'[1]1 квартал 2017 г'!AH331+'[1]2 квартал 2017'!AH331</f>
        <v>0</v>
      </c>
      <c r="AI332" s="26">
        <f>'[1]1 квартал 2017 г'!AI331+'[1]2 квартал 2017'!AI331</f>
        <v>0</v>
      </c>
      <c r="AJ332" s="26" t="s">
        <v>50</v>
      </c>
      <c r="AK332" s="26" t="s">
        <v>51</v>
      </c>
      <c r="AL332" s="26">
        <f>'[1]1 квартал 2017 г'!AL331+'[1]2 квартал 2017'!AL331</f>
        <v>0</v>
      </c>
      <c r="AM332" s="28">
        <f>'[1]1 квартал 2017 г'!AM331+'[1]2 квартал 2017'!AM331</f>
        <v>0</v>
      </c>
      <c r="AN332" s="26" t="s">
        <v>52</v>
      </c>
      <c r="AO332" s="26" t="s">
        <v>53</v>
      </c>
      <c r="AP332" s="26">
        <f>'[1]1 квартал 2017 г'!AP331+'[1]2 квартал 2017'!AP331</f>
        <v>0</v>
      </c>
      <c r="AQ332" s="26">
        <f>'[1]1 квартал 2017 г'!AQ331+'[1]2 квартал 2017'!AQ331</f>
        <v>0</v>
      </c>
      <c r="AR332" s="26" t="s">
        <v>54</v>
      </c>
      <c r="AS332" s="26" t="s">
        <v>55</v>
      </c>
      <c r="AT332" s="26">
        <f>'[1]1 квартал 2017 г'!AT331+'[1]2 квартал 2017'!AT331</f>
        <v>0</v>
      </c>
      <c r="AU332" s="26">
        <f>'[1]1 квартал 2017 г'!AU331+'[1]2 квартал 2017'!AU331</f>
        <v>0</v>
      </c>
      <c r="AV332" s="19"/>
      <c r="AW332" s="19"/>
      <c r="AX332" s="26">
        <f>'[1]1 квартал 2017 г'!AX331+'[1]2 квартал 2017'!AX331</f>
        <v>0</v>
      </c>
      <c r="AY332" s="26">
        <f>'[1]1 квартал 2017 г'!AY331+'[1]2 квартал 2017'!AY331</f>
        <v>0</v>
      </c>
      <c r="AZ332" s="26" t="s">
        <v>56</v>
      </c>
      <c r="BA332" s="26" t="s">
        <v>53</v>
      </c>
      <c r="BB332" s="26">
        <f>'[1]1 квартал 2017 г'!BB331+'[1]2 квартал 2017'!BB331</f>
        <v>0</v>
      </c>
      <c r="BC332" s="26">
        <f>'[1]1 квартал 2017 г'!BC331+'[1]2 квартал 2017'!BC331</f>
        <v>0</v>
      </c>
      <c r="BD332" s="26" t="s">
        <v>56</v>
      </c>
      <c r="BE332" s="26" t="s">
        <v>48</v>
      </c>
      <c r="BF332" s="26">
        <f>'[1]1 квартал 2017 г'!BF331+'[1]2 квартал 2017'!BF331</f>
        <v>0</v>
      </c>
      <c r="BG332" s="26">
        <f>'[1]1 квартал 2017 г'!BG331+'[1]2 квартал 2017'!BG331</f>
        <v>0</v>
      </c>
      <c r="BH332" s="26" t="s">
        <v>56</v>
      </c>
      <c r="BI332" s="26" t="s">
        <v>53</v>
      </c>
      <c r="BJ332" s="26">
        <f>'[1]1 квартал 2017 г'!BJ331+'[1]2 квартал 2017'!BJ331</f>
        <v>0</v>
      </c>
      <c r="BK332" s="28">
        <f>'[1]1 квартал 2017 г'!BK331+'[1]2 квартал 2017'!BK331</f>
        <v>0</v>
      </c>
      <c r="BL332" s="26" t="s">
        <v>57</v>
      </c>
      <c r="BM332" s="26" t="s">
        <v>58</v>
      </c>
      <c r="BN332" s="26">
        <f>'[1]1 квартал 2017 г'!BN331+'[1]2 квартал 2017'!BN331</f>
        <v>0</v>
      </c>
      <c r="BO332" s="26">
        <f>'[1]1 квартал 2017 г'!BO331+'[1]2 квартал 2017'!BO331</f>
        <v>0</v>
      </c>
      <c r="BP332" s="26" t="s">
        <v>59</v>
      </c>
      <c r="BQ332" s="26" t="s">
        <v>58</v>
      </c>
      <c r="BR332" s="26">
        <f>'[1]1 квартал 2017 г'!BR331+'[1]2 квартал 2017'!BR331</f>
        <v>0</v>
      </c>
      <c r="BS332" s="26">
        <f>'[1]1 квартал 2017 г'!BS331+'[1]2 квартал 2017'!BS331</f>
        <v>0</v>
      </c>
      <c r="BT332" s="26" t="s">
        <v>60</v>
      </c>
      <c r="BU332" s="26" t="s">
        <v>61</v>
      </c>
      <c r="BV332" s="26">
        <f>'[1]1 квартал 2017 г'!BV331+'[1]2 квартал 2017'!BV331</f>
        <v>0</v>
      </c>
      <c r="BW332" s="26">
        <f>'[1]1 квартал 2017 г'!BW331+'[1]2 квартал 2017'!BW331</f>
        <v>0</v>
      </c>
      <c r="BX332" s="26" t="s">
        <v>60</v>
      </c>
      <c r="BY332" s="26" t="s">
        <v>55</v>
      </c>
      <c r="BZ332" s="26">
        <f>'[1]1 квартал 2017 г'!BZ331+'[1]2 квартал 2017'!BZ331</f>
        <v>0</v>
      </c>
      <c r="CA332" s="26">
        <f>'[1]1 квартал 2017 г'!CA331+'[1]2 квартал 2017'!CA331</f>
        <v>0</v>
      </c>
      <c r="CB332" s="26" t="s">
        <v>60</v>
      </c>
      <c r="CC332" s="26" t="s">
        <v>62</v>
      </c>
      <c r="CD332" s="26">
        <f>'[1]1 квартал 2017 г'!CD331+'[1]2 квартал 2017'!CD331</f>
        <v>0</v>
      </c>
      <c r="CE332" s="26">
        <f>'[1]1 квартал 2017 г'!CE331+'[1]2 квартал 2017'!CE331</f>
        <v>0</v>
      </c>
      <c r="CF332" s="26" t="s">
        <v>60</v>
      </c>
      <c r="CG332" s="26" t="s">
        <v>62</v>
      </c>
      <c r="CH332" s="26">
        <f>'[1]1 квартал 2017 г'!CH331+'[1]2 квартал 2017'!CH331</f>
        <v>0</v>
      </c>
      <c r="CI332" s="26">
        <f>'[1]1 квартал 2017 г'!CI331+'[1]2 квартал 2017'!CI331</f>
        <v>0</v>
      </c>
      <c r="CJ332" s="26" t="s">
        <v>60</v>
      </c>
      <c r="CK332" s="26" t="s">
        <v>53</v>
      </c>
      <c r="CL332" s="26">
        <f>'[1]1 квартал 2017 г'!CL331+'[1]2 квартал 2017'!CL331</f>
        <v>0</v>
      </c>
      <c r="CM332" s="26">
        <f>'[1]1 квартал 2017 г'!CM331+'[1]2 квартал 2017'!CM331</f>
        <v>0</v>
      </c>
      <c r="CN332" s="26" t="s">
        <v>63</v>
      </c>
      <c r="CO332" s="26" t="s">
        <v>53</v>
      </c>
      <c r="CP332" s="26">
        <f>'[1]1 квартал 2017 г'!CP331+'[1]2 квартал 2017'!CP331</f>
        <v>0</v>
      </c>
      <c r="CQ332" s="26">
        <f>'[1]1 квартал 2017 г'!CQ331+'[1]2 квартал 2017'!CQ331</f>
        <v>0</v>
      </c>
      <c r="CR332" s="26" t="s">
        <v>64</v>
      </c>
      <c r="CS332" s="26" t="s">
        <v>65</v>
      </c>
      <c r="CT332" s="26">
        <f>'[1]1 квартал 2017 г'!CT331+'[1]2 квартал 2017'!CT331</f>
        <v>0</v>
      </c>
      <c r="CU332" s="26">
        <f>'[1]1 квартал 2017 г'!CU331+'[1]2 квартал 2017'!CU331</f>
        <v>0</v>
      </c>
      <c r="CV332" s="26" t="s">
        <v>64</v>
      </c>
      <c r="CW332" s="26" t="s">
        <v>53</v>
      </c>
      <c r="CX332" s="26">
        <f>'[1]1 квартал 2017 г'!CX331+'[1]2 квартал 2017'!CX331</f>
        <v>0</v>
      </c>
      <c r="CY332" s="26">
        <f>'[1]1 квартал 2017 г'!CY331+'[1]2 квартал 2017'!CY331</f>
        <v>0</v>
      </c>
      <c r="CZ332" s="26" t="s">
        <v>64</v>
      </c>
      <c r="DA332" s="26" t="s">
        <v>53</v>
      </c>
      <c r="DB332" s="26">
        <f>'[1]1 квартал 2017 г'!DB331+'[1]2 квартал 2017'!DB331</f>
        <v>0</v>
      </c>
      <c r="DC332" s="26">
        <f>'[1]1 квартал 2017 г'!DC331+'[1]2 квартал 2017'!DC331</f>
        <v>0</v>
      </c>
      <c r="DD332" s="26" t="s">
        <v>66</v>
      </c>
      <c r="DE332" s="26" t="s">
        <v>67</v>
      </c>
      <c r="DF332" s="26">
        <f>'[1]1 квартал 2017 г'!DF331+'[1]2 квартал 2017'!DF331</f>
        <v>0</v>
      </c>
      <c r="DG332" s="26">
        <f>'[1]1 квартал 2017 г'!DG331+'[1]2 квартал 2017'!DG331</f>
        <v>0</v>
      </c>
      <c r="DH332" s="26" t="s">
        <v>68</v>
      </c>
      <c r="DI332" s="26" t="s">
        <v>69</v>
      </c>
      <c r="DJ332" s="26">
        <f>'[1]1 квартал 2017 г'!DJ331+'[1]2 квартал 2017'!DJ331</f>
        <v>0.48399999999999999</v>
      </c>
      <c r="DK332" s="26">
        <f>'[1]1 квартал 2017 г'!DK331+'[1]2 квартал 2017'!DK331</f>
        <v>38.72</v>
      </c>
      <c r="DL332" s="26" t="s">
        <v>70</v>
      </c>
      <c r="DM332" s="28">
        <f>'[1]1 квартал 2017 г'!DM331+'[1]2 квартал 2017'!DM331</f>
        <v>0</v>
      </c>
    </row>
    <row r="333" spans="1:119" customFormat="1" ht="15.75" x14ac:dyDescent="0.25">
      <c r="A333" s="19">
        <v>331</v>
      </c>
      <c r="B333" s="19">
        <v>2</v>
      </c>
      <c r="C333" s="20" t="s">
        <v>401</v>
      </c>
      <c r="D333" s="21" t="s">
        <v>42</v>
      </c>
      <c r="E333" s="30">
        <v>427.62234000000001</v>
      </c>
      <c r="F333" s="23">
        <v>251.81880000000001</v>
      </c>
      <c r="G333" s="23">
        <v>3.2236799999999999</v>
      </c>
      <c r="H333" s="23">
        <f t="shared" si="20"/>
        <v>255.04248000000001</v>
      </c>
      <c r="I333" s="24">
        <f t="shared" si="21"/>
        <v>682.66481999999996</v>
      </c>
      <c r="J333" s="25">
        <f t="shared" si="22"/>
        <v>5.4909999999999997</v>
      </c>
      <c r="K333" s="25">
        <f t="shared" si="23"/>
        <v>677.17381999999998</v>
      </c>
      <c r="L333" s="26" t="s">
        <v>43</v>
      </c>
      <c r="M333" s="26" t="s">
        <v>44</v>
      </c>
      <c r="N333" s="26">
        <f>'[1]1 квартал 2017 г'!N332+'[1]2 квартал 2017'!N332</f>
        <v>0</v>
      </c>
      <c r="O333" s="27">
        <f>'[1]1 квартал 2017 г'!O332+'[1]2 квартал 2017'!O332</f>
        <v>0</v>
      </c>
      <c r="P333" s="26" t="s">
        <v>45</v>
      </c>
      <c r="Q333" s="26" t="s">
        <v>46</v>
      </c>
      <c r="R333" s="26">
        <f>'[1]1 квартал 2017 г'!R332+'[1]2 квартал 2017'!R332</f>
        <v>0</v>
      </c>
      <c r="S333" s="26">
        <f>'[1]1 квартал 2017 г'!S332+'[1]2 квартал 2017'!S332</f>
        <v>0</v>
      </c>
      <c r="T333" s="26" t="s">
        <v>45</v>
      </c>
      <c r="U333" s="26" t="s">
        <v>47</v>
      </c>
      <c r="V333" s="19">
        <f>'[1]1 квартал 2017 г'!V332+'[1]2 квартал 2017'!V332</f>
        <v>0</v>
      </c>
      <c r="W333" s="19">
        <f>'[1]1 квартал 2017 г'!W332+'[1]2 квартал 2017'!W332</f>
        <v>0</v>
      </c>
      <c r="X333" s="19" t="s">
        <v>45</v>
      </c>
      <c r="Y333" s="19" t="s">
        <v>48</v>
      </c>
      <c r="Z333" s="19">
        <f>'[1]1 квартал 2017 г'!Z332+'[1]2 квартал 2017'!Z332</f>
        <v>0</v>
      </c>
      <c r="AA333" s="19">
        <f>'[1]1 квартал 2017 г'!AA332+'[1]2 квартал 2017'!AA332</f>
        <v>0</v>
      </c>
      <c r="AB333" s="26" t="s">
        <v>45</v>
      </c>
      <c r="AC333" s="26" t="s">
        <v>46</v>
      </c>
      <c r="AD333" s="26">
        <f>'[1]1 квартал 2017 г'!AD332+'[1]2 квартал 2017'!AD332</f>
        <v>0</v>
      </c>
      <c r="AE333" s="26">
        <f>'[1]1 квартал 2017 г'!AE332+'[1]2 квартал 2017'!AE332</f>
        <v>0</v>
      </c>
      <c r="AF333" s="26" t="s">
        <v>49</v>
      </c>
      <c r="AG333" s="26" t="s">
        <v>44</v>
      </c>
      <c r="AH333" s="26">
        <f>'[1]1 квартал 2017 г'!AH332+'[1]2 квартал 2017'!AH332</f>
        <v>0</v>
      </c>
      <c r="AI333" s="26">
        <f>'[1]1 квартал 2017 г'!AI332+'[1]2 квартал 2017'!AI332</f>
        <v>0</v>
      </c>
      <c r="AJ333" s="26" t="s">
        <v>50</v>
      </c>
      <c r="AK333" s="26" t="s">
        <v>51</v>
      </c>
      <c r="AL333" s="26">
        <f>'[1]1 квартал 2017 г'!AL332+'[1]2 квартал 2017'!AL332</f>
        <v>0</v>
      </c>
      <c r="AM333" s="28">
        <f>'[1]1 квартал 2017 г'!AM332+'[1]2 квартал 2017'!AM332</f>
        <v>0</v>
      </c>
      <c r="AN333" s="26" t="s">
        <v>52</v>
      </c>
      <c r="AO333" s="26" t="s">
        <v>53</v>
      </c>
      <c r="AP333" s="26">
        <f>'[1]1 квартал 2017 г'!AP332+'[1]2 квартал 2017'!AP332</f>
        <v>14</v>
      </c>
      <c r="AQ333" s="26">
        <f>'[1]1 квартал 2017 г'!AQ332+'[1]2 квартал 2017'!AQ332</f>
        <v>2.819</v>
      </c>
      <c r="AR333" s="26" t="s">
        <v>54</v>
      </c>
      <c r="AS333" s="26" t="s">
        <v>55</v>
      </c>
      <c r="AT333" s="26">
        <f>'[1]1 квартал 2017 г'!AT332+'[1]2 квартал 2017'!AT332</f>
        <v>0</v>
      </c>
      <c r="AU333" s="26">
        <f>'[1]1 квартал 2017 г'!AU332+'[1]2 квартал 2017'!AU332</f>
        <v>0</v>
      </c>
      <c r="AV333" s="19"/>
      <c r="AW333" s="19"/>
      <c r="AX333" s="26">
        <f>'[1]1 квартал 2017 г'!AX332+'[1]2 квартал 2017'!AX332</f>
        <v>0</v>
      </c>
      <c r="AY333" s="26">
        <f>'[1]1 квартал 2017 г'!AY332+'[1]2 квартал 2017'!AY332</f>
        <v>0</v>
      </c>
      <c r="AZ333" s="26" t="s">
        <v>56</v>
      </c>
      <c r="BA333" s="26" t="s">
        <v>53</v>
      </c>
      <c r="BB333" s="26">
        <f>'[1]1 квартал 2017 г'!BB332+'[1]2 квартал 2017'!BB332</f>
        <v>0</v>
      </c>
      <c r="BC333" s="26">
        <f>'[1]1 квартал 2017 г'!BC332+'[1]2 квартал 2017'!BC332</f>
        <v>0</v>
      </c>
      <c r="BD333" s="26" t="s">
        <v>56</v>
      </c>
      <c r="BE333" s="26" t="s">
        <v>48</v>
      </c>
      <c r="BF333" s="26">
        <f>'[1]1 квартал 2017 г'!BF332+'[1]2 квартал 2017'!BF332</f>
        <v>0</v>
      </c>
      <c r="BG333" s="26">
        <f>'[1]1 квартал 2017 г'!BG332+'[1]2 квартал 2017'!BG332</f>
        <v>0</v>
      </c>
      <c r="BH333" s="26" t="s">
        <v>56</v>
      </c>
      <c r="BI333" s="26" t="s">
        <v>53</v>
      </c>
      <c r="BJ333" s="26">
        <f>'[1]1 квартал 2017 г'!BJ332+'[1]2 квартал 2017'!BJ332</f>
        <v>0</v>
      </c>
      <c r="BK333" s="28">
        <f>'[1]1 квартал 2017 г'!BK332+'[1]2 квартал 2017'!BK332</f>
        <v>0</v>
      </c>
      <c r="BL333" s="26" t="s">
        <v>57</v>
      </c>
      <c r="BM333" s="26" t="s">
        <v>58</v>
      </c>
      <c r="BN333" s="26">
        <f>'[1]1 квартал 2017 г'!BN332+'[1]2 квартал 2017'!BN332</f>
        <v>0</v>
      </c>
      <c r="BO333" s="26">
        <f>'[1]1 квартал 2017 г'!BO332+'[1]2 квартал 2017'!BO332</f>
        <v>0</v>
      </c>
      <c r="BP333" s="26" t="s">
        <v>59</v>
      </c>
      <c r="BQ333" s="26" t="s">
        <v>58</v>
      </c>
      <c r="BR333" s="26">
        <f>'[1]1 квартал 2017 г'!BR332+'[1]2 квартал 2017'!BR332</f>
        <v>0</v>
      </c>
      <c r="BS333" s="26">
        <f>'[1]1 квартал 2017 г'!BS332+'[1]2 квартал 2017'!BS332</f>
        <v>0</v>
      </c>
      <c r="BT333" s="26" t="s">
        <v>60</v>
      </c>
      <c r="BU333" s="26" t="s">
        <v>61</v>
      </c>
      <c r="BV333" s="26">
        <f>'[1]1 квартал 2017 г'!BV332+'[1]2 квартал 2017'!BV332</f>
        <v>0</v>
      </c>
      <c r="BW333" s="26">
        <f>'[1]1 квартал 2017 г'!BW332+'[1]2 квартал 2017'!BW332</f>
        <v>0</v>
      </c>
      <c r="BX333" s="26" t="s">
        <v>60</v>
      </c>
      <c r="BY333" s="26" t="s">
        <v>55</v>
      </c>
      <c r="BZ333" s="26">
        <f>'[1]1 квартал 2017 г'!BZ332+'[1]2 квартал 2017'!BZ332</f>
        <v>0</v>
      </c>
      <c r="CA333" s="26">
        <f>'[1]1 квартал 2017 г'!CA332+'[1]2 квартал 2017'!CA332</f>
        <v>0</v>
      </c>
      <c r="CB333" s="26" t="s">
        <v>60</v>
      </c>
      <c r="CC333" s="26" t="s">
        <v>62</v>
      </c>
      <c r="CD333" s="26">
        <f>'[1]1 квартал 2017 г'!CD332+'[1]2 квартал 2017'!CD332</f>
        <v>0</v>
      </c>
      <c r="CE333" s="26">
        <f>'[1]1 квартал 2017 г'!CE332+'[1]2 квартал 2017'!CE332</f>
        <v>0</v>
      </c>
      <c r="CF333" s="26" t="s">
        <v>60</v>
      </c>
      <c r="CG333" s="26" t="s">
        <v>62</v>
      </c>
      <c r="CH333" s="26">
        <f>'[1]1 квартал 2017 г'!CH332+'[1]2 квартал 2017'!CH332</f>
        <v>0</v>
      </c>
      <c r="CI333" s="26">
        <f>'[1]1 квартал 2017 г'!CI332+'[1]2 квартал 2017'!CI332</f>
        <v>0</v>
      </c>
      <c r="CJ333" s="26" t="s">
        <v>60</v>
      </c>
      <c r="CK333" s="26" t="s">
        <v>53</v>
      </c>
      <c r="CL333" s="26">
        <f>'[1]1 квартал 2017 г'!CL332+'[1]2 квартал 2017'!CL332</f>
        <v>0</v>
      </c>
      <c r="CM333" s="26">
        <f>'[1]1 квартал 2017 г'!CM332+'[1]2 квартал 2017'!CM332</f>
        <v>0</v>
      </c>
      <c r="CN333" s="26" t="s">
        <v>63</v>
      </c>
      <c r="CO333" s="26" t="s">
        <v>53</v>
      </c>
      <c r="CP333" s="26">
        <f>'[1]1 квартал 2017 г'!CP332+'[1]2 квартал 2017'!CP332</f>
        <v>0</v>
      </c>
      <c r="CQ333" s="26">
        <f>'[1]1 квартал 2017 г'!CQ332+'[1]2 квартал 2017'!CQ332</f>
        <v>0</v>
      </c>
      <c r="CR333" s="26" t="s">
        <v>64</v>
      </c>
      <c r="CS333" s="26" t="s">
        <v>65</v>
      </c>
      <c r="CT333" s="26">
        <f>'[1]1 квартал 2017 г'!CT332+'[1]2 квартал 2017'!CT332</f>
        <v>0</v>
      </c>
      <c r="CU333" s="26">
        <f>'[1]1 квартал 2017 г'!CU332+'[1]2 квартал 2017'!CU332</f>
        <v>0</v>
      </c>
      <c r="CV333" s="26" t="s">
        <v>64</v>
      </c>
      <c r="CW333" s="26" t="s">
        <v>53</v>
      </c>
      <c r="CX333" s="26">
        <f>'[1]1 квартал 2017 г'!CX332+'[1]2 квартал 2017'!CX332</f>
        <v>0</v>
      </c>
      <c r="CY333" s="26">
        <f>'[1]1 квартал 2017 г'!CY332+'[1]2 квартал 2017'!CY332</f>
        <v>0</v>
      </c>
      <c r="CZ333" s="26" t="s">
        <v>64</v>
      </c>
      <c r="DA333" s="26" t="s">
        <v>53</v>
      </c>
      <c r="DB333" s="26">
        <f>'[1]1 квартал 2017 г'!DB332+'[1]2 квартал 2017'!DB332</f>
        <v>0</v>
      </c>
      <c r="DC333" s="26">
        <f>'[1]1 квартал 2017 г'!DC332+'[1]2 квартал 2017'!DC332</f>
        <v>0</v>
      </c>
      <c r="DD333" s="26" t="s">
        <v>66</v>
      </c>
      <c r="DE333" s="26" t="s">
        <v>67</v>
      </c>
      <c r="DF333" s="26">
        <f>'[1]1 квартал 2017 г'!DF332+'[1]2 квартал 2017'!DF332</f>
        <v>0</v>
      </c>
      <c r="DG333" s="26">
        <f>'[1]1 квартал 2017 г'!DG332+'[1]2 квартал 2017'!DG332</f>
        <v>0</v>
      </c>
      <c r="DH333" s="26" t="s">
        <v>68</v>
      </c>
      <c r="DI333" s="26" t="s">
        <v>69</v>
      </c>
      <c r="DJ333" s="26">
        <f>'[1]1 квартал 2017 г'!DJ332+'[1]2 квартал 2017'!DJ332</f>
        <v>0</v>
      </c>
      <c r="DK333" s="26">
        <f>'[1]1 квартал 2017 г'!DK332+'[1]2 квартал 2017'!DK332</f>
        <v>0</v>
      </c>
      <c r="DL333" s="26" t="s">
        <v>70</v>
      </c>
      <c r="DM333" s="28">
        <f>'[1]1 квартал 2017 г'!DM332+'[1]2 квартал 2017'!DM332</f>
        <v>2.6720000000000002</v>
      </c>
    </row>
    <row r="334" spans="1:119" customFormat="1" ht="15.75" x14ac:dyDescent="0.25">
      <c r="A334" s="19">
        <v>332</v>
      </c>
      <c r="B334" s="19">
        <v>2</v>
      </c>
      <c r="C334" s="20" t="s">
        <v>402</v>
      </c>
      <c r="D334" s="21" t="s">
        <v>42</v>
      </c>
      <c r="E334" s="30">
        <v>-289.48982000000001</v>
      </c>
      <c r="F334" s="23">
        <v>94.526399999999995</v>
      </c>
      <c r="G334" s="23"/>
      <c r="H334" s="23">
        <f t="shared" si="20"/>
        <v>94.526399999999995</v>
      </c>
      <c r="I334" s="24">
        <f t="shared" si="21"/>
        <v>-194.96342000000001</v>
      </c>
      <c r="J334" s="25">
        <f t="shared" si="22"/>
        <v>0.96199999999999997</v>
      </c>
      <c r="K334" s="25">
        <f t="shared" si="23"/>
        <v>-195.92542</v>
      </c>
      <c r="L334" s="26" t="s">
        <v>43</v>
      </c>
      <c r="M334" s="26" t="s">
        <v>44</v>
      </c>
      <c r="N334" s="26">
        <f>'[1]1 квартал 2017 г'!N333+'[1]2 квартал 2017'!N333</f>
        <v>0</v>
      </c>
      <c r="O334" s="27">
        <f>'[1]1 квартал 2017 г'!O333+'[1]2 квартал 2017'!O333</f>
        <v>0</v>
      </c>
      <c r="P334" s="26" t="s">
        <v>45</v>
      </c>
      <c r="Q334" s="26" t="s">
        <v>46</v>
      </c>
      <c r="R334" s="26">
        <f>'[1]1 квартал 2017 г'!R333+'[1]2 квартал 2017'!R333</f>
        <v>0</v>
      </c>
      <c r="S334" s="26">
        <f>'[1]1 квартал 2017 г'!S333+'[1]2 квартал 2017'!S333</f>
        <v>0</v>
      </c>
      <c r="T334" s="26" t="s">
        <v>45</v>
      </c>
      <c r="U334" s="26" t="s">
        <v>47</v>
      </c>
      <c r="V334" s="19">
        <f>'[1]1 квартал 2017 г'!V333+'[1]2 квартал 2017'!V333</f>
        <v>0</v>
      </c>
      <c r="W334" s="19">
        <f>'[1]1 квартал 2017 г'!W333+'[1]2 квартал 2017'!W333</f>
        <v>0</v>
      </c>
      <c r="X334" s="19" t="s">
        <v>45</v>
      </c>
      <c r="Y334" s="19" t="s">
        <v>48</v>
      </c>
      <c r="Z334" s="19">
        <f>'[1]1 квартал 2017 г'!Z333+'[1]2 квартал 2017'!Z333</f>
        <v>0</v>
      </c>
      <c r="AA334" s="19">
        <f>'[1]1 квартал 2017 г'!AA333+'[1]2 квартал 2017'!AA333</f>
        <v>0</v>
      </c>
      <c r="AB334" s="26" t="s">
        <v>45</v>
      </c>
      <c r="AC334" s="26" t="s">
        <v>46</v>
      </c>
      <c r="AD334" s="26">
        <f>'[1]1 квартал 2017 г'!AD333+'[1]2 квартал 2017'!AD333</f>
        <v>0</v>
      </c>
      <c r="AE334" s="26">
        <f>'[1]1 квартал 2017 г'!AE333+'[1]2 квартал 2017'!AE333</f>
        <v>0</v>
      </c>
      <c r="AF334" s="26" t="s">
        <v>49</v>
      </c>
      <c r="AG334" s="26" t="s">
        <v>44</v>
      </c>
      <c r="AH334" s="26">
        <f>'[1]1 квартал 2017 г'!AH333+'[1]2 квартал 2017'!AH333</f>
        <v>0</v>
      </c>
      <c r="AI334" s="26">
        <f>'[1]1 квартал 2017 г'!AI333+'[1]2 квартал 2017'!AI333</f>
        <v>0</v>
      </c>
      <c r="AJ334" s="26" t="s">
        <v>50</v>
      </c>
      <c r="AK334" s="26" t="s">
        <v>51</v>
      </c>
      <c r="AL334" s="26">
        <f>'[1]1 квартал 2017 г'!AL333+'[1]2 квартал 2017'!AL333</f>
        <v>0</v>
      </c>
      <c r="AM334" s="28">
        <f>'[1]1 квартал 2017 г'!AM333+'[1]2 квартал 2017'!AM333</f>
        <v>0</v>
      </c>
      <c r="AN334" s="26" t="s">
        <v>52</v>
      </c>
      <c r="AO334" s="26" t="s">
        <v>53</v>
      </c>
      <c r="AP334" s="26">
        <f>'[1]1 квартал 2017 г'!AP333+'[1]2 квартал 2017'!AP333</f>
        <v>0</v>
      </c>
      <c r="AQ334" s="26">
        <f>'[1]1 квартал 2017 г'!AQ333+'[1]2 квартал 2017'!AQ333</f>
        <v>0</v>
      </c>
      <c r="AR334" s="26" t="s">
        <v>54</v>
      </c>
      <c r="AS334" s="26" t="s">
        <v>55</v>
      </c>
      <c r="AT334" s="26">
        <f>'[1]1 квартал 2017 г'!AT333+'[1]2 квартал 2017'!AT333</f>
        <v>0</v>
      </c>
      <c r="AU334" s="26">
        <f>'[1]1 квартал 2017 г'!AU333+'[1]2 квартал 2017'!AU333</f>
        <v>0</v>
      </c>
      <c r="AV334" s="19"/>
      <c r="AW334" s="19"/>
      <c r="AX334" s="26">
        <f>'[1]1 квартал 2017 г'!AX333+'[1]2 квартал 2017'!AX333</f>
        <v>0</v>
      </c>
      <c r="AY334" s="26">
        <f>'[1]1 квартал 2017 г'!AY333+'[1]2 квартал 2017'!AY333</f>
        <v>0</v>
      </c>
      <c r="AZ334" s="26" t="s">
        <v>56</v>
      </c>
      <c r="BA334" s="26" t="s">
        <v>53</v>
      </c>
      <c r="BB334" s="26">
        <f>'[1]1 квартал 2017 г'!BB333+'[1]2 квартал 2017'!BB333</f>
        <v>0</v>
      </c>
      <c r="BC334" s="26">
        <f>'[1]1 квартал 2017 г'!BC333+'[1]2 квартал 2017'!BC333</f>
        <v>0</v>
      </c>
      <c r="BD334" s="26" t="s">
        <v>56</v>
      </c>
      <c r="BE334" s="26" t="s">
        <v>48</v>
      </c>
      <c r="BF334" s="26">
        <f>'[1]1 квартал 2017 г'!BF333+'[1]2 квартал 2017'!BF333</f>
        <v>0</v>
      </c>
      <c r="BG334" s="26">
        <f>'[1]1 квартал 2017 г'!BG333+'[1]2 квартал 2017'!BG333</f>
        <v>0</v>
      </c>
      <c r="BH334" s="26" t="s">
        <v>56</v>
      </c>
      <c r="BI334" s="26" t="s">
        <v>53</v>
      </c>
      <c r="BJ334" s="26">
        <f>'[1]1 квартал 2017 г'!BJ333+'[1]2 квартал 2017'!BJ333</f>
        <v>0</v>
      </c>
      <c r="BK334" s="28">
        <f>'[1]1 квартал 2017 г'!BK333+'[1]2 квартал 2017'!BK333</f>
        <v>0</v>
      </c>
      <c r="BL334" s="26" t="s">
        <v>57</v>
      </c>
      <c r="BM334" s="26" t="s">
        <v>58</v>
      </c>
      <c r="BN334" s="26">
        <f>'[1]1 квартал 2017 г'!BN333+'[1]2 квартал 2017'!BN333</f>
        <v>0</v>
      </c>
      <c r="BO334" s="26">
        <f>'[1]1 квартал 2017 г'!BO333+'[1]2 квартал 2017'!BO333</f>
        <v>0</v>
      </c>
      <c r="BP334" s="26" t="s">
        <v>59</v>
      </c>
      <c r="BQ334" s="26" t="s">
        <v>58</v>
      </c>
      <c r="BR334" s="26">
        <f>'[1]1 квартал 2017 г'!BR333+'[1]2 квартал 2017'!BR333</f>
        <v>0</v>
      </c>
      <c r="BS334" s="26">
        <f>'[1]1 квартал 2017 г'!BS333+'[1]2 квартал 2017'!BS333</f>
        <v>0</v>
      </c>
      <c r="BT334" s="26" t="s">
        <v>60</v>
      </c>
      <c r="BU334" s="26" t="s">
        <v>61</v>
      </c>
      <c r="BV334" s="26">
        <f>'[1]1 квартал 2017 г'!BV333+'[1]2 квартал 2017'!BV333</f>
        <v>0</v>
      </c>
      <c r="BW334" s="26">
        <f>'[1]1 квартал 2017 г'!BW333+'[1]2 квартал 2017'!BW333</f>
        <v>0</v>
      </c>
      <c r="BX334" s="26" t="s">
        <v>60</v>
      </c>
      <c r="BY334" s="26" t="s">
        <v>55</v>
      </c>
      <c r="BZ334" s="26">
        <f>'[1]1 квартал 2017 г'!BZ333+'[1]2 квартал 2017'!BZ333</f>
        <v>0</v>
      </c>
      <c r="CA334" s="26">
        <f>'[1]1 квартал 2017 г'!CA333+'[1]2 квартал 2017'!CA333</f>
        <v>0</v>
      </c>
      <c r="CB334" s="26" t="s">
        <v>60</v>
      </c>
      <c r="CC334" s="26" t="s">
        <v>62</v>
      </c>
      <c r="CD334" s="26">
        <f>'[1]1 квартал 2017 г'!CD333+'[1]2 квартал 2017'!CD333</f>
        <v>0</v>
      </c>
      <c r="CE334" s="26">
        <f>'[1]1 квартал 2017 г'!CE333+'[1]2 квартал 2017'!CE333</f>
        <v>0</v>
      </c>
      <c r="CF334" s="26" t="s">
        <v>60</v>
      </c>
      <c r="CG334" s="26" t="s">
        <v>62</v>
      </c>
      <c r="CH334" s="26">
        <f>'[1]1 квартал 2017 г'!CH333+'[1]2 квартал 2017'!CH333</f>
        <v>0</v>
      </c>
      <c r="CI334" s="26">
        <f>'[1]1 квартал 2017 г'!CI333+'[1]2 квартал 2017'!CI333</f>
        <v>0</v>
      </c>
      <c r="CJ334" s="26" t="s">
        <v>60</v>
      </c>
      <c r="CK334" s="26" t="s">
        <v>53</v>
      </c>
      <c r="CL334" s="26">
        <f>'[1]1 квартал 2017 г'!CL333+'[1]2 квартал 2017'!CL333</f>
        <v>0</v>
      </c>
      <c r="CM334" s="26">
        <f>'[1]1 квартал 2017 г'!CM333+'[1]2 квартал 2017'!CM333</f>
        <v>0</v>
      </c>
      <c r="CN334" s="26" t="s">
        <v>63</v>
      </c>
      <c r="CO334" s="26" t="s">
        <v>53</v>
      </c>
      <c r="CP334" s="26">
        <f>'[1]1 квартал 2017 г'!CP333+'[1]2 квартал 2017'!CP333</f>
        <v>0</v>
      </c>
      <c r="CQ334" s="26">
        <f>'[1]1 квартал 2017 г'!CQ333+'[1]2 квартал 2017'!CQ333</f>
        <v>0</v>
      </c>
      <c r="CR334" s="26" t="s">
        <v>64</v>
      </c>
      <c r="CS334" s="26" t="s">
        <v>65</v>
      </c>
      <c r="CT334" s="26">
        <f>'[1]1 квартал 2017 г'!CT333+'[1]2 квартал 2017'!CT333</f>
        <v>0</v>
      </c>
      <c r="CU334" s="26">
        <f>'[1]1 квартал 2017 г'!CU333+'[1]2 квартал 2017'!CU333</f>
        <v>0</v>
      </c>
      <c r="CV334" s="26" t="s">
        <v>64</v>
      </c>
      <c r="CW334" s="26" t="s">
        <v>53</v>
      </c>
      <c r="CX334" s="26">
        <f>'[1]1 квартал 2017 г'!CX333+'[1]2 квартал 2017'!CX333</f>
        <v>0</v>
      </c>
      <c r="CY334" s="26">
        <f>'[1]1 квартал 2017 г'!CY333+'[1]2 квартал 2017'!CY333</f>
        <v>0</v>
      </c>
      <c r="CZ334" s="26" t="s">
        <v>64</v>
      </c>
      <c r="DA334" s="26" t="s">
        <v>53</v>
      </c>
      <c r="DB334" s="26">
        <f>'[1]1 квартал 2017 г'!DB333+'[1]2 квартал 2017'!DB333</f>
        <v>0</v>
      </c>
      <c r="DC334" s="26">
        <f>'[1]1 квартал 2017 г'!DC333+'[1]2 квартал 2017'!DC333</f>
        <v>0</v>
      </c>
      <c r="DD334" s="26" t="s">
        <v>66</v>
      </c>
      <c r="DE334" s="26" t="s">
        <v>67</v>
      </c>
      <c r="DF334" s="26">
        <f>'[1]1 квартал 2017 г'!DF333+'[1]2 квартал 2017'!DF333</f>
        <v>0</v>
      </c>
      <c r="DG334" s="26">
        <f>'[1]1 квартал 2017 г'!DG333+'[1]2 квартал 2017'!DG333</f>
        <v>0</v>
      </c>
      <c r="DH334" s="26" t="s">
        <v>68</v>
      </c>
      <c r="DI334" s="26" t="s">
        <v>69</v>
      </c>
      <c r="DJ334" s="26">
        <f>'[1]1 квартал 2017 г'!DJ333+'[1]2 квартал 2017'!DJ333</f>
        <v>0</v>
      </c>
      <c r="DK334" s="26">
        <f>'[1]1 квартал 2017 г'!DK333+'[1]2 квартал 2017'!DK333</f>
        <v>0</v>
      </c>
      <c r="DL334" s="26" t="s">
        <v>70</v>
      </c>
      <c r="DM334" s="28">
        <f>'[1]1 квартал 2017 г'!DM333+'[1]2 квартал 2017'!DM333</f>
        <v>0.96199999999999997</v>
      </c>
    </row>
    <row r="335" spans="1:119" customFormat="1" ht="15.75" x14ac:dyDescent="0.25">
      <c r="A335" s="19">
        <v>333</v>
      </c>
      <c r="B335" s="19">
        <v>2</v>
      </c>
      <c r="C335" s="20" t="s">
        <v>403</v>
      </c>
      <c r="D335" s="21" t="s">
        <v>42</v>
      </c>
      <c r="E335" s="30">
        <v>372.25700000000001</v>
      </c>
      <c r="F335" s="23">
        <v>217.51403999999999</v>
      </c>
      <c r="G335" s="23">
        <v>14.56963</v>
      </c>
      <c r="H335" s="23">
        <f t="shared" si="20"/>
        <v>232.08366999999998</v>
      </c>
      <c r="I335" s="24">
        <f t="shared" si="21"/>
        <v>604.34067000000005</v>
      </c>
      <c r="J335" s="25">
        <f t="shared" si="22"/>
        <v>94.995999999999995</v>
      </c>
      <c r="K335" s="25">
        <f t="shared" si="23"/>
        <v>509.34467000000006</v>
      </c>
      <c r="L335" s="26" t="s">
        <v>43</v>
      </c>
      <c r="M335" s="26" t="s">
        <v>44</v>
      </c>
      <c r="N335" s="26">
        <f>'[1]1 квартал 2017 г'!N334+'[1]2 квартал 2017'!N334</f>
        <v>0</v>
      </c>
      <c r="O335" s="27">
        <f>'[1]1 квартал 2017 г'!O334+'[1]2 квартал 2017'!O334</f>
        <v>0</v>
      </c>
      <c r="P335" s="26" t="s">
        <v>45</v>
      </c>
      <c r="Q335" s="26" t="s">
        <v>46</v>
      </c>
      <c r="R335" s="26">
        <f>'[1]1 квартал 2017 г'!R334+'[1]2 квартал 2017'!R334</f>
        <v>0</v>
      </c>
      <c r="S335" s="26">
        <f>'[1]1 квартал 2017 г'!S334+'[1]2 квартал 2017'!S334</f>
        <v>0</v>
      </c>
      <c r="T335" s="26" t="s">
        <v>45</v>
      </c>
      <c r="U335" s="26" t="s">
        <v>47</v>
      </c>
      <c r="V335" s="19">
        <f>'[1]1 квартал 2017 г'!V334+'[1]2 квартал 2017'!V334</f>
        <v>0</v>
      </c>
      <c r="W335" s="19">
        <f>'[1]1 квартал 2017 г'!W334+'[1]2 квартал 2017'!W334</f>
        <v>0</v>
      </c>
      <c r="X335" s="19" t="s">
        <v>45</v>
      </c>
      <c r="Y335" s="19" t="s">
        <v>48</v>
      </c>
      <c r="Z335" s="19">
        <f>'[1]1 квартал 2017 г'!Z334+'[1]2 квартал 2017'!Z334</f>
        <v>0</v>
      </c>
      <c r="AA335" s="19">
        <f>'[1]1 квартал 2017 г'!AA334+'[1]2 квартал 2017'!AA334</f>
        <v>0</v>
      </c>
      <c r="AB335" s="26" t="s">
        <v>45</v>
      </c>
      <c r="AC335" s="26" t="s">
        <v>46</v>
      </c>
      <c r="AD335" s="26">
        <f>'[1]1 квартал 2017 г'!AD334+'[1]2 квартал 2017'!AD334</f>
        <v>0</v>
      </c>
      <c r="AE335" s="26">
        <f>'[1]1 квартал 2017 г'!AE334+'[1]2 квартал 2017'!AE334</f>
        <v>0</v>
      </c>
      <c r="AF335" s="26" t="s">
        <v>49</v>
      </c>
      <c r="AG335" s="26" t="s">
        <v>44</v>
      </c>
      <c r="AH335" s="26">
        <f>'[1]1 квартал 2017 г'!AH334+'[1]2 квартал 2017'!AH334</f>
        <v>0</v>
      </c>
      <c r="AI335" s="26">
        <f>'[1]1 квартал 2017 г'!AI334+'[1]2 квартал 2017'!AI334</f>
        <v>0</v>
      </c>
      <c r="AJ335" s="26" t="s">
        <v>50</v>
      </c>
      <c r="AK335" s="26" t="s">
        <v>51</v>
      </c>
      <c r="AL335" s="26">
        <f>'[1]1 квартал 2017 г'!AL334+'[1]2 квартал 2017'!AL334</f>
        <v>0</v>
      </c>
      <c r="AM335" s="28">
        <f>'[1]1 квартал 2017 г'!AM334+'[1]2 квартал 2017'!AM334</f>
        <v>0</v>
      </c>
      <c r="AN335" s="26" t="s">
        <v>52</v>
      </c>
      <c r="AO335" s="26" t="s">
        <v>53</v>
      </c>
      <c r="AP335" s="26">
        <f>'[1]1 квартал 2017 г'!AP334+'[1]2 квартал 2017'!AP334</f>
        <v>0</v>
      </c>
      <c r="AQ335" s="26">
        <f>'[1]1 квартал 2017 г'!AQ334+'[1]2 квартал 2017'!AQ334</f>
        <v>0</v>
      </c>
      <c r="AR335" s="26" t="s">
        <v>54</v>
      </c>
      <c r="AS335" s="26" t="s">
        <v>55</v>
      </c>
      <c r="AT335" s="26">
        <f>'[1]1 квартал 2017 г'!AT334+'[1]2 квартал 2017'!AT334</f>
        <v>0</v>
      </c>
      <c r="AU335" s="26">
        <f>'[1]1 квартал 2017 г'!AU334+'[1]2 квартал 2017'!AU334</f>
        <v>0</v>
      </c>
      <c r="AV335" s="19"/>
      <c r="AW335" s="19"/>
      <c r="AX335" s="26">
        <f>'[1]1 квартал 2017 г'!AX334+'[1]2 квартал 2017'!AX334</f>
        <v>0</v>
      </c>
      <c r="AY335" s="26">
        <f>'[1]1 квартал 2017 г'!AY334+'[1]2 квартал 2017'!AY334</f>
        <v>0</v>
      </c>
      <c r="AZ335" s="26" t="s">
        <v>56</v>
      </c>
      <c r="BA335" s="26" t="s">
        <v>53</v>
      </c>
      <c r="BB335" s="26">
        <f>'[1]1 квартал 2017 г'!BB334+'[1]2 квартал 2017'!BB334</f>
        <v>0</v>
      </c>
      <c r="BC335" s="26">
        <f>'[1]1 квартал 2017 г'!BC334+'[1]2 квартал 2017'!BC334</f>
        <v>0</v>
      </c>
      <c r="BD335" s="26" t="s">
        <v>56</v>
      </c>
      <c r="BE335" s="26" t="s">
        <v>48</v>
      </c>
      <c r="BF335" s="26">
        <f>'[1]1 квартал 2017 г'!BF334+'[1]2 квартал 2017'!BF334</f>
        <v>0</v>
      </c>
      <c r="BG335" s="26">
        <f>'[1]1 квартал 2017 г'!BG334+'[1]2 квартал 2017'!BG334</f>
        <v>0</v>
      </c>
      <c r="BH335" s="26" t="s">
        <v>56</v>
      </c>
      <c r="BI335" s="26" t="s">
        <v>53</v>
      </c>
      <c r="BJ335" s="26">
        <f>'[1]1 квартал 2017 г'!BJ334+'[1]2 квартал 2017'!BJ334</f>
        <v>0</v>
      </c>
      <c r="BK335" s="28">
        <f>'[1]1 квартал 2017 г'!BK334+'[1]2 квартал 2017'!BK334</f>
        <v>0</v>
      </c>
      <c r="BL335" s="26" t="s">
        <v>57</v>
      </c>
      <c r="BM335" s="26" t="s">
        <v>58</v>
      </c>
      <c r="BN335" s="26">
        <f>'[1]1 квартал 2017 г'!BN334+'[1]2 квартал 2017'!BN334</f>
        <v>0</v>
      </c>
      <c r="BO335" s="26">
        <f>'[1]1 квартал 2017 г'!BO334+'[1]2 квартал 2017'!BO334</f>
        <v>0</v>
      </c>
      <c r="BP335" s="26" t="s">
        <v>59</v>
      </c>
      <c r="BQ335" s="26" t="s">
        <v>58</v>
      </c>
      <c r="BR335" s="26">
        <f>'[1]1 квартал 2017 г'!BR334+'[1]2 квартал 2017'!BR334</f>
        <v>0</v>
      </c>
      <c r="BS335" s="26">
        <f>'[1]1 квартал 2017 г'!BS334+'[1]2 квартал 2017'!BS334</f>
        <v>0</v>
      </c>
      <c r="BT335" s="26" t="s">
        <v>60</v>
      </c>
      <c r="BU335" s="26" t="s">
        <v>61</v>
      </c>
      <c r="BV335" s="26">
        <f>'[1]1 квартал 2017 г'!BV334+'[1]2 квартал 2017'!BV334</f>
        <v>0</v>
      </c>
      <c r="BW335" s="26">
        <f>'[1]1 квартал 2017 г'!BW334+'[1]2 квартал 2017'!BW334</f>
        <v>0</v>
      </c>
      <c r="BX335" s="26" t="s">
        <v>60</v>
      </c>
      <c r="BY335" s="26" t="s">
        <v>55</v>
      </c>
      <c r="BZ335" s="26">
        <f>'[1]1 квартал 2017 г'!BZ334+'[1]2 квартал 2017'!BZ334</f>
        <v>0</v>
      </c>
      <c r="CA335" s="26">
        <f>'[1]1 квартал 2017 г'!CA334+'[1]2 квартал 2017'!CA334</f>
        <v>0</v>
      </c>
      <c r="CB335" s="26" t="s">
        <v>60</v>
      </c>
      <c r="CC335" s="26" t="s">
        <v>62</v>
      </c>
      <c r="CD335" s="26">
        <f>'[1]1 квартал 2017 г'!CD334+'[1]2 квартал 2017'!CD334</f>
        <v>0</v>
      </c>
      <c r="CE335" s="26">
        <f>'[1]1 квартал 2017 г'!CE334+'[1]2 квартал 2017'!CE334</f>
        <v>0</v>
      </c>
      <c r="CF335" s="26" t="s">
        <v>60</v>
      </c>
      <c r="CG335" s="26" t="s">
        <v>62</v>
      </c>
      <c r="CH335" s="26">
        <f>'[1]1 квартал 2017 г'!CH334+'[1]2 квартал 2017'!CH334</f>
        <v>0</v>
      </c>
      <c r="CI335" s="26">
        <f>'[1]1 квартал 2017 г'!CI334+'[1]2 квартал 2017'!CI334</f>
        <v>0</v>
      </c>
      <c r="CJ335" s="26" t="s">
        <v>60</v>
      </c>
      <c r="CK335" s="26" t="s">
        <v>53</v>
      </c>
      <c r="CL335" s="26">
        <f>'[1]1 квартал 2017 г'!CL334+'[1]2 квартал 2017'!CL334</f>
        <v>0</v>
      </c>
      <c r="CM335" s="26">
        <f>'[1]1 квартал 2017 г'!CM334+'[1]2 квартал 2017'!CM334</f>
        <v>0</v>
      </c>
      <c r="CN335" s="26" t="s">
        <v>63</v>
      </c>
      <c r="CO335" s="26" t="s">
        <v>53</v>
      </c>
      <c r="CP335" s="26">
        <f>'[1]1 квартал 2017 г'!CP334+'[1]2 квартал 2017'!CP334</f>
        <v>0</v>
      </c>
      <c r="CQ335" s="26">
        <f>'[1]1 квартал 2017 г'!CQ334+'[1]2 квартал 2017'!CQ334</f>
        <v>0</v>
      </c>
      <c r="CR335" s="26" t="s">
        <v>64</v>
      </c>
      <c r="CS335" s="26" t="s">
        <v>65</v>
      </c>
      <c r="CT335" s="26">
        <f>'[1]1 квартал 2017 г'!CT334+'[1]2 квартал 2017'!CT334</f>
        <v>3.7999999999999999E-2</v>
      </c>
      <c r="CU335" s="26">
        <f>'[1]1 квартал 2017 г'!CU334+'[1]2 квартал 2017'!CU334</f>
        <v>6.8710000000000004</v>
      </c>
      <c r="CV335" s="26" t="s">
        <v>64</v>
      </c>
      <c r="CW335" s="26" t="s">
        <v>53</v>
      </c>
      <c r="CX335" s="26">
        <f>'[1]1 квартал 2017 г'!CX334+'[1]2 квартал 2017'!CX334</f>
        <v>4</v>
      </c>
      <c r="CY335" s="26">
        <f>'[1]1 квартал 2017 г'!CY334+'[1]2 квартал 2017'!CY334</f>
        <v>1.8380000000000001</v>
      </c>
      <c r="CZ335" s="26" t="s">
        <v>64</v>
      </c>
      <c r="DA335" s="26" t="s">
        <v>53</v>
      </c>
      <c r="DB335" s="26">
        <f>'[1]1 квартал 2017 г'!DB334+'[1]2 квартал 2017'!DB334</f>
        <v>0</v>
      </c>
      <c r="DC335" s="26">
        <f>'[1]1 квартал 2017 г'!DC334+'[1]2 квартал 2017'!DC334</f>
        <v>0</v>
      </c>
      <c r="DD335" s="26" t="s">
        <v>66</v>
      </c>
      <c r="DE335" s="26" t="s">
        <v>67</v>
      </c>
      <c r="DF335" s="26">
        <f>'[1]1 квартал 2017 г'!DF334+'[1]2 квартал 2017'!DF334</f>
        <v>0</v>
      </c>
      <c r="DG335" s="26">
        <f>'[1]1 квартал 2017 г'!DG334+'[1]2 квартал 2017'!DG334</f>
        <v>0</v>
      </c>
      <c r="DH335" s="26" t="s">
        <v>68</v>
      </c>
      <c r="DI335" s="26" t="s">
        <v>69</v>
      </c>
      <c r="DJ335" s="26">
        <f>'[1]1 квартал 2017 г'!DJ334+'[1]2 квартал 2017'!DJ334</f>
        <v>1.071</v>
      </c>
      <c r="DK335" s="26">
        <f>'[1]1 квартал 2017 г'!DK334+'[1]2 квартал 2017'!DK334</f>
        <v>85.679999999999993</v>
      </c>
      <c r="DL335" s="26" t="s">
        <v>70</v>
      </c>
      <c r="DM335" s="28">
        <f>'[1]1 квартал 2017 г'!DM334+'[1]2 квартал 2017'!DM334</f>
        <v>0.60699999999999998</v>
      </c>
    </row>
    <row r="336" spans="1:119" customFormat="1" ht="15.75" x14ac:dyDescent="0.25">
      <c r="A336" s="19">
        <v>334</v>
      </c>
      <c r="B336" s="19">
        <v>2</v>
      </c>
      <c r="C336" s="20" t="s">
        <v>404</v>
      </c>
      <c r="D336" s="21" t="s">
        <v>42</v>
      </c>
      <c r="E336" s="30">
        <v>16.977719999999998</v>
      </c>
      <c r="F336" s="23">
        <v>5.6204400000000003</v>
      </c>
      <c r="G336" s="23">
        <v>2.75414</v>
      </c>
      <c r="H336" s="23">
        <f t="shared" si="20"/>
        <v>8.3745799999999999</v>
      </c>
      <c r="I336" s="24">
        <f t="shared" si="21"/>
        <v>25.3523</v>
      </c>
      <c r="J336" s="25">
        <f t="shared" si="22"/>
        <v>0</v>
      </c>
      <c r="K336" s="25">
        <f t="shared" si="23"/>
        <v>25.3523</v>
      </c>
      <c r="L336" s="26" t="s">
        <v>43</v>
      </c>
      <c r="M336" s="26" t="s">
        <v>44</v>
      </c>
      <c r="N336" s="26">
        <f>'[1]1 квартал 2017 г'!N335+'[1]2 квартал 2017'!N335</f>
        <v>0</v>
      </c>
      <c r="O336" s="27">
        <f>'[1]1 квартал 2017 г'!O335+'[1]2 квартал 2017'!O335</f>
        <v>0</v>
      </c>
      <c r="P336" s="26" t="s">
        <v>45</v>
      </c>
      <c r="Q336" s="26" t="s">
        <v>46</v>
      </c>
      <c r="R336" s="26">
        <f>'[1]1 квартал 2017 г'!R335+'[1]2 квартал 2017'!R335</f>
        <v>0</v>
      </c>
      <c r="S336" s="26">
        <f>'[1]1 квартал 2017 г'!S335+'[1]2 квартал 2017'!S335</f>
        <v>0</v>
      </c>
      <c r="T336" s="26" t="s">
        <v>45</v>
      </c>
      <c r="U336" s="26" t="s">
        <v>47</v>
      </c>
      <c r="V336" s="19">
        <f>'[1]1 квартал 2017 г'!V335+'[1]2 квартал 2017'!V335</f>
        <v>0</v>
      </c>
      <c r="W336" s="19">
        <f>'[1]1 квартал 2017 г'!W335+'[1]2 квартал 2017'!W335</f>
        <v>0</v>
      </c>
      <c r="X336" s="19" t="s">
        <v>45</v>
      </c>
      <c r="Y336" s="19" t="s">
        <v>48</v>
      </c>
      <c r="Z336" s="19">
        <f>'[1]1 квартал 2017 г'!Z335+'[1]2 квартал 2017'!Z335</f>
        <v>0</v>
      </c>
      <c r="AA336" s="19">
        <f>'[1]1 квартал 2017 г'!AA335+'[1]2 квартал 2017'!AA335</f>
        <v>0</v>
      </c>
      <c r="AB336" s="26" t="s">
        <v>45</v>
      </c>
      <c r="AC336" s="26" t="s">
        <v>46</v>
      </c>
      <c r="AD336" s="26">
        <f>'[1]1 квартал 2017 г'!AD335+'[1]2 квартал 2017'!AD335</f>
        <v>0</v>
      </c>
      <c r="AE336" s="26">
        <f>'[1]1 квартал 2017 г'!AE335+'[1]2 квартал 2017'!AE335</f>
        <v>0</v>
      </c>
      <c r="AF336" s="26" t="s">
        <v>49</v>
      </c>
      <c r="AG336" s="26" t="s">
        <v>44</v>
      </c>
      <c r="AH336" s="26">
        <f>'[1]1 квартал 2017 г'!AH335+'[1]2 квартал 2017'!AH335</f>
        <v>0</v>
      </c>
      <c r="AI336" s="26">
        <f>'[1]1 квартал 2017 г'!AI335+'[1]2 квартал 2017'!AI335</f>
        <v>0</v>
      </c>
      <c r="AJ336" s="26" t="s">
        <v>50</v>
      </c>
      <c r="AK336" s="26" t="s">
        <v>51</v>
      </c>
      <c r="AL336" s="26">
        <f>'[1]1 квартал 2017 г'!AL335+'[1]2 квартал 2017'!AL335</f>
        <v>0</v>
      </c>
      <c r="AM336" s="28">
        <f>'[1]1 квартал 2017 г'!AM335+'[1]2 квартал 2017'!AM335</f>
        <v>0</v>
      </c>
      <c r="AN336" s="26" t="s">
        <v>52</v>
      </c>
      <c r="AO336" s="26" t="s">
        <v>53</v>
      </c>
      <c r="AP336" s="26">
        <f>'[1]1 квартал 2017 г'!AP335+'[1]2 квартал 2017'!AP335</f>
        <v>0</v>
      </c>
      <c r="AQ336" s="26">
        <f>'[1]1 квартал 2017 г'!AQ335+'[1]2 квартал 2017'!AQ335</f>
        <v>0</v>
      </c>
      <c r="AR336" s="26" t="s">
        <v>54</v>
      </c>
      <c r="AS336" s="26" t="s">
        <v>55</v>
      </c>
      <c r="AT336" s="26">
        <f>'[1]1 квартал 2017 г'!AT335+'[1]2 квартал 2017'!AT335</f>
        <v>0</v>
      </c>
      <c r="AU336" s="26">
        <f>'[1]1 квартал 2017 г'!AU335+'[1]2 квартал 2017'!AU335</f>
        <v>0</v>
      </c>
      <c r="AV336" s="19"/>
      <c r="AW336" s="19"/>
      <c r="AX336" s="26">
        <f>'[1]1 квартал 2017 г'!AX335+'[1]2 квартал 2017'!AX335</f>
        <v>0</v>
      </c>
      <c r="AY336" s="26">
        <f>'[1]1 квартал 2017 г'!AY335+'[1]2 квартал 2017'!AY335</f>
        <v>0</v>
      </c>
      <c r="AZ336" s="26" t="s">
        <v>56</v>
      </c>
      <c r="BA336" s="26" t="s">
        <v>53</v>
      </c>
      <c r="BB336" s="26">
        <f>'[1]1 квартал 2017 г'!BB335+'[1]2 квартал 2017'!BB335</f>
        <v>0</v>
      </c>
      <c r="BC336" s="26">
        <f>'[1]1 квартал 2017 г'!BC335+'[1]2 квартал 2017'!BC335</f>
        <v>0</v>
      </c>
      <c r="BD336" s="26" t="s">
        <v>56</v>
      </c>
      <c r="BE336" s="26" t="s">
        <v>48</v>
      </c>
      <c r="BF336" s="26">
        <f>'[1]1 квартал 2017 г'!BF335+'[1]2 квартал 2017'!BF335</f>
        <v>0</v>
      </c>
      <c r="BG336" s="26">
        <f>'[1]1 квартал 2017 г'!BG335+'[1]2 квартал 2017'!BG335</f>
        <v>0</v>
      </c>
      <c r="BH336" s="26" t="s">
        <v>56</v>
      </c>
      <c r="BI336" s="26" t="s">
        <v>53</v>
      </c>
      <c r="BJ336" s="26">
        <f>'[1]1 квартал 2017 г'!BJ335+'[1]2 квартал 2017'!BJ335</f>
        <v>0</v>
      </c>
      <c r="BK336" s="28">
        <f>'[1]1 квартал 2017 г'!BK335+'[1]2 квартал 2017'!BK335</f>
        <v>0</v>
      </c>
      <c r="BL336" s="26" t="s">
        <v>57</v>
      </c>
      <c r="BM336" s="26" t="s">
        <v>58</v>
      </c>
      <c r="BN336" s="26">
        <f>'[1]1 квартал 2017 г'!BN335+'[1]2 квартал 2017'!BN335</f>
        <v>0</v>
      </c>
      <c r="BO336" s="26">
        <f>'[1]1 квартал 2017 г'!BO335+'[1]2 квартал 2017'!BO335</f>
        <v>0</v>
      </c>
      <c r="BP336" s="26" t="s">
        <v>59</v>
      </c>
      <c r="BQ336" s="26" t="s">
        <v>58</v>
      </c>
      <c r="BR336" s="26">
        <f>'[1]1 квартал 2017 г'!BR335+'[1]2 квартал 2017'!BR335</f>
        <v>0</v>
      </c>
      <c r="BS336" s="26">
        <f>'[1]1 квартал 2017 г'!BS335+'[1]2 квартал 2017'!BS335</f>
        <v>0</v>
      </c>
      <c r="BT336" s="26" t="s">
        <v>60</v>
      </c>
      <c r="BU336" s="26" t="s">
        <v>61</v>
      </c>
      <c r="BV336" s="26">
        <f>'[1]1 квартал 2017 г'!BV335+'[1]2 квартал 2017'!BV335</f>
        <v>0</v>
      </c>
      <c r="BW336" s="26">
        <f>'[1]1 квартал 2017 г'!BW335+'[1]2 квартал 2017'!BW335</f>
        <v>0</v>
      </c>
      <c r="BX336" s="26" t="s">
        <v>60</v>
      </c>
      <c r="BY336" s="26" t="s">
        <v>55</v>
      </c>
      <c r="BZ336" s="26">
        <f>'[1]1 квартал 2017 г'!BZ335+'[1]2 квартал 2017'!BZ335</f>
        <v>0</v>
      </c>
      <c r="CA336" s="26">
        <f>'[1]1 квартал 2017 г'!CA335+'[1]2 квартал 2017'!CA335</f>
        <v>0</v>
      </c>
      <c r="CB336" s="26" t="s">
        <v>60</v>
      </c>
      <c r="CC336" s="26" t="s">
        <v>62</v>
      </c>
      <c r="CD336" s="26">
        <f>'[1]1 квартал 2017 г'!CD335+'[1]2 квартал 2017'!CD335</f>
        <v>0</v>
      </c>
      <c r="CE336" s="26">
        <f>'[1]1 квартал 2017 г'!CE335+'[1]2 квартал 2017'!CE335</f>
        <v>0</v>
      </c>
      <c r="CF336" s="26" t="s">
        <v>60</v>
      </c>
      <c r="CG336" s="26" t="s">
        <v>62</v>
      </c>
      <c r="CH336" s="26">
        <f>'[1]1 квартал 2017 г'!CH335+'[1]2 квартал 2017'!CH335</f>
        <v>0</v>
      </c>
      <c r="CI336" s="26">
        <f>'[1]1 квартал 2017 г'!CI335+'[1]2 квартал 2017'!CI335</f>
        <v>0</v>
      </c>
      <c r="CJ336" s="26" t="s">
        <v>60</v>
      </c>
      <c r="CK336" s="26" t="s">
        <v>53</v>
      </c>
      <c r="CL336" s="26">
        <f>'[1]1 квартал 2017 г'!CL335+'[1]2 квартал 2017'!CL335</f>
        <v>0</v>
      </c>
      <c r="CM336" s="26">
        <f>'[1]1 квартал 2017 г'!CM335+'[1]2 квартал 2017'!CM335</f>
        <v>0</v>
      </c>
      <c r="CN336" s="26" t="s">
        <v>63</v>
      </c>
      <c r="CO336" s="26" t="s">
        <v>53</v>
      </c>
      <c r="CP336" s="26">
        <f>'[1]1 квартал 2017 г'!CP335+'[1]2 квартал 2017'!CP335</f>
        <v>0</v>
      </c>
      <c r="CQ336" s="26">
        <f>'[1]1 квартал 2017 г'!CQ335+'[1]2 квартал 2017'!CQ335</f>
        <v>0</v>
      </c>
      <c r="CR336" s="26" t="s">
        <v>64</v>
      </c>
      <c r="CS336" s="26" t="s">
        <v>65</v>
      </c>
      <c r="CT336" s="26">
        <f>'[1]1 квартал 2017 г'!CT335+'[1]2 квартал 2017'!CT335</f>
        <v>0</v>
      </c>
      <c r="CU336" s="26">
        <f>'[1]1 квартал 2017 г'!CU335+'[1]2 квартал 2017'!CU335</f>
        <v>0</v>
      </c>
      <c r="CV336" s="26" t="s">
        <v>64</v>
      </c>
      <c r="CW336" s="26" t="s">
        <v>53</v>
      </c>
      <c r="CX336" s="26">
        <f>'[1]1 квартал 2017 г'!CX335+'[1]2 квартал 2017'!CX335</f>
        <v>0</v>
      </c>
      <c r="CY336" s="26">
        <f>'[1]1 квартал 2017 г'!CY335+'[1]2 квартал 2017'!CY335</f>
        <v>0</v>
      </c>
      <c r="CZ336" s="26" t="s">
        <v>64</v>
      </c>
      <c r="DA336" s="26" t="s">
        <v>53</v>
      </c>
      <c r="DB336" s="26">
        <f>'[1]1 квартал 2017 г'!DB335+'[1]2 квартал 2017'!DB335</f>
        <v>0</v>
      </c>
      <c r="DC336" s="26">
        <f>'[1]1 квартал 2017 г'!DC335+'[1]2 квартал 2017'!DC335</f>
        <v>0</v>
      </c>
      <c r="DD336" s="26" t="s">
        <v>66</v>
      </c>
      <c r="DE336" s="26" t="s">
        <v>67</v>
      </c>
      <c r="DF336" s="26">
        <f>'[1]1 квартал 2017 г'!DF335+'[1]2 квартал 2017'!DF335</f>
        <v>0</v>
      </c>
      <c r="DG336" s="26">
        <f>'[1]1 квартал 2017 г'!DG335+'[1]2 квартал 2017'!DG335</f>
        <v>0</v>
      </c>
      <c r="DH336" s="26" t="s">
        <v>68</v>
      </c>
      <c r="DI336" s="26" t="s">
        <v>69</v>
      </c>
      <c r="DJ336" s="26">
        <f>'[1]1 квартал 2017 г'!DJ335+'[1]2 квартал 2017'!DJ335</f>
        <v>0</v>
      </c>
      <c r="DK336" s="26">
        <f>'[1]1 квартал 2017 г'!DK335+'[1]2 квартал 2017'!DK335</f>
        <v>0</v>
      </c>
      <c r="DL336" s="26" t="s">
        <v>70</v>
      </c>
      <c r="DM336" s="28">
        <f>'[1]1 квартал 2017 г'!DM335+'[1]2 квартал 2017'!DM335</f>
        <v>0</v>
      </c>
    </row>
    <row r="337" spans="1:119" customFormat="1" ht="15.75" x14ac:dyDescent="0.25">
      <c r="A337" s="19">
        <v>335</v>
      </c>
      <c r="B337" s="19">
        <v>1</v>
      </c>
      <c r="C337" s="20" t="s">
        <v>405</v>
      </c>
      <c r="D337" s="21" t="s">
        <v>42</v>
      </c>
      <c r="E337" s="30">
        <v>-359.89302000000004</v>
      </c>
      <c r="F337" s="23">
        <v>276.07535999999999</v>
      </c>
      <c r="G337" s="23">
        <v>12.14486</v>
      </c>
      <c r="H337" s="23">
        <f t="shared" si="20"/>
        <v>288.22021999999998</v>
      </c>
      <c r="I337" s="24">
        <f t="shared" si="21"/>
        <v>-71.672800000000052</v>
      </c>
      <c r="J337" s="25">
        <f t="shared" si="22"/>
        <v>19.754999999999999</v>
      </c>
      <c r="K337" s="25">
        <f t="shared" si="23"/>
        <v>-91.427800000000047</v>
      </c>
      <c r="L337" s="26" t="s">
        <v>43</v>
      </c>
      <c r="M337" s="26" t="s">
        <v>44</v>
      </c>
      <c r="N337" s="26">
        <f>'[1]1 квартал 2017 г'!N336+'[1]2 квартал 2017'!N336</f>
        <v>0</v>
      </c>
      <c r="O337" s="27">
        <f>'[1]1 квартал 2017 г'!O336+'[1]2 квартал 2017'!O336</f>
        <v>0</v>
      </c>
      <c r="P337" s="26" t="s">
        <v>45</v>
      </c>
      <c r="Q337" s="26" t="s">
        <v>46</v>
      </c>
      <c r="R337" s="26">
        <f>'[1]1 квартал 2017 г'!R336+'[1]2 квартал 2017'!R336</f>
        <v>0</v>
      </c>
      <c r="S337" s="26">
        <f>'[1]1 квартал 2017 г'!S336+'[1]2 квартал 2017'!S336</f>
        <v>0</v>
      </c>
      <c r="T337" s="26" t="s">
        <v>45</v>
      </c>
      <c r="U337" s="26" t="s">
        <v>47</v>
      </c>
      <c r="V337" s="19">
        <f>'[1]1 квартал 2017 г'!V336+'[1]2 квартал 2017'!V336</f>
        <v>0</v>
      </c>
      <c r="W337" s="19">
        <f>'[1]1 квартал 2017 г'!W336+'[1]2 квартал 2017'!W336</f>
        <v>0</v>
      </c>
      <c r="X337" s="19" t="s">
        <v>45</v>
      </c>
      <c r="Y337" s="19" t="s">
        <v>48</v>
      </c>
      <c r="Z337" s="19">
        <f>'[1]1 квартал 2017 г'!Z336+'[1]2 квартал 2017'!Z336</f>
        <v>0</v>
      </c>
      <c r="AA337" s="19">
        <f>'[1]1 квартал 2017 г'!AA336+'[1]2 квартал 2017'!AA336</f>
        <v>0</v>
      </c>
      <c r="AB337" s="26" t="s">
        <v>45</v>
      </c>
      <c r="AC337" s="26" t="s">
        <v>46</v>
      </c>
      <c r="AD337" s="26">
        <f>'[1]1 квартал 2017 г'!AD336+'[1]2 квартал 2017'!AD336</f>
        <v>0</v>
      </c>
      <c r="AE337" s="26">
        <f>'[1]1 квартал 2017 г'!AE336+'[1]2 квартал 2017'!AE336</f>
        <v>0</v>
      </c>
      <c r="AF337" s="26" t="s">
        <v>49</v>
      </c>
      <c r="AG337" s="26" t="s">
        <v>44</v>
      </c>
      <c r="AH337" s="26">
        <f>'[1]1 квартал 2017 г'!AH336+'[1]2 квартал 2017'!AH336</f>
        <v>0</v>
      </c>
      <c r="AI337" s="26">
        <f>'[1]1 квартал 2017 г'!AI336+'[1]2 квартал 2017'!AI336</f>
        <v>0</v>
      </c>
      <c r="AJ337" s="26" t="s">
        <v>50</v>
      </c>
      <c r="AK337" s="26" t="s">
        <v>51</v>
      </c>
      <c r="AL337" s="26">
        <f>'[1]1 квартал 2017 г'!AL336+'[1]2 квартал 2017'!AL336</f>
        <v>0</v>
      </c>
      <c r="AM337" s="28">
        <f>'[1]1 квартал 2017 г'!AM336+'[1]2 квартал 2017'!AM336</f>
        <v>0</v>
      </c>
      <c r="AN337" s="26" t="s">
        <v>52</v>
      </c>
      <c r="AO337" s="26" t="s">
        <v>53</v>
      </c>
      <c r="AP337" s="26">
        <f>'[1]1 квартал 2017 г'!AP336+'[1]2 квартал 2017'!AP336</f>
        <v>3</v>
      </c>
      <c r="AQ337" s="26">
        <f>'[1]1 квартал 2017 г'!AQ336+'[1]2 квартал 2017'!AQ336</f>
        <v>1.405</v>
      </c>
      <c r="AR337" s="26" t="s">
        <v>54</v>
      </c>
      <c r="AS337" s="26" t="s">
        <v>55</v>
      </c>
      <c r="AT337" s="26">
        <f>'[1]1 квартал 2017 г'!AT336+'[1]2 квартал 2017'!AT336</f>
        <v>0</v>
      </c>
      <c r="AU337" s="26">
        <f>'[1]1 квартал 2017 г'!AU336+'[1]2 квартал 2017'!AU336</f>
        <v>0</v>
      </c>
      <c r="AV337" s="19"/>
      <c r="AW337" s="19"/>
      <c r="AX337" s="26">
        <f>'[1]1 квартал 2017 г'!AX336+'[1]2 квартал 2017'!AX336</f>
        <v>0</v>
      </c>
      <c r="AY337" s="26">
        <f>'[1]1 квартал 2017 г'!AY336+'[1]2 квартал 2017'!AY336</f>
        <v>0</v>
      </c>
      <c r="AZ337" s="26" t="s">
        <v>56</v>
      </c>
      <c r="BA337" s="26" t="s">
        <v>53</v>
      </c>
      <c r="BB337" s="26">
        <f>'[1]1 квартал 2017 г'!BB336+'[1]2 квартал 2017'!BB336</f>
        <v>0</v>
      </c>
      <c r="BC337" s="26">
        <f>'[1]1 квартал 2017 г'!BC336+'[1]2 квартал 2017'!BC336</f>
        <v>0</v>
      </c>
      <c r="BD337" s="26" t="s">
        <v>56</v>
      </c>
      <c r="BE337" s="26" t="s">
        <v>48</v>
      </c>
      <c r="BF337" s="26">
        <f>'[1]1 квартал 2017 г'!BF336+'[1]2 квартал 2017'!BF336</f>
        <v>0</v>
      </c>
      <c r="BG337" s="26">
        <f>'[1]1 квартал 2017 г'!BG336+'[1]2 квартал 2017'!BG336</f>
        <v>0</v>
      </c>
      <c r="BH337" s="26" t="s">
        <v>56</v>
      </c>
      <c r="BI337" s="26" t="s">
        <v>53</v>
      </c>
      <c r="BJ337" s="26">
        <f>'[1]1 квартал 2017 г'!BJ336+'[1]2 квартал 2017'!BJ336</f>
        <v>0</v>
      </c>
      <c r="BK337" s="28">
        <f>'[1]1 квартал 2017 г'!BK336+'[1]2 квартал 2017'!BK336</f>
        <v>0</v>
      </c>
      <c r="BL337" s="26" t="s">
        <v>57</v>
      </c>
      <c r="BM337" s="26" t="s">
        <v>58</v>
      </c>
      <c r="BN337" s="26">
        <f>'[1]1 квартал 2017 г'!BN336+'[1]2 квартал 2017'!BN336</f>
        <v>0</v>
      </c>
      <c r="BO337" s="26">
        <f>'[1]1 квартал 2017 г'!BO336+'[1]2 квартал 2017'!BO336</f>
        <v>0</v>
      </c>
      <c r="BP337" s="26" t="s">
        <v>59</v>
      </c>
      <c r="BQ337" s="26" t="s">
        <v>58</v>
      </c>
      <c r="BR337" s="26">
        <f>'[1]1 квартал 2017 г'!BR336+'[1]2 квартал 2017'!BR336</f>
        <v>0</v>
      </c>
      <c r="BS337" s="26">
        <f>'[1]1 квартал 2017 г'!BS336+'[1]2 квартал 2017'!BS336</f>
        <v>0</v>
      </c>
      <c r="BT337" s="26" t="s">
        <v>60</v>
      </c>
      <c r="BU337" s="26" t="s">
        <v>61</v>
      </c>
      <c r="BV337" s="26">
        <f>'[1]1 квартал 2017 г'!BV336+'[1]2 квартал 2017'!BV336</f>
        <v>0</v>
      </c>
      <c r="BW337" s="26">
        <f>'[1]1 квартал 2017 г'!BW336+'[1]2 квартал 2017'!BW336</f>
        <v>0</v>
      </c>
      <c r="BX337" s="26" t="s">
        <v>60</v>
      </c>
      <c r="BY337" s="26" t="s">
        <v>55</v>
      </c>
      <c r="BZ337" s="26">
        <f>'[1]1 квартал 2017 г'!BZ336+'[1]2 квартал 2017'!BZ336</f>
        <v>0</v>
      </c>
      <c r="CA337" s="26">
        <f>'[1]1 квартал 2017 г'!CA336+'[1]2 квартал 2017'!CA336</f>
        <v>0</v>
      </c>
      <c r="CB337" s="26" t="s">
        <v>60</v>
      </c>
      <c r="CC337" s="26" t="s">
        <v>62</v>
      </c>
      <c r="CD337" s="26">
        <f>'[1]1 квартал 2017 г'!CD336+'[1]2 квартал 2017'!CD336</f>
        <v>0</v>
      </c>
      <c r="CE337" s="26">
        <f>'[1]1 квартал 2017 г'!CE336+'[1]2 квартал 2017'!CE336</f>
        <v>0</v>
      </c>
      <c r="CF337" s="26" t="s">
        <v>60</v>
      </c>
      <c r="CG337" s="26" t="s">
        <v>62</v>
      </c>
      <c r="CH337" s="26">
        <f>'[1]1 квартал 2017 г'!CH336+'[1]2 квартал 2017'!CH336</f>
        <v>0</v>
      </c>
      <c r="CI337" s="26">
        <f>'[1]1 квартал 2017 г'!CI336+'[1]2 квартал 2017'!CI336</f>
        <v>0</v>
      </c>
      <c r="CJ337" s="26" t="s">
        <v>60</v>
      </c>
      <c r="CK337" s="26" t="s">
        <v>53</v>
      </c>
      <c r="CL337" s="26">
        <f>'[1]1 квартал 2017 г'!CL336+'[1]2 квартал 2017'!CL336</f>
        <v>0</v>
      </c>
      <c r="CM337" s="26">
        <f>'[1]1 квартал 2017 г'!CM336+'[1]2 квартал 2017'!CM336</f>
        <v>0</v>
      </c>
      <c r="CN337" s="26" t="s">
        <v>63</v>
      </c>
      <c r="CO337" s="26" t="s">
        <v>53</v>
      </c>
      <c r="CP337" s="26">
        <f>'[1]1 квартал 2017 г'!CP336+'[1]2 квартал 2017'!CP336</f>
        <v>2</v>
      </c>
      <c r="CQ337" s="26">
        <f>'[1]1 квартал 2017 г'!CQ336+'[1]2 квартал 2017'!CQ336</f>
        <v>1.851</v>
      </c>
      <c r="CR337" s="26" t="s">
        <v>64</v>
      </c>
      <c r="CS337" s="26" t="s">
        <v>65</v>
      </c>
      <c r="CT337" s="26">
        <f>'[1]1 квартал 2017 г'!CT336+'[1]2 квартал 2017'!CT336</f>
        <v>7</v>
      </c>
      <c r="CU337" s="26">
        <f>'[1]1 квартал 2017 г'!CU336+'[1]2 квартал 2017'!CU336</f>
        <v>1.2669999999999999</v>
      </c>
      <c r="CV337" s="26" t="s">
        <v>64</v>
      </c>
      <c r="CW337" s="26" t="s">
        <v>53</v>
      </c>
      <c r="CX337" s="26">
        <f>'[1]1 квартал 2017 г'!CX336+'[1]2 квартал 2017'!CX336</f>
        <v>9</v>
      </c>
      <c r="CY337" s="26">
        <f>'[1]1 квартал 2017 г'!CY336+'[1]2 квартал 2017'!CY336</f>
        <v>8.2539999999999996</v>
      </c>
      <c r="CZ337" s="26" t="s">
        <v>64</v>
      </c>
      <c r="DA337" s="26" t="s">
        <v>53</v>
      </c>
      <c r="DB337" s="26">
        <f>'[1]1 квартал 2017 г'!DB336+'[1]2 квартал 2017'!DB336</f>
        <v>0</v>
      </c>
      <c r="DC337" s="26">
        <f>'[1]1 квартал 2017 г'!DC336+'[1]2 квартал 2017'!DC336</f>
        <v>0</v>
      </c>
      <c r="DD337" s="26" t="s">
        <v>66</v>
      </c>
      <c r="DE337" s="26" t="s">
        <v>67</v>
      </c>
      <c r="DF337" s="26">
        <f>'[1]1 квартал 2017 г'!DF336+'[1]2 квартал 2017'!DF336</f>
        <v>0</v>
      </c>
      <c r="DG337" s="26">
        <f>'[1]1 квартал 2017 г'!DG336+'[1]2 квартал 2017'!DG336</f>
        <v>0</v>
      </c>
      <c r="DH337" s="26" t="s">
        <v>68</v>
      </c>
      <c r="DI337" s="26" t="s">
        <v>69</v>
      </c>
      <c r="DJ337" s="26">
        <f>'[1]1 квартал 2017 г'!DJ336+'[1]2 квартал 2017'!DJ336</f>
        <v>0</v>
      </c>
      <c r="DK337" s="26">
        <f>'[1]1 квартал 2017 г'!DK336+'[1]2 квартал 2017'!DK336</f>
        <v>0</v>
      </c>
      <c r="DL337" s="26" t="s">
        <v>70</v>
      </c>
      <c r="DM337" s="28">
        <f>'[1]1 квартал 2017 г'!DM336+'[1]2 квартал 2017'!DM336</f>
        <v>6.9779999999999998</v>
      </c>
    </row>
    <row r="338" spans="1:119" customFormat="1" ht="15.75" x14ac:dyDescent="0.25">
      <c r="A338" s="19">
        <v>336</v>
      </c>
      <c r="B338" s="19">
        <v>1</v>
      </c>
      <c r="C338" s="20" t="s">
        <v>406</v>
      </c>
      <c r="D338" s="21" t="s">
        <v>42</v>
      </c>
      <c r="E338" s="30">
        <v>-373.12105000000003</v>
      </c>
      <c r="F338" s="23">
        <v>166.45416</v>
      </c>
      <c r="G338" s="23"/>
      <c r="H338" s="23">
        <f t="shared" si="20"/>
        <v>166.45416</v>
      </c>
      <c r="I338" s="24">
        <f t="shared" si="21"/>
        <v>-206.66689000000002</v>
      </c>
      <c r="J338" s="25">
        <f t="shared" si="22"/>
        <v>11.769</v>
      </c>
      <c r="K338" s="25">
        <f t="shared" si="23"/>
        <v>-218.43589000000003</v>
      </c>
      <c r="L338" s="26" t="s">
        <v>43</v>
      </c>
      <c r="M338" s="26" t="s">
        <v>44</v>
      </c>
      <c r="N338" s="26">
        <f>'[1]1 квартал 2017 г'!N337+'[1]2 квартал 2017'!N337</f>
        <v>0</v>
      </c>
      <c r="O338" s="27">
        <f>'[1]1 квартал 2017 г'!O337+'[1]2 квартал 2017'!O337</f>
        <v>0</v>
      </c>
      <c r="P338" s="26" t="s">
        <v>45</v>
      </c>
      <c r="Q338" s="26" t="s">
        <v>46</v>
      </c>
      <c r="R338" s="26">
        <f>'[1]1 квартал 2017 г'!R337+'[1]2 квартал 2017'!R337</f>
        <v>0</v>
      </c>
      <c r="S338" s="26">
        <f>'[1]1 квартал 2017 г'!S337+'[1]2 квартал 2017'!S337</f>
        <v>0</v>
      </c>
      <c r="T338" s="26" t="s">
        <v>45</v>
      </c>
      <c r="U338" s="26" t="s">
        <v>47</v>
      </c>
      <c r="V338" s="19">
        <f>'[1]1 квартал 2017 г'!V337+'[1]2 квартал 2017'!V337</f>
        <v>0</v>
      </c>
      <c r="W338" s="19">
        <f>'[1]1 квартал 2017 г'!W337+'[1]2 квартал 2017'!W337</f>
        <v>0</v>
      </c>
      <c r="X338" s="19" t="s">
        <v>45</v>
      </c>
      <c r="Y338" s="19" t="s">
        <v>48</v>
      </c>
      <c r="Z338" s="19">
        <f>'[1]1 квартал 2017 г'!Z337+'[1]2 квартал 2017'!Z337</f>
        <v>0</v>
      </c>
      <c r="AA338" s="19">
        <f>'[1]1 квартал 2017 г'!AA337+'[1]2 квартал 2017'!AA337</f>
        <v>0</v>
      </c>
      <c r="AB338" s="26" t="s">
        <v>45</v>
      </c>
      <c r="AC338" s="26" t="s">
        <v>46</v>
      </c>
      <c r="AD338" s="26">
        <f>'[1]1 квартал 2017 г'!AD337+'[1]2 квартал 2017'!AD337</f>
        <v>0</v>
      </c>
      <c r="AE338" s="26">
        <f>'[1]1 квартал 2017 г'!AE337+'[1]2 квартал 2017'!AE337</f>
        <v>0</v>
      </c>
      <c r="AF338" s="26" t="s">
        <v>49</v>
      </c>
      <c r="AG338" s="26" t="s">
        <v>44</v>
      </c>
      <c r="AH338" s="26">
        <f>'[1]1 квартал 2017 г'!AH337+'[1]2 квартал 2017'!AH337</f>
        <v>0</v>
      </c>
      <c r="AI338" s="26">
        <f>'[1]1 квартал 2017 г'!AI337+'[1]2 квартал 2017'!AI337</f>
        <v>0</v>
      </c>
      <c r="AJ338" s="26" t="s">
        <v>50</v>
      </c>
      <c r="AK338" s="26" t="s">
        <v>51</v>
      </c>
      <c r="AL338" s="26">
        <f>'[1]1 квартал 2017 г'!AL337+'[1]2 квартал 2017'!AL337</f>
        <v>0</v>
      </c>
      <c r="AM338" s="28">
        <f>'[1]1 квартал 2017 г'!AM337+'[1]2 квартал 2017'!AM337</f>
        <v>0</v>
      </c>
      <c r="AN338" s="26" t="s">
        <v>52</v>
      </c>
      <c r="AO338" s="26" t="s">
        <v>53</v>
      </c>
      <c r="AP338" s="26">
        <f>'[1]1 квартал 2017 г'!AP337+'[1]2 квартал 2017'!AP337</f>
        <v>14</v>
      </c>
      <c r="AQ338" s="26">
        <f>'[1]1 квартал 2017 г'!AQ337+'[1]2 квартал 2017'!AQ337</f>
        <v>7.3719999999999999</v>
      </c>
      <c r="AR338" s="26" t="s">
        <v>54</v>
      </c>
      <c r="AS338" s="26" t="s">
        <v>55</v>
      </c>
      <c r="AT338" s="26">
        <f>'[1]1 квартал 2017 г'!AT337+'[1]2 квартал 2017'!AT337</f>
        <v>0</v>
      </c>
      <c r="AU338" s="26">
        <f>'[1]1 квартал 2017 г'!AU337+'[1]2 квартал 2017'!AU337</f>
        <v>0</v>
      </c>
      <c r="AV338" s="19"/>
      <c r="AW338" s="19"/>
      <c r="AX338" s="26">
        <f>'[1]1 квартал 2017 г'!AX337+'[1]2 квартал 2017'!AX337</f>
        <v>0</v>
      </c>
      <c r="AY338" s="26">
        <f>'[1]1 квартал 2017 г'!AY337+'[1]2 квартал 2017'!AY337</f>
        <v>0</v>
      </c>
      <c r="AZ338" s="26" t="s">
        <v>56</v>
      </c>
      <c r="BA338" s="26" t="s">
        <v>53</v>
      </c>
      <c r="BB338" s="26">
        <f>'[1]1 квартал 2017 г'!BB337+'[1]2 квартал 2017'!BB337</f>
        <v>0</v>
      </c>
      <c r="BC338" s="26">
        <f>'[1]1 квартал 2017 г'!BC337+'[1]2 квартал 2017'!BC337</f>
        <v>0</v>
      </c>
      <c r="BD338" s="26" t="s">
        <v>56</v>
      </c>
      <c r="BE338" s="26" t="s">
        <v>48</v>
      </c>
      <c r="BF338" s="26">
        <f>'[1]1 квартал 2017 г'!BF337+'[1]2 квартал 2017'!BF337</f>
        <v>0</v>
      </c>
      <c r="BG338" s="26">
        <f>'[1]1 квартал 2017 г'!BG337+'[1]2 квартал 2017'!BG337</f>
        <v>0</v>
      </c>
      <c r="BH338" s="26" t="s">
        <v>56</v>
      </c>
      <c r="BI338" s="26" t="s">
        <v>53</v>
      </c>
      <c r="BJ338" s="26">
        <f>'[1]1 квартал 2017 г'!BJ337+'[1]2 квартал 2017'!BJ337</f>
        <v>0</v>
      </c>
      <c r="BK338" s="28">
        <f>'[1]1 квартал 2017 г'!BK337+'[1]2 квартал 2017'!BK337</f>
        <v>0</v>
      </c>
      <c r="BL338" s="26" t="s">
        <v>57</v>
      </c>
      <c r="BM338" s="26" t="s">
        <v>58</v>
      </c>
      <c r="BN338" s="26">
        <f>'[1]1 квартал 2017 г'!BN337+'[1]2 квартал 2017'!BN337</f>
        <v>0</v>
      </c>
      <c r="BO338" s="26">
        <f>'[1]1 квартал 2017 г'!BO337+'[1]2 квартал 2017'!BO337</f>
        <v>0</v>
      </c>
      <c r="BP338" s="26" t="s">
        <v>59</v>
      </c>
      <c r="BQ338" s="26" t="s">
        <v>58</v>
      </c>
      <c r="BR338" s="26">
        <f>'[1]1 квартал 2017 г'!BR337+'[1]2 квартал 2017'!BR337</f>
        <v>0</v>
      </c>
      <c r="BS338" s="26">
        <f>'[1]1 квартал 2017 г'!BS337+'[1]2 квартал 2017'!BS337</f>
        <v>0</v>
      </c>
      <c r="BT338" s="26" t="s">
        <v>60</v>
      </c>
      <c r="BU338" s="26" t="s">
        <v>61</v>
      </c>
      <c r="BV338" s="26">
        <f>'[1]1 квартал 2017 г'!BV337+'[1]2 квартал 2017'!BV337</f>
        <v>0</v>
      </c>
      <c r="BW338" s="26">
        <f>'[1]1 квартал 2017 г'!BW337+'[1]2 квартал 2017'!BW337</f>
        <v>0</v>
      </c>
      <c r="BX338" s="26" t="s">
        <v>60</v>
      </c>
      <c r="BY338" s="26" t="s">
        <v>55</v>
      </c>
      <c r="BZ338" s="26">
        <f>'[1]1 квартал 2017 г'!BZ337+'[1]2 квартал 2017'!BZ337</f>
        <v>0</v>
      </c>
      <c r="CA338" s="26">
        <f>'[1]1 квартал 2017 г'!CA337+'[1]2 квартал 2017'!CA337</f>
        <v>0</v>
      </c>
      <c r="CB338" s="26" t="s">
        <v>60</v>
      </c>
      <c r="CC338" s="26" t="s">
        <v>62</v>
      </c>
      <c r="CD338" s="26">
        <f>'[1]1 квартал 2017 г'!CD337+'[1]2 квартал 2017'!CD337</f>
        <v>0</v>
      </c>
      <c r="CE338" s="26">
        <f>'[1]1 квартал 2017 г'!CE337+'[1]2 квартал 2017'!CE337</f>
        <v>0</v>
      </c>
      <c r="CF338" s="26" t="s">
        <v>60</v>
      </c>
      <c r="CG338" s="26" t="s">
        <v>62</v>
      </c>
      <c r="CH338" s="26">
        <f>'[1]1 квартал 2017 г'!CH337+'[1]2 квартал 2017'!CH337</f>
        <v>0</v>
      </c>
      <c r="CI338" s="26">
        <f>'[1]1 квартал 2017 г'!CI337+'[1]2 квартал 2017'!CI337</f>
        <v>0</v>
      </c>
      <c r="CJ338" s="26" t="s">
        <v>60</v>
      </c>
      <c r="CK338" s="26" t="s">
        <v>53</v>
      </c>
      <c r="CL338" s="26">
        <f>'[1]1 квартал 2017 г'!CL337+'[1]2 квартал 2017'!CL337</f>
        <v>0</v>
      </c>
      <c r="CM338" s="26">
        <f>'[1]1 квартал 2017 г'!CM337+'[1]2 квартал 2017'!CM337</f>
        <v>0</v>
      </c>
      <c r="CN338" s="26" t="s">
        <v>63</v>
      </c>
      <c r="CO338" s="26" t="s">
        <v>53</v>
      </c>
      <c r="CP338" s="26">
        <f>'[1]1 квартал 2017 г'!CP337+'[1]2 квартал 2017'!CP337</f>
        <v>2</v>
      </c>
      <c r="CQ338" s="26">
        <f>'[1]1 квартал 2017 г'!CQ337+'[1]2 квартал 2017'!CQ337</f>
        <v>0.21299999999999999</v>
      </c>
      <c r="CR338" s="26" t="s">
        <v>64</v>
      </c>
      <c r="CS338" s="26" t="s">
        <v>65</v>
      </c>
      <c r="CT338" s="26">
        <f>'[1]1 квартал 2017 г'!CT337+'[1]2 квартал 2017'!CT337</f>
        <v>0</v>
      </c>
      <c r="CU338" s="26">
        <f>'[1]1 квартал 2017 г'!CU337+'[1]2 квартал 2017'!CU337</f>
        <v>0</v>
      </c>
      <c r="CV338" s="26" t="s">
        <v>64</v>
      </c>
      <c r="CW338" s="26" t="s">
        <v>53</v>
      </c>
      <c r="CX338" s="26">
        <f>'[1]1 квартал 2017 г'!CX337+'[1]2 квартал 2017'!CX337</f>
        <v>3</v>
      </c>
      <c r="CY338" s="26">
        <f>'[1]1 квартал 2017 г'!CY337+'[1]2 квартал 2017'!CY337</f>
        <v>4.1840000000000002</v>
      </c>
      <c r="CZ338" s="26" t="s">
        <v>64</v>
      </c>
      <c r="DA338" s="26" t="s">
        <v>53</v>
      </c>
      <c r="DB338" s="26">
        <f>'[1]1 квартал 2017 г'!DB337+'[1]2 квартал 2017'!DB337</f>
        <v>0</v>
      </c>
      <c r="DC338" s="26">
        <f>'[1]1 квартал 2017 г'!DC337+'[1]2 квартал 2017'!DC337</f>
        <v>0</v>
      </c>
      <c r="DD338" s="26" t="s">
        <v>66</v>
      </c>
      <c r="DE338" s="26" t="s">
        <v>67</v>
      </c>
      <c r="DF338" s="26">
        <f>'[1]1 квартал 2017 г'!DF337+'[1]2 квартал 2017'!DF337</f>
        <v>0</v>
      </c>
      <c r="DG338" s="26">
        <f>'[1]1 квартал 2017 г'!DG337+'[1]2 квартал 2017'!DG337</f>
        <v>0</v>
      </c>
      <c r="DH338" s="26" t="s">
        <v>68</v>
      </c>
      <c r="DI338" s="26" t="s">
        <v>69</v>
      </c>
      <c r="DJ338" s="26">
        <f>'[1]1 квартал 2017 г'!DJ337+'[1]2 квартал 2017'!DJ337</f>
        <v>0</v>
      </c>
      <c r="DK338" s="26">
        <f>'[1]1 квартал 2017 г'!DK337+'[1]2 квартал 2017'!DK337</f>
        <v>0</v>
      </c>
      <c r="DL338" s="26" t="s">
        <v>70</v>
      </c>
      <c r="DM338" s="28">
        <f>'[1]1 квартал 2017 г'!DM337+'[1]2 квартал 2017'!DM337</f>
        <v>0</v>
      </c>
    </row>
    <row r="339" spans="1:119" customFormat="1" ht="15.75" x14ac:dyDescent="0.25">
      <c r="A339" s="19">
        <v>337</v>
      </c>
      <c r="B339" s="19">
        <v>1</v>
      </c>
      <c r="C339" s="20" t="s">
        <v>407</v>
      </c>
      <c r="D339" s="21" t="s">
        <v>42</v>
      </c>
      <c r="E339" s="30">
        <v>-37.615960000000001</v>
      </c>
      <c r="F339" s="23">
        <v>81.131640000000004</v>
      </c>
      <c r="G339" s="23">
        <v>15.63485</v>
      </c>
      <c r="H339" s="23">
        <f t="shared" si="20"/>
        <v>96.766490000000005</v>
      </c>
      <c r="I339" s="24">
        <f t="shared" si="21"/>
        <v>59.150530000000003</v>
      </c>
      <c r="J339" s="25">
        <f t="shared" si="22"/>
        <v>31.576000000000001</v>
      </c>
      <c r="K339" s="25">
        <f t="shared" si="23"/>
        <v>27.574530000000003</v>
      </c>
      <c r="L339" s="26" t="s">
        <v>43</v>
      </c>
      <c r="M339" s="26" t="s">
        <v>44</v>
      </c>
      <c r="N339" s="26">
        <f>'[1]1 квартал 2017 г'!N338+'[1]2 квартал 2017'!N338</f>
        <v>0</v>
      </c>
      <c r="O339" s="27">
        <f>'[1]1 квартал 2017 г'!O338+'[1]2 квартал 2017'!O338</f>
        <v>0</v>
      </c>
      <c r="P339" s="26" t="s">
        <v>45</v>
      </c>
      <c r="Q339" s="26" t="s">
        <v>46</v>
      </c>
      <c r="R339" s="26">
        <f>'[1]1 квартал 2017 г'!R338+'[1]2 квартал 2017'!R338</f>
        <v>0</v>
      </c>
      <c r="S339" s="26">
        <f>'[1]1 квартал 2017 г'!S338+'[1]2 квартал 2017'!S338</f>
        <v>0</v>
      </c>
      <c r="T339" s="26" t="s">
        <v>45</v>
      </c>
      <c r="U339" s="26" t="s">
        <v>47</v>
      </c>
      <c r="V339" s="19">
        <f>'[1]1 квартал 2017 г'!V338+'[1]2 квартал 2017'!V338</f>
        <v>0</v>
      </c>
      <c r="W339" s="19">
        <f>'[1]1 квартал 2017 г'!W338+'[1]2 квартал 2017'!W338</f>
        <v>0</v>
      </c>
      <c r="X339" s="19" t="s">
        <v>45</v>
      </c>
      <c r="Y339" s="19" t="s">
        <v>48</v>
      </c>
      <c r="Z339" s="19">
        <f>'[1]1 квартал 2017 г'!Z338+'[1]2 квартал 2017'!Z338</f>
        <v>0</v>
      </c>
      <c r="AA339" s="19">
        <f>'[1]1 квартал 2017 г'!AA338+'[1]2 квартал 2017'!AA338</f>
        <v>0</v>
      </c>
      <c r="AB339" s="26" t="s">
        <v>45</v>
      </c>
      <c r="AC339" s="26" t="s">
        <v>46</v>
      </c>
      <c r="AD339" s="26">
        <f>'[1]1 квартал 2017 г'!AD338+'[1]2 квартал 2017'!AD338</f>
        <v>1</v>
      </c>
      <c r="AE339" s="26">
        <f>'[1]1 квартал 2017 г'!AE338+'[1]2 квартал 2017'!AE338</f>
        <v>1.008</v>
      </c>
      <c r="AF339" s="26" t="s">
        <v>49</v>
      </c>
      <c r="AG339" s="26" t="s">
        <v>44</v>
      </c>
      <c r="AH339" s="26">
        <f>'[1]1 квартал 2017 г'!AH338+'[1]2 квартал 2017'!AH338</f>
        <v>0</v>
      </c>
      <c r="AI339" s="26">
        <f>'[1]1 квартал 2017 г'!AI338+'[1]2 квартал 2017'!AI338</f>
        <v>0</v>
      </c>
      <c r="AJ339" s="26" t="s">
        <v>50</v>
      </c>
      <c r="AK339" s="26" t="s">
        <v>51</v>
      </c>
      <c r="AL339" s="26">
        <f>'[1]1 квартал 2017 г'!AL338+'[1]2 квартал 2017'!AL338</f>
        <v>0</v>
      </c>
      <c r="AM339" s="28">
        <f>'[1]1 квартал 2017 г'!AM338+'[1]2 квартал 2017'!AM338</f>
        <v>0</v>
      </c>
      <c r="AN339" s="26" t="s">
        <v>52</v>
      </c>
      <c r="AO339" s="26" t="s">
        <v>53</v>
      </c>
      <c r="AP339" s="26">
        <f>'[1]1 квартал 2017 г'!AP338+'[1]2 квартал 2017'!AP338</f>
        <v>5</v>
      </c>
      <c r="AQ339" s="26">
        <f>'[1]1 квартал 2017 г'!AQ338+'[1]2 квартал 2017'!AQ338</f>
        <v>3.6850000000000001</v>
      </c>
      <c r="AR339" s="26" t="s">
        <v>54</v>
      </c>
      <c r="AS339" s="26" t="s">
        <v>55</v>
      </c>
      <c r="AT339" s="26">
        <f>'[1]1 квартал 2017 г'!AT338+'[1]2 квартал 2017'!AT338</f>
        <v>0</v>
      </c>
      <c r="AU339" s="26">
        <f>'[1]1 квартал 2017 г'!AU338+'[1]2 квартал 2017'!AU338</f>
        <v>0</v>
      </c>
      <c r="AV339" s="19"/>
      <c r="AW339" s="19"/>
      <c r="AX339" s="26">
        <f>'[1]1 квартал 2017 г'!AX338+'[1]2 квартал 2017'!AX338</f>
        <v>0</v>
      </c>
      <c r="AY339" s="26">
        <f>'[1]1 квартал 2017 г'!AY338+'[1]2 квартал 2017'!AY338</f>
        <v>0</v>
      </c>
      <c r="AZ339" s="26" t="s">
        <v>56</v>
      </c>
      <c r="BA339" s="26" t="s">
        <v>53</v>
      </c>
      <c r="BB339" s="26">
        <f>'[1]1 квартал 2017 г'!BB338+'[1]2 квартал 2017'!BB338</f>
        <v>0</v>
      </c>
      <c r="BC339" s="26">
        <f>'[1]1 квартал 2017 г'!BC338+'[1]2 квартал 2017'!BC338</f>
        <v>0</v>
      </c>
      <c r="BD339" s="26" t="s">
        <v>56</v>
      </c>
      <c r="BE339" s="26" t="s">
        <v>48</v>
      </c>
      <c r="BF339" s="26">
        <f>'[1]1 квартал 2017 г'!BF338+'[1]2 квартал 2017'!BF338</f>
        <v>0</v>
      </c>
      <c r="BG339" s="26">
        <f>'[1]1 квартал 2017 г'!BG338+'[1]2 квартал 2017'!BG338</f>
        <v>0</v>
      </c>
      <c r="BH339" s="26" t="s">
        <v>56</v>
      </c>
      <c r="BI339" s="26" t="s">
        <v>53</v>
      </c>
      <c r="BJ339" s="26">
        <f>'[1]1 квартал 2017 г'!BJ338+'[1]2 квартал 2017'!BJ338</f>
        <v>0</v>
      </c>
      <c r="BK339" s="28">
        <f>'[1]1 квартал 2017 г'!BK338+'[1]2 квартал 2017'!BK338</f>
        <v>0</v>
      </c>
      <c r="BL339" s="26" t="s">
        <v>57</v>
      </c>
      <c r="BM339" s="26" t="s">
        <v>58</v>
      </c>
      <c r="BN339" s="26">
        <f>'[1]1 квартал 2017 г'!BN338+'[1]2 квартал 2017'!BN338</f>
        <v>2E-3</v>
      </c>
      <c r="BO339" s="26">
        <f>'[1]1 квартал 2017 г'!BO338+'[1]2 квартал 2017'!BO338</f>
        <v>0.86</v>
      </c>
      <c r="BP339" s="26" t="s">
        <v>59</v>
      </c>
      <c r="BQ339" s="26" t="s">
        <v>58</v>
      </c>
      <c r="BR339" s="26">
        <f>'[1]1 квартал 2017 г'!BR338+'[1]2 квартал 2017'!BR338</f>
        <v>0</v>
      </c>
      <c r="BS339" s="26">
        <f>'[1]1 квартал 2017 г'!BS338+'[1]2 квартал 2017'!BS338</f>
        <v>0</v>
      </c>
      <c r="BT339" s="26" t="s">
        <v>60</v>
      </c>
      <c r="BU339" s="26" t="s">
        <v>61</v>
      </c>
      <c r="BV339" s="26">
        <f>'[1]1 квартал 2017 г'!BV338+'[1]2 квартал 2017'!BV338</f>
        <v>0</v>
      </c>
      <c r="BW339" s="26">
        <f>'[1]1 квартал 2017 г'!BW338+'[1]2 квартал 2017'!BW338</f>
        <v>0</v>
      </c>
      <c r="BX339" s="26" t="s">
        <v>60</v>
      </c>
      <c r="BY339" s="26" t="s">
        <v>55</v>
      </c>
      <c r="BZ339" s="26">
        <f>'[1]1 квартал 2017 г'!BZ338+'[1]2 квартал 2017'!BZ338</f>
        <v>0</v>
      </c>
      <c r="CA339" s="26">
        <f>'[1]1 квартал 2017 г'!CA338+'[1]2 квартал 2017'!CA338</f>
        <v>0</v>
      </c>
      <c r="CB339" s="26" t="s">
        <v>60</v>
      </c>
      <c r="CC339" s="26" t="s">
        <v>62</v>
      </c>
      <c r="CD339" s="26">
        <f>'[1]1 квартал 2017 г'!CD338+'[1]2 квартал 2017'!CD338</f>
        <v>8.0000000000000002E-3</v>
      </c>
      <c r="CE339" s="26">
        <f>'[1]1 квартал 2017 г'!CE338+'[1]2 квартал 2017'!CE338</f>
        <v>10.585000000000001</v>
      </c>
      <c r="CF339" s="26" t="s">
        <v>60</v>
      </c>
      <c r="CG339" s="26" t="s">
        <v>62</v>
      </c>
      <c r="CH339" s="26">
        <f>'[1]1 квартал 2017 г'!CH338+'[1]2 квартал 2017'!CH338</f>
        <v>0</v>
      </c>
      <c r="CI339" s="26">
        <f>'[1]1 квартал 2017 г'!CI338+'[1]2 квартал 2017'!CI338</f>
        <v>0</v>
      </c>
      <c r="CJ339" s="26" t="s">
        <v>60</v>
      </c>
      <c r="CK339" s="26" t="s">
        <v>53</v>
      </c>
      <c r="CL339" s="26">
        <f>'[1]1 квартал 2017 г'!CL338+'[1]2 квартал 2017'!CL338</f>
        <v>0</v>
      </c>
      <c r="CM339" s="26">
        <f>'[1]1 квартал 2017 г'!CM338+'[1]2 квартал 2017'!CM338</f>
        <v>0</v>
      </c>
      <c r="CN339" s="26" t="s">
        <v>63</v>
      </c>
      <c r="CO339" s="26" t="s">
        <v>53</v>
      </c>
      <c r="CP339" s="26">
        <f>'[1]1 квартал 2017 г'!CP338+'[1]2 квартал 2017'!CP338</f>
        <v>0</v>
      </c>
      <c r="CQ339" s="26">
        <f>'[1]1 квартал 2017 г'!CQ338+'[1]2 квартал 2017'!CQ338</f>
        <v>0</v>
      </c>
      <c r="CR339" s="26" t="s">
        <v>64</v>
      </c>
      <c r="CS339" s="26" t="s">
        <v>65</v>
      </c>
      <c r="CT339" s="26">
        <f>'[1]1 квартал 2017 г'!CT338+'[1]2 квартал 2017'!CT338</f>
        <v>0</v>
      </c>
      <c r="CU339" s="26">
        <f>'[1]1 квартал 2017 г'!CU338+'[1]2 квартал 2017'!CU338</f>
        <v>0</v>
      </c>
      <c r="CV339" s="26" t="s">
        <v>64</v>
      </c>
      <c r="CW339" s="26" t="s">
        <v>53</v>
      </c>
      <c r="CX339" s="26">
        <f>'[1]1 квартал 2017 г'!CX338+'[1]2 квартал 2017'!CX338</f>
        <v>4</v>
      </c>
      <c r="CY339" s="26">
        <f>'[1]1 квартал 2017 г'!CY338+'[1]2 квартал 2017'!CY338</f>
        <v>3.548</v>
      </c>
      <c r="CZ339" s="26" t="s">
        <v>64</v>
      </c>
      <c r="DA339" s="26" t="s">
        <v>53</v>
      </c>
      <c r="DB339" s="26">
        <f>'[1]1 квартал 2017 г'!DB338+'[1]2 квартал 2017'!DB338</f>
        <v>0</v>
      </c>
      <c r="DC339" s="26">
        <f>'[1]1 квартал 2017 г'!DC338+'[1]2 квартал 2017'!DC338</f>
        <v>0</v>
      </c>
      <c r="DD339" s="26" t="s">
        <v>66</v>
      </c>
      <c r="DE339" s="26" t="s">
        <v>67</v>
      </c>
      <c r="DF339" s="26">
        <f>'[1]1 квартал 2017 г'!DF338+'[1]2 квартал 2017'!DF338</f>
        <v>0</v>
      </c>
      <c r="DG339" s="26">
        <f>'[1]1 квартал 2017 г'!DG338+'[1]2 квартал 2017'!DG338</f>
        <v>0</v>
      </c>
      <c r="DH339" s="26" t="s">
        <v>68</v>
      </c>
      <c r="DI339" s="26" t="s">
        <v>69</v>
      </c>
      <c r="DJ339" s="26">
        <f>'[1]1 квартал 2017 г'!DJ338+'[1]2 квартал 2017'!DJ338</f>
        <v>0</v>
      </c>
      <c r="DK339" s="26">
        <f>'[1]1 квартал 2017 г'!DK338+'[1]2 квартал 2017'!DK338</f>
        <v>0</v>
      </c>
      <c r="DL339" s="26" t="s">
        <v>70</v>
      </c>
      <c r="DM339" s="28">
        <f>'[1]1 квартал 2017 г'!DM338+'[1]2 квартал 2017'!DM338</f>
        <v>11.89</v>
      </c>
    </row>
    <row r="340" spans="1:119" customFormat="1" ht="15.75" x14ac:dyDescent="0.25">
      <c r="A340" s="19">
        <v>338</v>
      </c>
      <c r="B340" s="19">
        <v>1</v>
      </c>
      <c r="C340" s="20" t="s">
        <v>408</v>
      </c>
      <c r="D340" s="21" t="s">
        <v>42</v>
      </c>
      <c r="E340" s="30">
        <v>2.5438499999999991</v>
      </c>
      <c r="F340" s="23">
        <v>35.696040000000004</v>
      </c>
      <c r="G340" s="23"/>
      <c r="H340" s="23">
        <f t="shared" si="20"/>
        <v>35.696040000000004</v>
      </c>
      <c r="I340" s="24">
        <f t="shared" si="21"/>
        <v>38.239890000000003</v>
      </c>
      <c r="J340" s="25">
        <f t="shared" si="22"/>
        <v>2.427</v>
      </c>
      <c r="K340" s="25">
        <f t="shared" si="23"/>
        <v>35.812890000000003</v>
      </c>
      <c r="L340" s="26" t="s">
        <v>43</v>
      </c>
      <c r="M340" s="26" t="s">
        <v>44</v>
      </c>
      <c r="N340" s="26">
        <f>'[1]1 квартал 2017 г'!N339+'[1]2 квартал 2017'!N339</f>
        <v>0</v>
      </c>
      <c r="O340" s="27">
        <f>'[1]1 квартал 2017 г'!O339+'[1]2 квартал 2017'!O339</f>
        <v>0</v>
      </c>
      <c r="P340" s="26" t="s">
        <v>45</v>
      </c>
      <c r="Q340" s="26" t="s">
        <v>46</v>
      </c>
      <c r="R340" s="26">
        <f>'[1]1 квартал 2017 г'!R339+'[1]2 квартал 2017'!R339</f>
        <v>0</v>
      </c>
      <c r="S340" s="26">
        <f>'[1]1 квартал 2017 г'!S339+'[1]2 квартал 2017'!S339</f>
        <v>0</v>
      </c>
      <c r="T340" s="26" t="s">
        <v>45</v>
      </c>
      <c r="U340" s="26" t="s">
        <v>47</v>
      </c>
      <c r="V340" s="19">
        <f>'[1]1 квартал 2017 г'!V339+'[1]2 квартал 2017'!V339</f>
        <v>0</v>
      </c>
      <c r="W340" s="19">
        <f>'[1]1 квартал 2017 г'!W339+'[1]2 квартал 2017'!W339</f>
        <v>0</v>
      </c>
      <c r="X340" s="19" t="s">
        <v>45</v>
      </c>
      <c r="Y340" s="19" t="s">
        <v>48</v>
      </c>
      <c r="Z340" s="19">
        <f>'[1]1 квартал 2017 г'!Z339+'[1]2 квартал 2017'!Z339</f>
        <v>0</v>
      </c>
      <c r="AA340" s="19">
        <f>'[1]1 квартал 2017 г'!AA339+'[1]2 квартал 2017'!AA339</f>
        <v>0</v>
      </c>
      <c r="AB340" s="26" t="s">
        <v>45</v>
      </c>
      <c r="AC340" s="26" t="s">
        <v>46</v>
      </c>
      <c r="AD340" s="26">
        <f>'[1]1 квартал 2017 г'!AD339+'[1]2 квартал 2017'!AD339</f>
        <v>0</v>
      </c>
      <c r="AE340" s="26">
        <f>'[1]1 квартал 2017 г'!AE339+'[1]2 квартал 2017'!AE339</f>
        <v>0</v>
      </c>
      <c r="AF340" s="26" t="s">
        <v>49</v>
      </c>
      <c r="AG340" s="26" t="s">
        <v>44</v>
      </c>
      <c r="AH340" s="26">
        <f>'[1]1 квартал 2017 г'!AH339+'[1]2 квартал 2017'!AH339</f>
        <v>0</v>
      </c>
      <c r="AI340" s="26">
        <f>'[1]1 квартал 2017 г'!AI339+'[1]2 квартал 2017'!AI339</f>
        <v>0</v>
      </c>
      <c r="AJ340" s="26" t="s">
        <v>50</v>
      </c>
      <c r="AK340" s="26" t="s">
        <v>51</v>
      </c>
      <c r="AL340" s="26">
        <f>'[1]1 квартал 2017 г'!AL339+'[1]2 квартал 2017'!AL339</f>
        <v>0</v>
      </c>
      <c r="AM340" s="28">
        <f>'[1]1 квартал 2017 г'!AM339+'[1]2 квартал 2017'!AM339</f>
        <v>0</v>
      </c>
      <c r="AN340" s="26" t="s">
        <v>52</v>
      </c>
      <c r="AO340" s="26" t="s">
        <v>53</v>
      </c>
      <c r="AP340" s="26">
        <f>'[1]1 квартал 2017 г'!AP339+'[1]2 квартал 2017'!AP339</f>
        <v>1</v>
      </c>
      <c r="AQ340" s="26">
        <f>'[1]1 квартал 2017 г'!AQ339+'[1]2 квартал 2017'!AQ339</f>
        <v>0.47699999999999998</v>
      </c>
      <c r="AR340" s="26" t="s">
        <v>54</v>
      </c>
      <c r="AS340" s="26" t="s">
        <v>55</v>
      </c>
      <c r="AT340" s="26">
        <f>'[1]1 квартал 2017 г'!AT339+'[1]2 квартал 2017'!AT339</f>
        <v>0</v>
      </c>
      <c r="AU340" s="26">
        <f>'[1]1 квартал 2017 г'!AU339+'[1]2 квартал 2017'!AU339</f>
        <v>0</v>
      </c>
      <c r="AV340" s="19"/>
      <c r="AW340" s="19"/>
      <c r="AX340" s="26">
        <f>'[1]1 квартал 2017 г'!AX339+'[1]2 квартал 2017'!AX339</f>
        <v>0</v>
      </c>
      <c r="AY340" s="26">
        <f>'[1]1 квартал 2017 г'!AY339+'[1]2 квартал 2017'!AY339</f>
        <v>0</v>
      </c>
      <c r="AZ340" s="26" t="s">
        <v>56</v>
      </c>
      <c r="BA340" s="26" t="s">
        <v>53</v>
      </c>
      <c r="BB340" s="26">
        <f>'[1]1 квартал 2017 г'!BB339+'[1]2 квартал 2017'!BB339</f>
        <v>0</v>
      </c>
      <c r="BC340" s="26">
        <f>'[1]1 квартал 2017 г'!BC339+'[1]2 квартал 2017'!BC339</f>
        <v>0</v>
      </c>
      <c r="BD340" s="26" t="s">
        <v>56</v>
      </c>
      <c r="BE340" s="26" t="s">
        <v>48</v>
      </c>
      <c r="BF340" s="26">
        <f>'[1]1 квартал 2017 г'!BF339+'[1]2 квартал 2017'!BF339</f>
        <v>0</v>
      </c>
      <c r="BG340" s="26">
        <f>'[1]1 квартал 2017 г'!BG339+'[1]2 квартал 2017'!BG339</f>
        <v>0</v>
      </c>
      <c r="BH340" s="26" t="s">
        <v>56</v>
      </c>
      <c r="BI340" s="26" t="s">
        <v>53</v>
      </c>
      <c r="BJ340" s="26">
        <f>'[1]1 квартал 2017 г'!BJ339+'[1]2 квартал 2017'!BJ339</f>
        <v>0</v>
      </c>
      <c r="BK340" s="28">
        <f>'[1]1 квартал 2017 г'!BK339+'[1]2 квартал 2017'!BK339</f>
        <v>0</v>
      </c>
      <c r="BL340" s="26" t="s">
        <v>57</v>
      </c>
      <c r="BM340" s="26" t="s">
        <v>58</v>
      </c>
      <c r="BN340" s="26">
        <f>'[1]1 квартал 2017 г'!BN339+'[1]2 квартал 2017'!BN339</f>
        <v>2E-3</v>
      </c>
      <c r="BO340" s="26">
        <f>'[1]1 квартал 2017 г'!BO339+'[1]2 квартал 2017'!BO339</f>
        <v>0.86</v>
      </c>
      <c r="BP340" s="26" t="s">
        <v>59</v>
      </c>
      <c r="BQ340" s="26" t="s">
        <v>58</v>
      </c>
      <c r="BR340" s="26">
        <f>'[1]1 квартал 2017 г'!BR339+'[1]2 квартал 2017'!BR339</f>
        <v>0</v>
      </c>
      <c r="BS340" s="26">
        <f>'[1]1 квартал 2017 г'!BS339+'[1]2 квартал 2017'!BS339</f>
        <v>0</v>
      </c>
      <c r="BT340" s="26" t="s">
        <v>60</v>
      </c>
      <c r="BU340" s="26" t="s">
        <v>61</v>
      </c>
      <c r="BV340" s="26">
        <f>'[1]1 квартал 2017 г'!BV339+'[1]2 квартал 2017'!BV339</f>
        <v>0</v>
      </c>
      <c r="BW340" s="26">
        <f>'[1]1 квартал 2017 г'!BW339+'[1]2 квартал 2017'!BW339</f>
        <v>0</v>
      </c>
      <c r="BX340" s="26" t="s">
        <v>60</v>
      </c>
      <c r="BY340" s="26" t="s">
        <v>55</v>
      </c>
      <c r="BZ340" s="26">
        <f>'[1]1 квартал 2017 г'!BZ339+'[1]2 квартал 2017'!BZ339</f>
        <v>0</v>
      </c>
      <c r="CA340" s="26">
        <f>'[1]1 квартал 2017 г'!CA339+'[1]2 квартал 2017'!CA339</f>
        <v>0</v>
      </c>
      <c r="CB340" s="26" t="s">
        <v>60</v>
      </c>
      <c r="CC340" s="26" t="s">
        <v>62</v>
      </c>
      <c r="CD340" s="26">
        <f>'[1]1 квартал 2017 г'!CD339+'[1]2 квартал 2017'!CD339</f>
        <v>0</v>
      </c>
      <c r="CE340" s="26">
        <f>'[1]1 квартал 2017 г'!CE339+'[1]2 квартал 2017'!CE339</f>
        <v>0</v>
      </c>
      <c r="CF340" s="26" t="s">
        <v>60</v>
      </c>
      <c r="CG340" s="26" t="s">
        <v>62</v>
      </c>
      <c r="CH340" s="26">
        <f>'[1]1 квартал 2017 г'!CH339+'[1]2 квартал 2017'!CH339</f>
        <v>0</v>
      </c>
      <c r="CI340" s="26">
        <f>'[1]1 квартал 2017 г'!CI339+'[1]2 квартал 2017'!CI339</f>
        <v>0</v>
      </c>
      <c r="CJ340" s="26" t="s">
        <v>60</v>
      </c>
      <c r="CK340" s="26" t="s">
        <v>53</v>
      </c>
      <c r="CL340" s="26">
        <f>'[1]1 квартал 2017 г'!CL339+'[1]2 квартал 2017'!CL339</f>
        <v>0</v>
      </c>
      <c r="CM340" s="26">
        <f>'[1]1 квартал 2017 г'!CM339+'[1]2 квартал 2017'!CM339</f>
        <v>0</v>
      </c>
      <c r="CN340" s="26" t="s">
        <v>63</v>
      </c>
      <c r="CO340" s="26" t="s">
        <v>53</v>
      </c>
      <c r="CP340" s="26">
        <f>'[1]1 квартал 2017 г'!CP339+'[1]2 квартал 2017'!CP339</f>
        <v>3</v>
      </c>
      <c r="CQ340" s="26">
        <f>'[1]1 квартал 2017 г'!CQ339+'[1]2 квартал 2017'!CQ339</f>
        <v>1.0900000000000001</v>
      </c>
      <c r="CR340" s="26" t="s">
        <v>64</v>
      </c>
      <c r="CS340" s="26" t="s">
        <v>65</v>
      </c>
      <c r="CT340" s="26">
        <f>'[1]1 квартал 2017 г'!CT339+'[1]2 квартал 2017'!CT339</f>
        <v>0</v>
      </c>
      <c r="CU340" s="26">
        <f>'[1]1 квартал 2017 г'!CU339+'[1]2 квартал 2017'!CU339</f>
        <v>0</v>
      </c>
      <c r="CV340" s="26" t="s">
        <v>64</v>
      </c>
      <c r="CW340" s="26" t="s">
        <v>53</v>
      </c>
      <c r="CX340" s="26">
        <f>'[1]1 квартал 2017 г'!CX339+'[1]2 квартал 2017'!CX339</f>
        <v>0</v>
      </c>
      <c r="CY340" s="26">
        <f>'[1]1 квартал 2017 г'!CY339+'[1]2 квартал 2017'!CY339</f>
        <v>0</v>
      </c>
      <c r="CZ340" s="26" t="s">
        <v>64</v>
      </c>
      <c r="DA340" s="26" t="s">
        <v>53</v>
      </c>
      <c r="DB340" s="26">
        <f>'[1]1 квартал 2017 г'!DB339+'[1]2 квартал 2017'!DB339</f>
        <v>0</v>
      </c>
      <c r="DC340" s="26">
        <f>'[1]1 квартал 2017 г'!DC339+'[1]2 квартал 2017'!DC339</f>
        <v>0</v>
      </c>
      <c r="DD340" s="26" t="s">
        <v>66</v>
      </c>
      <c r="DE340" s="26" t="s">
        <v>67</v>
      </c>
      <c r="DF340" s="26">
        <f>'[1]1 квартал 2017 г'!DF339+'[1]2 квартал 2017'!DF339</f>
        <v>0</v>
      </c>
      <c r="DG340" s="26">
        <f>'[1]1 квартал 2017 г'!DG339+'[1]2 квартал 2017'!DG339</f>
        <v>0</v>
      </c>
      <c r="DH340" s="26" t="s">
        <v>68</v>
      </c>
      <c r="DI340" s="26" t="s">
        <v>69</v>
      </c>
      <c r="DJ340" s="26">
        <f>'[1]1 квартал 2017 г'!DJ339+'[1]2 квартал 2017'!DJ339</f>
        <v>0</v>
      </c>
      <c r="DK340" s="26">
        <f>'[1]1 квартал 2017 г'!DK339+'[1]2 квартал 2017'!DK339</f>
        <v>0</v>
      </c>
      <c r="DL340" s="26" t="s">
        <v>70</v>
      </c>
      <c r="DM340" s="28">
        <f>'[1]1 квартал 2017 г'!DM339+'[1]2 квартал 2017'!DM339</f>
        <v>0</v>
      </c>
    </row>
    <row r="341" spans="1:119" customFormat="1" ht="15.75" x14ac:dyDescent="0.25">
      <c r="A341" s="19">
        <v>339</v>
      </c>
      <c r="B341" s="19">
        <v>1</v>
      </c>
      <c r="C341" s="20" t="s">
        <v>409</v>
      </c>
      <c r="D341" s="21" t="s">
        <v>42</v>
      </c>
      <c r="E341" s="30">
        <v>-55.50929</v>
      </c>
      <c r="F341" s="23">
        <v>35.04504</v>
      </c>
      <c r="G341" s="23"/>
      <c r="H341" s="23">
        <f t="shared" si="20"/>
        <v>35.04504</v>
      </c>
      <c r="I341" s="24">
        <f t="shared" si="21"/>
        <v>-20.46425</v>
      </c>
      <c r="J341" s="25">
        <f t="shared" si="22"/>
        <v>14.670999999999999</v>
      </c>
      <c r="K341" s="25">
        <f t="shared" si="23"/>
        <v>-35.135249999999999</v>
      </c>
      <c r="L341" s="26" t="s">
        <v>43</v>
      </c>
      <c r="M341" s="26" t="s">
        <v>44</v>
      </c>
      <c r="N341" s="26">
        <f>'[1]1 квартал 2017 г'!N340+'[1]2 квартал 2017'!N340</f>
        <v>0</v>
      </c>
      <c r="O341" s="27">
        <f>'[1]1 квартал 2017 г'!O340+'[1]2 квартал 2017'!O340</f>
        <v>0</v>
      </c>
      <c r="P341" s="26" t="s">
        <v>45</v>
      </c>
      <c r="Q341" s="26" t="s">
        <v>46</v>
      </c>
      <c r="R341" s="26">
        <f>'[1]1 квартал 2017 г'!R340+'[1]2 квартал 2017'!R340</f>
        <v>0</v>
      </c>
      <c r="S341" s="26">
        <f>'[1]1 квартал 2017 г'!S340+'[1]2 квартал 2017'!S340</f>
        <v>0</v>
      </c>
      <c r="T341" s="26" t="s">
        <v>45</v>
      </c>
      <c r="U341" s="26" t="s">
        <v>47</v>
      </c>
      <c r="V341" s="19">
        <f>'[1]1 квартал 2017 г'!V340+'[1]2 квартал 2017'!V340</f>
        <v>0</v>
      </c>
      <c r="W341" s="19">
        <f>'[1]1 квартал 2017 г'!W340+'[1]2 квартал 2017'!W340</f>
        <v>0</v>
      </c>
      <c r="X341" s="19" t="s">
        <v>45</v>
      </c>
      <c r="Y341" s="19" t="s">
        <v>48</v>
      </c>
      <c r="Z341" s="19">
        <f>'[1]1 квартал 2017 г'!Z340+'[1]2 квартал 2017'!Z340</f>
        <v>0</v>
      </c>
      <c r="AA341" s="19">
        <f>'[1]1 квартал 2017 г'!AA340+'[1]2 квартал 2017'!AA340</f>
        <v>0</v>
      </c>
      <c r="AB341" s="26" t="s">
        <v>45</v>
      </c>
      <c r="AC341" s="26" t="s">
        <v>46</v>
      </c>
      <c r="AD341" s="26">
        <f>'[1]1 квартал 2017 г'!AD340+'[1]2 квартал 2017'!AD340</f>
        <v>0</v>
      </c>
      <c r="AE341" s="26">
        <f>'[1]1 квартал 2017 г'!AE340+'[1]2 квартал 2017'!AE340</f>
        <v>0</v>
      </c>
      <c r="AF341" s="26" t="s">
        <v>49</v>
      </c>
      <c r="AG341" s="26" t="s">
        <v>44</v>
      </c>
      <c r="AH341" s="26">
        <f>'[1]1 квартал 2017 г'!AH340+'[1]2 квартал 2017'!AH340</f>
        <v>0</v>
      </c>
      <c r="AI341" s="26">
        <f>'[1]1 квартал 2017 г'!AI340+'[1]2 квартал 2017'!AI340</f>
        <v>0</v>
      </c>
      <c r="AJ341" s="26" t="s">
        <v>50</v>
      </c>
      <c r="AK341" s="26" t="s">
        <v>51</v>
      </c>
      <c r="AL341" s="26">
        <f>'[1]1 квартал 2017 г'!AL340+'[1]2 квартал 2017'!AL340</f>
        <v>0</v>
      </c>
      <c r="AM341" s="28">
        <f>'[1]1 квартал 2017 г'!AM340+'[1]2 квартал 2017'!AM340</f>
        <v>0</v>
      </c>
      <c r="AN341" s="26" t="s">
        <v>52</v>
      </c>
      <c r="AO341" s="26" t="s">
        <v>53</v>
      </c>
      <c r="AP341" s="26">
        <f>'[1]1 квартал 2017 г'!AP340+'[1]2 квартал 2017'!AP340</f>
        <v>0</v>
      </c>
      <c r="AQ341" s="26">
        <f>'[1]1 квартал 2017 г'!AQ340+'[1]2 квартал 2017'!AQ340</f>
        <v>0</v>
      </c>
      <c r="AR341" s="26" t="s">
        <v>54</v>
      </c>
      <c r="AS341" s="26" t="s">
        <v>55</v>
      </c>
      <c r="AT341" s="26">
        <f>'[1]1 квартал 2017 г'!AT340+'[1]2 квартал 2017'!AT340</f>
        <v>0</v>
      </c>
      <c r="AU341" s="26">
        <f>'[1]1 квартал 2017 г'!AU340+'[1]2 квартал 2017'!AU340</f>
        <v>0</v>
      </c>
      <c r="AV341" s="19"/>
      <c r="AW341" s="19"/>
      <c r="AX341" s="26">
        <f>'[1]1 квартал 2017 г'!AX340+'[1]2 квартал 2017'!AX340</f>
        <v>0</v>
      </c>
      <c r="AY341" s="26">
        <f>'[1]1 квартал 2017 г'!AY340+'[1]2 квартал 2017'!AY340</f>
        <v>0</v>
      </c>
      <c r="AZ341" s="26" t="s">
        <v>56</v>
      </c>
      <c r="BA341" s="26" t="s">
        <v>53</v>
      </c>
      <c r="BB341" s="26">
        <f>'[1]1 квартал 2017 г'!BB340+'[1]2 квартал 2017'!BB340</f>
        <v>0</v>
      </c>
      <c r="BC341" s="26">
        <f>'[1]1 квартал 2017 г'!BC340+'[1]2 квартал 2017'!BC340</f>
        <v>0</v>
      </c>
      <c r="BD341" s="26" t="s">
        <v>56</v>
      </c>
      <c r="BE341" s="26" t="s">
        <v>48</v>
      </c>
      <c r="BF341" s="26">
        <f>'[1]1 квартал 2017 г'!BF340+'[1]2 квартал 2017'!BF340</f>
        <v>0</v>
      </c>
      <c r="BG341" s="26">
        <f>'[1]1 квартал 2017 г'!BG340+'[1]2 квартал 2017'!BG340</f>
        <v>0</v>
      </c>
      <c r="BH341" s="26" t="s">
        <v>56</v>
      </c>
      <c r="BI341" s="26" t="s">
        <v>53</v>
      </c>
      <c r="BJ341" s="26">
        <f>'[1]1 квартал 2017 г'!BJ340+'[1]2 квартал 2017'!BJ340</f>
        <v>0</v>
      </c>
      <c r="BK341" s="28">
        <f>'[1]1 квартал 2017 г'!BK340+'[1]2 квартал 2017'!BK340</f>
        <v>0</v>
      </c>
      <c r="BL341" s="26" t="s">
        <v>57</v>
      </c>
      <c r="BM341" s="26" t="s">
        <v>58</v>
      </c>
      <c r="BN341" s="26">
        <f>'[1]1 квартал 2017 г'!BN340+'[1]2 квартал 2017'!BN340</f>
        <v>0</v>
      </c>
      <c r="BO341" s="26">
        <f>'[1]1 квартал 2017 г'!BO340+'[1]2 квартал 2017'!BO340</f>
        <v>0</v>
      </c>
      <c r="BP341" s="26" t="s">
        <v>59</v>
      </c>
      <c r="BQ341" s="26" t="s">
        <v>58</v>
      </c>
      <c r="BR341" s="26">
        <f>'[1]1 квартал 2017 г'!BR340+'[1]2 квартал 2017'!BR340</f>
        <v>0</v>
      </c>
      <c r="BS341" s="26">
        <f>'[1]1 квартал 2017 г'!BS340+'[1]2 квартал 2017'!BS340</f>
        <v>0</v>
      </c>
      <c r="BT341" s="26" t="s">
        <v>60</v>
      </c>
      <c r="BU341" s="26" t="s">
        <v>61</v>
      </c>
      <c r="BV341" s="26">
        <f>'[1]1 квартал 2017 г'!BV340+'[1]2 квартал 2017'!BV340</f>
        <v>0</v>
      </c>
      <c r="BW341" s="26">
        <f>'[1]1 квартал 2017 г'!BW340+'[1]2 квартал 2017'!BW340</f>
        <v>0</v>
      </c>
      <c r="BX341" s="26" t="s">
        <v>60</v>
      </c>
      <c r="BY341" s="26" t="s">
        <v>55</v>
      </c>
      <c r="BZ341" s="26">
        <f>'[1]1 квартал 2017 г'!BZ340+'[1]2 квартал 2017'!BZ340</f>
        <v>0</v>
      </c>
      <c r="CA341" s="26">
        <f>'[1]1 квартал 2017 г'!CA340+'[1]2 квартал 2017'!CA340</f>
        <v>0</v>
      </c>
      <c r="CB341" s="26" t="s">
        <v>60</v>
      </c>
      <c r="CC341" s="26" t="s">
        <v>62</v>
      </c>
      <c r="CD341" s="26">
        <f>'[1]1 квартал 2017 г'!CD340+'[1]2 квартал 2017'!CD340</f>
        <v>0</v>
      </c>
      <c r="CE341" s="26">
        <f>'[1]1 квартал 2017 г'!CE340+'[1]2 квартал 2017'!CE340</f>
        <v>0</v>
      </c>
      <c r="CF341" s="26" t="s">
        <v>60</v>
      </c>
      <c r="CG341" s="26" t="s">
        <v>62</v>
      </c>
      <c r="CH341" s="26">
        <f>'[1]1 квартал 2017 г'!CH340+'[1]2 квартал 2017'!CH340</f>
        <v>0</v>
      </c>
      <c r="CI341" s="26">
        <f>'[1]1 квартал 2017 г'!CI340+'[1]2 квартал 2017'!CI340</f>
        <v>0</v>
      </c>
      <c r="CJ341" s="26" t="s">
        <v>60</v>
      </c>
      <c r="CK341" s="26" t="s">
        <v>53</v>
      </c>
      <c r="CL341" s="26">
        <f>'[1]1 квартал 2017 г'!CL340+'[1]2 квартал 2017'!CL340</f>
        <v>0</v>
      </c>
      <c r="CM341" s="26">
        <f>'[1]1 квартал 2017 г'!CM340+'[1]2 квартал 2017'!CM340</f>
        <v>0</v>
      </c>
      <c r="CN341" s="26" t="s">
        <v>63</v>
      </c>
      <c r="CO341" s="26" t="s">
        <v>53</v>
      </c>
      <c r="CP341" s="26">
        <f>'[1]1 квартал 2017 г'!CP340+'[1]2 квартал 2017'!CP340</f>
        <v>1</v>
      </c>
      <c r="CQ341" s="26">
        <f>'[1]1 квартал 2017 г'!CQ340+'[1]2 квартал 2017'!CQ340</f>
        <v>0</v>
      </c>
      <c r="CR341" s="26" t="s">
        <v>64</v>
      </c>
      <c r="CS341" s="26" t="s">
        <v>65</v>
      </c>
      <c r="CT341" s="26">
        <f>'[1]1 квартал 2017 г'!CT340+'[1]2 квартал 2017'!CT340</f>
        <v>0</v>
      </c>
      <c r="CU341" s="26">
        <f>'[1]1 квартал 2017 г'!CU340+'[1]2 квартал 2017'!CU340</f>
        <v>0</v>
      </c>
      <c r="CV341" s="26" t="s">
        <v>64</v>
      </c>
      <c r="CW341" s="26" t="s">
        <v>53</v>
      </c>
      <c r="CX341" s="26">
        <f>'[1]1 квартал 2017 г'!CX340+'[1]2 квартал 2017'!CX340</f>
        <v>7</v>
      </c>
      <c r="CY341" s="26">
        <f>'[1]1 квартал 2017 г'!CY340+'[1]2 квартал 2017'!CY340</f>
        <v>13.581</v>
      </c>
      <c r="CZ341" s="26" t="s">
        <v>64</v>
      </c>
      <c r="DA341" s="26" t="s">
        <v>53</v>
      </c>
      <c r="DB341" s="26">
        <f>'[1]1 квартал 2017 г'!DB340+'[1]2 квартал 2017'!DB340</f>
        <v>0</v>
      </c>
      <c r="DC341" s="26">
        <f>'[1]1 квартал 2017 г'!DC340+'[1]2 квартал 2017'!DC340</f>
        <v>0</v>
      </c>
      <c r="DD341" s="26" t="s">
        <v>66</v>
      </c>
      <c r="DE341" s="26" t="s">
        <v>67</v>
      </c>
      <c r="DF341" s="26">
        <f>'[1]1 квартал 2017 г'!DF340+'[1]2 квартал 2017'!DF340</f>
        <v>0</v>
      </c>
      <c r="DG341" s="26">
        <f>'[1]1 квартал 2017 г'!DG340+'[1]2 квартал 2017'!DG340</f>
        <v>0</v>
      </c>
      <c r="DH341" s="26" t="s">
        <v>68</v>
      </c>
      <c r="DI341" s="26" t="s">
        <v>69</v>
      </c>
      <c r="DJ341" s="26">
        <f>'[1]1 квартал 2017 г'!DJ340+'[1]2 квартал 2017'!DJ340</f>
        <v>0</v>
      </c>
      <c r="DK341" s="26">
        <f>'[1]1 квартал 2017 г'!DK340+'[1]2 квартал 2017'!DK340</f>
        <v>0</v>
      </c>
      <c r="DL341" s="26" t="s">
        <v>70</v>
      </c>
      <c r="DM341" s="28">
        <f>'[1]1 квартал 2017 г'!DM340+'[1]2 квартал 2017'!DM340</f>
        <v>1.0900000000000001</v>
      </c>
    </row>
    <row r="342" spans="1:119" s="31" customFormat="1" ht="15.75" x14ac:dyDescent="0.25">
      <c r="A342" s="19">
        <v>340</v>
      </c>
      <c r="B342" s="19">
        <v>1</v>
      </c>
      <c r="C342" s="20" t="s">
        <v>410</v>
      </c>
      <c r="D342" s="21" t="s">
        <v>42</v>
      </c>
      <c r="E342" s="30">
        <v>-112.04056999999999</v>
      </c>
      <c r="F342" s="23">
        <v>185.34732</v>
      </c>
      <c r="G342" s="23">
        <v>3.5880999999999998</v>
      </c>
      <c r="H342" s="23">
        <f t="shared" si="20"/>
        <v>188.93541999999999</v>
      </c>
      <c r="I342" s="24">
        <f t="shared" si="21"/>
        <v>76.894850000000005</v>
      </c>
      <c r="J342" s="25">
        <f t="shared" si="22"/>
        <v>25.582999999999998</v>
      </c>
      <c r="K342" s="25">
        <f t="shared" si="23"/>
        <v>51.311850000000007</v>
      </c>
      <c r="L342" s="26" t="s">
        <v>43</v>
      </c>
      <c r="M342" s="26" t="s">
        <v>44</v>
      </c>
      <c r="N342" s="26">
        <f>'[1]1 квартал 2017 г'!N341+'[1]2 квартал 2017'!N341</f>
        <v>0</v>
      </c>
      <c r="O342" s="27">
        <f>'[1]1 квартал 2017 г'!O341+'[1]2 квартал 2017'!O341</f>
        <v>0</v>
      </c>
      <c r="P342" s="26" t="s">
        <v>45</v>
      </c>
      <c r="Q342" s="26" t="s">
        <v>46</v>
      </c>
      <c r="R342" s="26">
        <f>'[1]1 квартал 2017 г'!R341+'[1]2 квартал 2017'!R341</f>
        <v>0</v>
      </c>
      <c r="S342" s="26">
        <f>'[1]1 квартал 2017 г'!S341+'[1]2 квартал 2017'!S341</f>
        <v>0</v>
      </c>
      <c r="T342" s="26" t="s">
        <v>45</v>
      </c>
      <c r="U342" s="26" t="s">
        <v>47</v>
      </c>
      <c r="V342" s="19">
        <f>'[1]1 квартал 2017 г'!V341+'[1]2 квартал 2017'!V341</f>
        <v>0</v>
      </c>
      <c r="W342" s="19">
        <f>'[1]1 квартал 2017 г'!W341+'[1]2 квартал 2017'!W341</f>
        <v>0</v>
      </c>
      <c r="X342" s="19" t="s">
        <v>45</v>
      </c>
      <c r="Y342" s="19" t="s">
        <v>48</v>
      </c>
      <c r="Z342" s="19">
        <f>'[1]1 квартал 2017 г'!Z341+'[1]2 квартал 2017'!Z341</f>
        <v>0</v>
      </c>
      <c r="AA342" s="19">
        <f>'[1]1 квартал 2017 г'!AA341+'[1]2 квартал 2017'!AA341</f>
        <v>0</v>
      </c>
      <c r="AB342" s="26" t="s">
        <v>45</v>
      </c>
      <c r="AC342" s="26" t="s">
        <v>46</v>
      </c>
      <c r="AD342" s="26">
        <f>'[1]1 квартал 2017 г'!AD341+'[1]2 квартал 2017'!AD341</f>
        <v>0</v>
      </c>
      <c r="AE342" s="26">
        <f>'[1]1 квартал 2017 г'!AE341+'[1]2 квартал 2017'!AE341</f>
        <v>0</v>
      </c>
      <c r="AF342" s="26" t="s">
        <v>49</v>
      </c>
      <c r="AG342" s="26" t="s">
        <v>44</v>
      </c>
      <c r="AH342" s="26">
        <f>'[1]1 квартал 2017 г'!AH341+'[1]2 квартал 2017'!AH341</f>
        <v>0</v>
      </c>
      <c r="AI342" s="26">
        <f>'[1]1 квартал 2017 г'!AI341+'[1]2 квартал 2017'!AI341</f>
        <v>0</v>
      </c>
      <c r="AJ342" s="26" t="s">
        <v>50</v>
      </c>
      <c r="AK342" s="26" t="s">
        <v>51</v>
      </c>
      <c r="AL342" s="26">
        <f>'[1]1 квартал 2017 г'!AL341+'[1]2 квартал 2017'!AL341</f>
        <v>0</v>
      </c>
      <c r="AM342" s="28">
        <f>'[1]1 квартал 2017 г'!AM341+'[1]2 квартал 2017'!AM341</f>
        <v>0</v>
      </c>
      <c r="AN342" s="26" t="s">
        <v>52</v>
      </c>
      <c r="AO342" s="26" t="s">
        <v>53</v>
      </c>
      <c r="AP342" s="26">
        <f>'[1]1 квартал 2017 г'!AP341+'[1]2 квартал 2017'!AP341</f>
        <v>3</v>
      </c>
      <c r="AQ342" s="26">
        <f>'[1]1 квартал 2017 г'!AQ341+'[1]2 квартал 2017'!AQ341</f>
        <v>1.6259999999999999</v>
      </c>
      <c r="AR342" s="26" t="s">
        <v>54</v>
      </c>
      <c r="AS342" s="26" t="s">
        <v>55</v>
      </c>
      <c r="AT342" s="26">
        <f>'[1]1 квартал 2017 г'!AT341+'[1]2 квартал 2017'!AT341</f>
        <v>0</v>
      </c>
      <c r="AU342" s="26">
        <f>'[1]1 квартал 2017 г'!AU341+'[1]2 квартал 2017'!AU341</f>
        <v>0</v>
      </c>
      <c r="AV342" s="19"/>
      <c r="AW342" s="19"/>
      <c r="AX342" s="26">
        <f>'[1]1 квартал 2017 г'!AX341+'[1]2 квартал 2017'!AX341</f>
        <v>0</v>
      </c>
      <c r="AY342" s="26">
        <f>'[1]1 квартал 2017 г'!AY341+'[1]2 квартал 2017'!AY341</f>
        <v>0</v>
      </c>
      <c r="AZ342" s="26" t="s">
        <v>56</v>
      </c>
      <c r="BA342" s="26" t="s">
        <v>53</v>
      </c>
      <c r="BB342" s="26">
        <f>'[1]1 квартал 2017 г'!BB341+'[1]2 квартал 2017'!BB341</f>
        <v>0</v>
      </c>
      <c r="BC342" s="26">
        <f>'[1]1 квартал 2017 г'!BC341+'[1]2 квартал 2017'!BC341</f>
        <v>0</v>
      </c>
      <c r="BD342" s="26" t="s">
        <v>56</v>
      </c>
      <c r="BE342" s="26" t="s">
        <v>48</v>
      </c>
      <c r="BF342" s="26">
        <f>'[1]1 квартал 2017 г'!BF341+'[1]2 квартал 2017'!BF341</f>
        <v>0</v>
      </c>
      <c r="BG342" s="26">
        <f>'[1]1 квартал 2017 г'!BG341+'[1]2 квартал 2017'!BG341</f>
        <v>0</v>
      </c>
      <c r="BH342" s="26" t="s">
        <v>56</v>
      </c>
      <c r="BI342" s="26" t="s">
        <v>53</v>
      </c>
      <c r="BJ342" s="26">
        <f>'[1]1 квартал 2017 г'!BJ341+'[1]2 квартал 2017'!BJ341</f>
        <v>0</v>
      </c>
      <c r="BK342" s="28">
        <f>'[1]1 квартал 2017 г'!BK341+'[1]2 квартал 2017'!BK341</f>
        <v>0</v>
      </c>
      <c r="BL342" s="26" t="s">
        <v>57</v>
      </c>
      <c r="BM342" s="26" t="s">
        <v>58</v>
      </c>
      <c r="BN342" s="26">
        <f>'[1]1 квартал 2017 г'!BN341+'[1]2 квартал 2017'!BN341</f>
        <v>0</v>
      </c>
      <c r="BO342" s="26">
        <f>'[1]1 квартал 2017 г'!BO341+'[1]2 квартал 2017'!BO341</f>
        <v>0</v>
      </c>
      <c r="BP342" s="26" t="s">
        <v>59</v>
      </c>
      <c r="BQ342" s="26" t="s">
        <v>58</v>
      </c>
      <c r="BR342" s="26">
        <f>'[1]1 квартал 2017 г'!BR341+'[1]2 квартал 2017'!BR341</f>
        <v>0</v>
      </c>
      <c r="BS342" s="26">
        <f>'[1]1 квартал 2017 г'!BS341+'[1]2 квартал 2017'!BS341</f>
        <v>0</v>
      </c>
      <c r="BT342" s="26" t="s">
        <v>60</v>
      </c>
      <c r="BU342" s="26" t="s">
        <v>61</v>
      </c>
      <c r="BV342" s="26">
        <f>'[1]1 квартал 2017 г'!BV341+'[1]2 квартал 2017'!BV341</f>
        <v>0</v>
      </c>
      <c r="BW342" s="26">
        <f>'[1]1 квартал 2017 г'!BW341+'[1]2 квартал 2017'!BW341</f>
        <v>0</v>
      </c>
      <c r="BX342" s="26" t="s">
        <v>60</v>
      </c>
      <c r="BY342" s="26" t="s">
        <v>55</v>
      </c>
      <c r="BZ342" s="26">
        <f>'[1]1 квартал 2017 г'!BZ341+'[1]2 квартал 2017'!BZ341</f>
        <v>1.8000000000000002E-2</v>
      </c>
      <c r="CA342" s="26">
        <f>'[1]1 квартал 2017 г'!CA341+'[1]2 квартал 2017'!CA341</f>
        <v>21.33</v>
      </c>
      <c r="CB342" s="26" t="s">
        <v>60</v>
      </c>
      <c r="CC342" s="26" t="s">
        <v>62</v>
      </c>
      <c r="CD342" s="26">
        <f>'[1]1 квартал 2017 г'!CD341+'[1]2 квартал 2017'!CD341</f>
        <v>0</v>
      </c>
      <c r="CE342" s="26">
        <f>'[1]1 квартал 2017 г'!CE341+'[1]2 квартал 2017'!CE341</f>
        <v>0</v>
      </c>
      <c r="CF342" s="26" t="s">
        <v>60</v>
      </c>
      <c r="CG342" s="26" t="s">
        <v>62</v>
      </c>
      <c r="CH342" s="26">
        <f>'[1]1 квартал 2017 г'!CH341+'[1]2 квартал 2017'!CH341</f>
        <v>0</v>
      </c>
      <c r="CI342" s="26">
        <f>'[1]1 квартал 2017 г'!CI341+'[1]2 квартал 2017'!CI341</f>
        <v>0</v>
      </c>
      <c r="CJ342" s="26" t="s">
        <v>60</v>
      </c>
      <c r="CK342" s="26" t="s">
        <v>53</v>
      </c>
      <c r="CL342" s="26">
        <f>'[1]1 квартал 2017 г'!CL341+'[1]2 квартал 2017'!CL341</f>
        <v>0</v>
      </c>
      <c r="CM342" s="26">
        <f>'[1]1 квартал 2017 г'!CM341+'[1]2 квартал 2017'!CM341</f>
        <v>0</v>
      </c>
      <c r="CN342" s="26" t="s">
        <v>63</v>
      </c>
      <c r="CO342" s="26" t="s">
        <v>53</v>
      </c>
      <c r="CP342" s="26">
        <f>'[1]1 квартал 2017 г'!CP341+'[1]2 квартал 2017'!CP341</f>
        <v>6</v>
      </c>
      <c r="CQ342" s="26">
        <f>'[1]1 квартал 2017 г'!CQ341+'[1]2 квартал 2017'!CQ341</f>
        <v>2.6269999999999998</v>
      </c>
      <c r="CR342" s="26" t="s">
        <v>64</v>
      </c>
      <c r="CS342" s="26" t="s">
        <v>65</v>
      </c>
      <c r="CT342" s="26">
        <f>'[1]1 квартал 2017 г'!CT341+'[1]2 квартал 2017'!CT341</f>
        <v>0</v>
      </c>
      <c r="CU342" s="26">
        <f>'[1]1 квартал 2017 г'!CU341+'[1]2 квартал 2017'!CU341</f>
        <v>0</v>
      </c>
      <c r="CV342" s="26" t="s">
        <v>64</v>
      </c>
      <c r="CW342" s="26" t="s">
        <v>53</v>
      </c>
      <c r="CX342" s="26">
        <f>'[1]1 квартал 2017 г'!CX341+'[1]2 квартал 2017'!CX341</f>
        <v>0</v>
      </c>
      <c r="CY342" s="26">
        <f>'[1]1 квартал 2017 г'!CY341+'[1]2 квартал 2017'!CY341</f>
        <v>0</v>
      </c>
      <c r="CZ342" s="26" t="s">
        <v>64</v>
      </c>
      <c r="DA342" s="26" t="s">
        <v>53</v>
      </c>
      <c r="DB342" s="26">
        <f>'[1]1 квартал 2017 г'!DB341+'[1]2 квартал 2017'!DB341</f>
        <v>0</v>
      </c>
      <c r="DC342" s="26">
        <f>'[1]1 квартал 2017 г'!DC341+'[1]2 квартал 2017'!DC341</f>
        <v>0</v>
      </c>
      <c r="DD342" s="26" t="s">
        <v>66</v>
      </c>
      <c r="DE342" s="26" t="s">
        <v>67</v>
      </c>
      <c r="DF342" s="26">
        <f>'[1]1 квартал 2017 г'!DF341+'[1]2 квартал 2017'!DF341</f>
        <v>0</v>
      </c>
      <c r="DG342" s="26">
        <f>'[1]1 квартал 2017 г'!DG341+'[1]2 квартал 2017'!DG341</f>
        <v>0</v>
      </c>
      <c r="DH342" s="26" t="s">
        <v>68</v>
      </c>
      <c r="DI342" s="26" t="s">
        <v>69</v>
      </c>
      <c r="DJ342" s="26">
        <f>'[1]1 квартал 2017 г'!DJ341+'[1]2 квартал 2017'!DJ341</f>
        <v>0</v>
      </c>
      <c r="DK342" s="26">
        <f>'[1]1 квартал 2017 г'!DK341+'[1]2 квартал 2017'!DK341</f>
        <v>0</v>
      </c>
      <c r="DL342" s="26" t="s">
        <v>70</v>
      </c>
      <c r="DM342" s="28">
        <f>'[1]1 квартал 2017 г'!DM341+'[1]2 квартал 2017'!DM341</f>
        <v>0</v>
      </c>
      <c r="DO342"/>
    </row>
    <row r="343" spans="1:119" customFormat="1" ht="15.75" x14ac:dyDescent="0.25">
      <c r="A343" s="19">
        <v>341</v>
      </c>
      <c r="B343" s="19">
        <v>2</v>
      </c>
      <c r="C343" s="20" t="s">
        <v>411</v>
      </c>
      <c r="D343" s="21" t="s">
        <v>42</v>
      </c>
      <c r="E343" s="30">
        <v>83.696809999999999</v>
      </c>
      <c r="F343" s="23">
        <v>101.99472</v>
      </c>
      <c r="G343" s="23">
        <v>13.68662</v>
      </c>
      <c r="H343" s="23">
        <f t="shared" si="20"/>
        <v>115.68134000000001</v>
      </c>
      <c r="I343" s="24">
        <f t="shared" si="21"/>
        <v>199.37815000000001</v>
      </c>
      <c r="J343" s="25">
        <f t="shared" si="22"/>
        <v>107.21300000000001</v>
      </c>
      <c r="K343" s="25">
        <f t="shared" si="23"/>
        <v>92.165149999999997</v>
      </c>
      <c r="L343" s="26" t="s">
        <v>43</v>
      </c>
      <c r="M343" s="26" t="s">
        <v>44</v>
      </c>
      <c r="N343" s="26">
        <f>'[1]1 квартал 2017 г'!N342+'[1]2 квартал 2017'!N342</f>
        <v>0</v>
      </c>
      <c r="O343" s="27">
        <f>'[1]1 квартал 2017 г'!O342+'[1]2 квартал 2017'!O342</f>
        <v>0</v>
      </c>
      <c r="P343" s="26" t="s">
        <v>45</v>
      </c>
      <c r="Q343" s="26" t="s">
        <v>46</v>
      </c>
      <c r="R343" s="26">
        <f>'[1]1 квартал 2017 г'!R342+'[1]2 квартал 2017'!R342</f>
        <v>0</v>
      </c>
      <c r="S343" s="26">
        <f>'[1]1 квартал 2017 г'!S342+'[1]2 квартал 2017'!S342</f>
        <v>0</v>
      </c>
      <c r="T343" s="26" t="s">
        <v>45</v>
      </c>
      <c r="U343" s="26" t="s">
        <v>47</v>
      </c>
      <c r="V343" s="19">
        <f>'[1]1 квартал 2017 г'!V342+'[1]2 квартал 2017'!V342</f>
        <v>0</v>
      </c>
      <c r="W343" s="19">
        <f>'[1]1 квартал 2017 г'!W342+'[1]2 квартал 2017'!W342</f>
        <v>0</v>
      </c>
      <c r="X343" s="19" t="s">
        <v>45</v>
      </c>
      <c r="Y343" s="19" t="s">
        <v>48</v>
      </c>
      <c r="Z343" s="19">
        <f>'[1]1 квартал 2017 г'!Z342+'[1]2 квартал 2017'!Z342</f>
        <v>0</v>
      </c>
      <c r="AA343" s="19">
        <f>'[1]1 квартал 2017 г'!AA342+'[1]2 квартал 2017'!AA342</f>
        <v>0</v>
      </c>
      <c r="AB343" s="26" t="s">
        <v>45</v>
      </c>
      <c r="AC343" s="26" t="s">
        <v>46</v>
      </c>
      <c r="AD343" s="26">
        <f>'[1]1 квартал 2017 г'!AD342+'[1]2 квартал 2017'!AD342</f>
        <v>0</v>
      </c>
      <c r="AE343" s="26">
        <f>'[1]1 квартал 2017 г'!AE342+'[1]2 квартал 2017'!AE342</f>
        <v>0</v>
      </c>
      <c r="AF343" s="26" t="s">
        <v>49</v>
      </c>
      <c r="AG343" s="26" t="s">
        <v>44</v>
      </c>
      <c r="AH343" s="26">
        <f>'[1]1 квартал 2017 г'!AH342+'[1]2 квартал 2017'!AH342</f>
        <v>0</v>
      </c>
      <c r="AI343" s="26">
        <f>'[1]1 квартал 2017 г'!AI342+'[1]2 квартал 2017'!AI342</f>
        <v>0</v>
      </c>
      <c r="AJ343" s="26" t="s">
        <v>50</v>
      </c>
      <c r="AK343" s="26" t="s">
        <v>51</v>
      </c>
      <c r="AL343" s="26">
        <f>'[1]1 квартал 2017 г'!AL342+'[1]2 квартал 2017'!AL342</f>
        <v>0</v>
      </c>
      <c r="AM343" s="28">
        <f>'[1]1 квартал 2017 г'!AM342+'[1]2 квартал 2017'!AM342</f>
        <v>0</v>
      </c>
      <c r="AN343" s="26" t="s">
        <v>52</v>
      </c>
      <c r="AO343" s="26" t="s">
        <v>53</v>
      </c>
      <c r="AP343" s="26">
        <f>'[1]1 квартал 2017 г'!AP342+'[1]2 квартал 2017'!AP342</f>
        <v>0</v>
      </c>
      <c r="AQ343" s="26">
        <f>'[1]1 квартал 2017 г'!AQ342+'[1]2 квартал 2017'!AQ342</f>
        <v>0</v>
      </c>
      <c r="AR343" s="26" t="s">
        <v>54</v>
      </c>
      <c r="AS343" s="26" t="s">
        <v>55</v>
      </c>
      <c r="AT343" s="26">
        <f>'[1]1 квартал 2017 г'!AT342+'[1]2 квартал 2017'!AT342</f>
        <v>0</v>
      </c>
      <c r="AU343" s="26">
        <f>'[1]1 квартал 2017 г'!AU342+'[1]2 квартал 2017'!AU342</f>
        <v>0</v>
      </c>
      <c r="AV343" s="19"/>
      <c r="AW343" s="19"/>
      <c r="AX343" s="26">
        <f>'[1]1 квартал 2017 г'!AX342+'[1]2 квартал 2017'!AX342</f>
        <v>0</v>
      </c>
      <c r="AY343" s="26">
        <f>'[1]1 квартал 2017 г'!AY342+'[1]2 квартал 2017'!AY342</f>
        <v>0</v>
      </c>
      <c r="AZ343" s="26" t="s">
        <v>56</v>
      </c>
      <c r="BA343" s="26" t="s">
        <v>53</v>
      </c>
      <c r="BB343" s="26">
        <f>'[1]1 квартал 2017 г'!BB342+'[1]2 квартал 2017'!BB342</f>
        <v>0</v>
      </c>
      <c r="BC343" s="26">
        <f>'[1]1 квартал 2017 г'!BC342+'[1]2 квартал 2017'!BC342</f>
        <v>0</v>
      </c>
      <c r="BD343" s="26" t="s">
        <v>56</v>
      </c>
      <c r="BE343" s="26" t="s">
        <v>48</v>
      </c>
      <c r="BF343" s="26">
        <f>'[1]1 квартал 2017 г'!BF342+'[1]2 квартал 2017'!BF342</f>
        <v>0</v>
      </c>
      <c r="BG343" s="26">
        <f>'[1]1 квартал 2017 г'!BG342+'[1]2 квартал 2017'!BG342</f>
        <v>0</v>
      </c>
      <c r="BH343" s="26" t="s">
        <v>56</v>
      </c>
      <c r="BI343" s="26" t="s">
        <v>53</v>
      </c>
      <c r="BJ343" s="26">
        <f>'[1]1 квартал 2017 г'!BJ342+'[1]2 квартал 2017'!BJ342</f>
        <v>0</v>
      </c>
      <c r="BK343" s="28">
        <f>'[1]1 квартал 2017 г'!BK342+'[1]2 квартал 2017'!BK342</f>
        <v>0</v>
      </c>
      <c r="BL343" s="26" t="s">
        <v>57</v>
      </c>
      <c r="BM343" s="26" t="s">
        <v>58</v>
      </c>
      <c r="BN343" s="26">
        <f>'[1]1 квартал 2017 г'!BN342+'[1]2 квартал 2017'!BN342</f>
        <v>0</v>
      </c>
      <c r="BO343" s="26">
        <f>'[1]1 квартал 2017 г'!BO342+'[1]2 квартал 2017'!BO342</f>
        <v>0</v>
      </c>
      <c r="BP343" s="26" t="s">
        <v>59</v>
      </c>
      <c r="BQ343" s="26" t="s">
        <v>58</v>
      </c>
      <c r="BR343" s="26">
        <f>'[1]1 квартал 2017 г'!BR342+'[1]2 квартал 2017'!BR342</f>
        <v>0</v>
      </c>
      <c r="BS343" s="26">
        <f>'[1]1 квартал 2017 г'!BS342+'[1]2 квартал 2017'!BS342</f>
        <v>0</v>
      </c>
      <c r="BT343" s="26" t="s">
        <v>60</v>
      </c>
      <c r="BU343" s="26" t="s">
        <v>61</v>
      </c>
      <c r="BV343" s="26">
        <f>'[1]1 квартал 2017 г'!BV342+'[1]2 квартал 2017'!BV342</f>
        <v>0</v>
      </c>
      <c r="BW343" s="26">
        <f>'[1]1 квартал 2017 г'!BW342+'[1]2 квартал 2017'!BW342</f>
        <v>0</v>
      </c>
      <c r="BX343" s="26" t="s">
        <v>60</v>
      </c>
      <c r="BY343" s="26" t="s">
        <v>55</v>
      </c>
      <c r="BZ343" s="26">
        <f>'[1]1 квартал 2017 г'!BZ342+'[1]2 квартал 2017'!BZ342</f>
        <v>0</v>
      </c>
      <c r="CA343" s="26">
        <f>'[1]1 квартал 2017 г'!CA342+'[1]2 квартал 2017'!CA342</f>
        <v>0</v>
      </c>
      <c r="CB343" s="26" t="s">
        <v>60</v>
      </c>
      <c r="CC343" s="26" t="s">
        <v>62</v>
      </c>
      <c r="CD343" s="26">
        <f>'[1]1 квартал 2017 г'!CD342+'[1]2 квартал 2017'!CD342</f>
        <v>0</v>
      </c>
      <c r="CE343" s="26">
        <f>'[1]1 квартал 2017 г'!CE342+'[1]2 квартал 2017'!CE342</f>
        <v>0</v>
      </c>
      <c r="CF343" s="26" t="s">
        <v>60</v>
      </c>
      <c r="CG343" s="26" t="s">
        <v>62</v>
      </c>
      <c r="CH343" s="26">
        <f>'[1]1 квартал 2017 г'!CH342+'[1]2 квартал 2017'!CH342</f>
        <v>0</v>
      </c>
      <c r="CI343" s="26">
        <f>'[1]1 квартал 2017 г'!CI342+'[1]2 квартал 2017'!CI342</f>
        <v>0</v>
      </c>
      <c r="CJ343" s="26" t="s">
        <v>60</v>
      </c>
      <c r="CK343" s="26" t="s">
        <v>53</v>
      </c>
      <c r="CL343" s="26">
        <f>'[1]1 квартал 2017 г'!CL342+'[1]2 квартал 2017'!CL342</f>
        <v>0</v>
      </c>
      <c r="CM343" s="26">
        <f>'[1]1 квартал 2017 г'!CM342+'[1]2 квартал 2017'!CM342</f>
        <v>0</v>
      </c>
      <c r="CN343" s="26" t="s">
        <v>63</v>
      </c>
      <c r="CO343" s="26" t="s">
        <v>53</v>
      </c>
      <c r="CP343" s="26">
        <f>'[1]1 квартал 2017 г'!CP342+'[1]2 квартал 2017'!CP342</f>
        <v>0</v>
      </c>
      <c r="CQ343" s="26">
        <f>'[1]1 квартал 2017 г'!CQ342+'[1]2 квартал 2017'!CQ342</f>
        <v>0</v>
      </c>
      <c r="CR343" s="26" t="s">
        <v>64</v>
      </c>
      <c r="CS343" s="26" t="s">
        <v>65</v>
      </c>
      <c r="CT343" s="26">
        <f>'[1]1 квартал 2017 г'!CT342+'[1]2 квартал 2017'!CT342</f>
        <v>0</v>
      </c>
      <c r="CU343" s="26">
        <f>'[1]1 квартал 2017 г'!CU342+'[1]2 квартал 2017'!CU342</f>
        <v>0</v>
      </c>
      <c r="CV343" s="26" t="s">
        <v>64</v>
      </c>
      <c r="CW343" s="26" t="s">
        <v>53</v>
      </c>
      <c r="CX343" s="26">
        <f>'[1]1 квартал 2017 г'!CX342+'[1]2 квартал 2017'!CX342</f>
        <v>0</v>
      </c>
      <c r="CY343" s="26">
        <f>'[1]1 квартал 2017 г'!CY342+'[1]2 квартал 2017'!CY342</f>
        <v>0</v>
      </c>
      <c r="CZ343" s="26" t="s">
        <v>64</v>
      </c>
      <c r="DA343" s="26" t="s">
        <v>53</v>
      </c>
      <c r="DB343" s="26">
        <f>'[1]1 квартал 2017 г'!DB342+'[1]2 квартал 2017'!DB342</f>
        <v>0</v>
      </c>
      <c r="DC343" s="26">
        <f>'[1]1 квартал 2017 г'!DC342+'[1]2 квартал 2017'!DC342</f>
        <v>0</v>
      </c>
      <c r="DD343" s="26" t="s">
        <v>66</v>
      </c>
      <c r="DE343" s="26" t="s">
        <v>67</v>
      </c>
      <c r="DF343" s="26">
        <f>'[1]1 квартал 2017 г'!DF342+'[1]2 квартал 2017'!DF342</f>
        <v>0</v>
      </c>
      <c r="DG343" s="26">
        <f>'[1]1 квартал 2017 г'!DG342+'[1]2 квартал 2017'!DG342</f>
        <v>0</v>
      </c>
      <c r="DH343" s="26" t="s">
        <v>68</v>
      </c>
      <c r="DI343" s="26" t="s">
        <v>69</v>
      </c>
      <c r="DJ343" s="26">
        <f>'[1]1 квартал 2017 г'!DJ342+'[1]2 квартал 2017'!DJ342</f>
        <v>1.3140000000000001</v>
      </c>
      <c r="DK343" s="26">
        <f>'[1]1 квартал 2017 г'!DK342+'[1]2 квартал 2017'!DK342</f>
        <v>105.12</v>
      </c>
      <c r="DL343" s="26" t="s">
        <v>70</v>
      </c>
      <c r="DM343" s="28">
        <f>'[1]1 квартал 2017 г'!DM342+'[1]2 квартал 2017'!DM342</f>
        <v>2.093</v>
      </c>
    </row>
    <row r="344" spans="1:119" customFormat="1" ht="15.75" x14ac:dyDescent="0.25">
      <c r="A344" s="19">
        <v>342</v>
      </c>
      <c r="B344" s="19">
        <v>2</v>
      </c>
      <c r="C344" s="20" t="s">
        <v>412</v>
      </c>
      <c r="D344" s="21" t="s">
        <v>42</v>
      </c>
      <c r="E344" s="30">
        <v>141.75048000000001</v>
      </c>
      <c r="F344" s="23">
        <v>184.11503999999999</v>
      </c>
      <c r="G344" s="23">
        <v>44.886240000000001</v>
      </c>
      <c r="H344" s="23">
        <f t="shared" si="20"/>
        <v>229.00128000000001</v>
      </c>
      <c r="I344" s="24">
        <f t="shared" si="21"/>
        <v>370.75175999999999</v>
      </c>
      <c r="J344" s="25">
        <f t="shared" si="22"/>
        <v>965.10699999999997</v>
      </c>
      <c r="K344" s="25">
        <f t="shared" si="23"/>
        <v>-594.35523999999998</v>
      </c>
      <c r="L344" s="26" t="s">
        <v>43</v>
      </c>
      <c r="M344" s="26" t="s">
        <v>44</v>
      </c>
      <c r="N344" s="26">
        <f>'[1]1 квартал 2017 г'!N343+'[1]2 квартал 2017'!N343</f>
        <v>0</v>
      </c>
      <c r="O344" s="27">
        <f>'[1]1 квартал 2017 г'!O343+'[1]2 квартал 2017'!O343</f>
        <v>0</v>
      </c>
      <c r="P344" s="26" t="s">
        <v>45</v>
      </c>
      <c r="Q344" s="26" t="s">
        <v>46</v>
      </c>
      <c r="R344" s="26">
        <f>'[1]1 квартал 2017 г'!R343+'[1]2 квартал 2017'!R343</f>
        <v>0</v>
      </c>
      <c r="S344" s="26">
        <f>'[1]1 квартал 2017 г'!S343+'[1]2 квартал 2017'!S343</f>
        <v>0</v>
      </c>
      <c r="T344" s="26" t="s">
        <v>45</v>
      </c>
      <c r="U344" s="26" t="s">
        <v>47</v>
      </c>
      <c r="V344" s="19">
        <f>'[1]1 квартал 2017 г'!V343+'[1]2 квартал 2017'!V343</f>
        <v>0</v>
      </c>
      <c r="W344" s="19">
        <f>'[1]1 квартал 2017 г'!W343+'[1]2 квартал 2017'!W343</f>
        <v>0</v>
      </c>
      <c r="X344" s="19" t="s">
        <v>45</v>
      </c>
      <c r="Y344" s="19" t="s">
        <v>48</v>
      </c>
      <c r="Z344" s="19">
        <f>'[1]1 квартал 2017 г'!Z343+'[1]2 квартал 2017'!Z343</f>
        <v>0</v>
      </c>
      <c r="AA344" s="19">
        <f>'[1]1 квартал 2017 г'!AA343+'[1]2 квартал 2017'!AA343</f>
        <v>0</v>
      </c>
      <c r="AB344" s="26" t="s">
        <v>45</v>
      </c>
      <c r="AC344" s="26" t="s">
        <v>46</v>
      </c>
      <c r="AD344" s="26">
        <f>'[1]1 квартал 2017 г'!AD343+'[1]2 квартал 2017'!AD343</f>
        <v>0</v>
      </c>
      <c r="AE344" s="26">
        <f>'[1]1 квартал 2017 г'!AE343+'[1]2 квартал 2017'!AE343</f>
        <v>0</v>
      </c>
      <c r="AF344" s="26" t="s">
        <v>49</v>
      </c>
      <c r="AG344" s="26" t="s">
        <v>44</v>
      </c>
      <c r="AH344" s="26">
        <f>'[1]1 квартал 2017 г'!AH343+'[1]2 квартал 2017'!AH343</f>
        <v>0.41300000000000003</v>
      </c>
      <c r="AI344" s="26">
        <f>'[1]1 квартал 2017 г'!AI343+'[1]2 квартал 2017'!AI343</f>
        <v>938.38400000000001</v>
      </c>
      <c r="AJ344" s="26" t="s">
        <v>50</v>
      </c>
      <c r="AK344" s="26" t="s">
        <v>51</v>
      </c>
      <c r="AL344" s="26">
        <f>'[1]1 квартал 2017 г'!AL343+'[1]2 квартал 2017'!AL343</f>
        <v>0</v>
      </c>
      <c r="AM344" s="28">
        <f>'[1]1 квартал 2017 г'!AM343+'[1]2 квартал 2017'!AM343</f>
        <v>0</v>
      </c>
      <c r="AN344" s="26" t="s">
        <v>52</v>
      </c>
      <c r="AO344" s="26" t="s">
        <v>53</v>
      </c>
      <c r="AP344" s="26">
        <f>'[1]1 квартал 2017 г'!AP343+'[1]2 квартал 2017'!AP343</f>
        <v>0</v>
      </c>
      <c r="AQ344" s="26">
        <f>'[1]1 квартал 2017 г'!AQ343+'[1]2 квартал 2017'!AQ343</f>
        <v>0</v>
      </c>
      <c r="AR344" s="26" t="s">
        <v>54</v>
      </c>
      <c r="AS344" s="26" t="s">
        <v>55</v>
      </c>
      <c r="AT344" s="26">
        <f>'[1]1 квартал 2017 г'!AT343+'[1]2 квартал 2017'!AT343</f>
        <v>0</v>
      </c>
      <c r="AU344" s="26">
        <f>'[1]1 квартал 2017 г'!AU343+'[1]2 квартал 2017'!AU343</f>
        <v>0</v>
      </c>
      <c r="AV344" s="19"/>
      <c r="AW344" s="19"/>
      <c r="AX344" s="26">
        <f>'[1]1 квартал 2017 г'!AX343+'[1]2 квартал 2017'!AX343</f>
        <v>0</v>
      </c>
      <c r="AY344" s="26">
        <f>'[1]1 квартал 2017 г'!AY343+'[1]2 квартал 2017'!AY343</f>
        <v>0</v>
      </c>
      <c r="AZ344" s="26" t="s">
        <v>56</v>
      </c>
      <c r="BA344" s="26" t="s">
        <v>53</v>
      </c>
      <c r="BB344" s="26">
        <f>'[1]1 квартал 2017 г'!BB343+'[1]2 квартал 2017'!BB343</f>
        <v>0</v>
      </c>
      <c r="BC344" s="26">
        <f>'[1]1 квартал 2017 г'!BC343+'[1]2 квартал 2017'!BC343</f>
        <v>0</v>
      </c>
      <c r="BD344" s="26" t="s">
        <v>56</v>
      </c>
      <c r="BE344" s="26" t="s">
        <v>48</v>
      </c>
      <c r="BF344" s="26">
        <f>'[1]1 квартал 2017 г'!BF343+'[1]2 квартал 2017'!BF343</f>
        <v>0</v>
      </c>
      <c r="BG344" s="26">
        <f>'[1]1 квартал 2017 г'!BG343+'[1]2 квартал 2017'!BG343</f>
        <v>0</v>
      </c>
      <c r="BH344" s="26" t="s">
        <v>56</v>
      </c>
      <c r="BI344" s="26" t="s">
        <v>53</v>
      </c>
      <c r="BJ344" s="26">
        <f>'[1]1 квартал 2017 г'!BJ343+'[1]2 квартал 2017'!BJ343</f>
        <v>0</v>
      </c>
      <c r="BK344" s="28">
        <f>'[1]1 квартал 2017 г'!BK343+'[1]2 квартал 2017'!BK343</f>
        <v>0</v>
      </c>
      <c r="BL344" s="26" t="s">
        <v>57</v>
      </c>
      <c r="BM344" s="26" t="s">
        <v>58</v>
      </c>
      <c r="BN344" s="26">
        <f>'[1]1 квартал 2017 г'!BN343+'[1]2 квартал 2017'!BN343</f>
        <v>0</v>
      </c>
      <c r="BO344" s="26">
        <f>'[1]1 квартал 2017 г'!BO343+'[1]2 квартал 2017'!BO343</f>
        <v>0</v>
      </c>
      <c r="BP344" s="26" t="s">
        <v>59</v>
      </c>
      <c r="BQ344" s="26" t="s">
        <v>58</v>
      </c>
      <c r="BR344" s="26">
        <f>'[1]1 квартал 2017 г'!BR343+'[1]2 квартал 2017'!BR343</f>
        <v>0</v>
      </c>
      <c r="BS344" s="26">
        <f>'[1]1 квартал 2017 г'!BS343+'[1]2 квартал 2017'!BS343</f>
        <v>0</v>
      </c>
      <c r="BT344" s="26" t="s">
        <v>60</v>
      </c>
      <c r="BU344" s="26" t="s">
        <v>61</v>
      </c>
      <c r="BV344" s="26">
        <f>'[1]1 квартал 2017 г'!BV343+'[1]2 квартал 2017'!BV343</f>
        <v>0</v>
      </c>
      <c r="BW344" s="26">
        <f>'[1]1 квартал 2017 г'!BW343+'[1]2 квартал 2017'!BW343</f>
        <v>0</v>
      </c>
      <c r="BX344" s="26" t="s">
        <v>60</v>
      </c>
      <c r="BY344" s="26" t="s">
        <v>55</v>
      </c>
      <c r="BZ344" s="26">
        <f>'[1]1 квартал 2017 г'!BZ343+'[1]2 квартал 2017'!BZ343</f>
        <v>0</v>
      </c>
      <c r="CA344" s="26">
        <f>'[1]1 квартал 2017 г'!CA343+'[1]2 квартал 2017'!CA343</f>
        <v>0</v>
      </c>
      <c r="CB344" s="26" t="s">
        <v>60</v>
      </c>
      <c r="CC344" s="26" t="s">
        <v>62</v>
      </c>
      <c r="CD344" s="26">
        <f>'[1]1 квартал 2017 г'!CD343+'[1]2 квартал 2017'!CD343</f>
        <v>0</v>
      </c>
      <c r="CE344" s="26">
        <f>'[1]1 квартал 2017 г'!CE343+'[1]2 квартал 2017'!CE343</f>
        <v>0</v>
      </c>
      <c r="CF344" s="26" t="s">
        <v>60</v>
      </c>
      <c r="CG344" s="26" t="s">
        <v>62</v>
      </c>
      <c r="CH344" s="26">
        <f>'[1]1 квартал 2017 г'!CH343+'[1]2 квартал 2017'!CH343</f>
        <v>0</v>
      </c>
      <c r="CI344" s="26">
        <f>'[1]1 квартал 2017 г'!CI343+'[1]2 квартал 2017'!CI343</f>
        <v>0</v>
      </c>
      <c r="CJ344" s="26" t="s">
        <v>60</v>
      </c>
      <c r="CK344" s="26" t="s">
        <v>53</v>
      </c>
      <c r="CL344" s="26">
        <f>'[1]1 квартал 2017 г'!CL343+'[1]2 квартал 2017'!CL343</f>
        <v>0</v>
      </c>
      <c r="CM344" s="26">
        <f>'[1]1 квартал 2017 г'!CM343+'[1]2 квартал 2017'!CM343</f>
        <v>0</v>
      </c>
      <c r="CN344" s="26" t="s">
        <v>63</v>
      </c>
      <c r="CO344" s="26" t="s">
        <v>53</v>
      </c>
      <c r="CP344" s="26">
        <f>'[1]1 квартал 2017 г'!CP343+'[1]2 квартал 2017'!CP343</f>
        <v>0</v>
      </c>
      <c r="CQ344" s="26">
        <f>'[1]1 квартал 2017 г'!CQ343+'[1]2 квартал 2017'!CQ343</f>
        <v>0</v>
      </c>
      <c r="CR344" s="26" t="s">
        <v>64</v>
      </c>
      <c r="CS344" s="26" t="s">
        <v>65</v>
      </c>
      <c r="CT344" s="26">
        <f>'[1]1 квартал 2017 г'!CT343+'[1]2 квартал 2017'!CT343</f>
        <v>0.04</v>
      </c>
      <c r="CU344" s="26">
        <f>'[1]1 квартал 2017 г'!CU343+'[1]2 квартал 2017'!CU343</f>
        <v>7.2320000000000002</v>
      </c>
      <c r="CV344" s="26" t="s">
        <v>64</v>
      </c>
      <c r="CW344" s="26" t="s">
        <v>53</v>
      </c>
      <c r="CX344" s="26">
        <f>'[1]1 квартал 2017 г'!CX343+'[1]2 квартал 2017'!CX343</f>
        <v>8</v>
      </c>
      <c r="CY344" s="26">
        <f>'[1]1 квартал 2017 г'!CY343+'[1]2 квартал 2017'!CY343</f>
        <v>5.9809999999999999</v>
      </c>
      <c r="CZ344" s="26" t="s">
        <v>64</v>
      </c>
      <c r="DA344" s="26" t="s">
        <v>53</v>
      </c>
      <c r="DB344" s="26">
        <f>'[1]1 квартал 2017 г'!DB343+'[1]2 квартал 2017'!DB343</f>
        <v>0</v>
      </c>
      <c r="DC344" s="26">
        <f>'[1]1 квартал 2017 г'!DC343+'[1]2 квартал 2017'!DC343</f>
        <v>0</v>
      </c>
      <c r="DD344" s="26" t="s">
        <v>66</v>
      </c>
      <c r="DE344" s="26" t="s">
        <v>67</v>
      </c>
      <c r="DF344" s="26">
        <f>'[1]1 квартал 2017 г'!DF343+'[1]2 квартал 2017'!DF343</f>
        <v>0</v>
      </c>
      <c r="DG344" s="26">
        <f>'[1]1 квартал 2017 г'!DG343+'[1]2 квартал 2017'!DG343</f>
        <v>0</v>
      </c>
      <c r="DH344" s="26" t="s">
        <v>68</v>
      </c>
      <c r="DI344" s="26" t="s">
        <v>69</v>
      </c>
      <c r="DJ344" s="26">
        <f>'[1]1 квартал 2017 г'!DJ343+'[1]2 квартал 2017'!DJ343</f>
        <v>0</v>
      </c>
      <c r="DK344" s="26">
        <f>'[1]1 квартал 2017 г'!DK343+'[1]2 квартал 2017'!DK343</f>
        <v>0</v>
      </c>
      <c r="DL344" s="26" t="s">
        <v>70</v>
      </c>
      <c r="DM344" s="28">
        <f>'[1]1 квартал 2017 г'!DM343+'[1]2 квартал 2017'!DM343</f>
        <v>13.509999999999998</v>
      </c>
    </row>
    <row r="345" spans="1:119" customFormat="1" ht="15.75" x14ac:dyDescent="0.25">
      <c r="A345" s="19">
        <v>343</v>
      </c>
      <c r="B345" s="19">
        <v>2</v>
      </c>
      <c r="C345" s="20" t="s">
        <v>413</v>
      </c>
      <c r="D345" s="21" t="s">
        <v>42</v>
      </c>
      <c r="E345" s="30">
        <v>-236.41630000000004</v>
      </c>
      <c r="F345" s="23">
        <v>32.373359999999998</v>
      </c>
      <c r="G345" s="23"/>
      <c r="H345" s="23">
        <f t="shared" si="20"/>
        <v>32.373359999999998</v>
      </c>
      <c r="I345" s="24">
        <f t="shared" si="21"/>
        <v>-204.04294000000004</v>
      </c>
      <c r="J345" s="25">
        <f t="shared" si="22"/>
        <v>0</v>
      </c>
      <c r="K345" s="25">
        <f t="shared" si="23"/>
        <v>-204.04294000000004</v>
      </c>
      <c r="L345" s="26" t="s">
        <v>43</v>
      </c>
      <c r="M345" s="26" t="s">
        <v>44</v>
      </c>
      <c r="N345" s="26">
        <f>'[1]1 квартал 2017 г'!N344+'[1]2 квартал 2017'!N344</f>
        <v>0</v>
      </c>
      <c r="O345" s="27">
        <f>'[1]1 квартал 2017 г'!O344+'[1]2 квартал 2017'!O344</f>
        <v>0</v>
      </c>
      <c r="P345" s="26" t="s">
        <v>45</v>
      </c>
      <c r="Q345" s="26" t="s">
        <v>46</v>
      </c>
      <c r="R345" s="26">
        <f>'[1]1 квартал 2017 г'!R344+'[1]2 квартал 2017'!R344</f>
        <v>0</v>
      </c>
      <c r="S345" s="26">
        <f>'[1]1 квартал 2017 г'!S344+'[1]2 квартал 2017'!S344</f>
        <v>0</v>
      </c>
      <c r="T345" s="26" t="s">
        <v>45</v>
      </c>
      <c r="U345" s="26" t="s">
        <v>47</v>
      </c>
      <c r="V345" s="19">
        <f>'[1]1 квартал 2017 г'!V344+'[1]2 квартал 2017'!V344</f>
        <v>0</v>
      </c>
      <c r="W345" s="19">
        <f>'[1]1 квартал 2017 г'!W344+'[1]2 квартал 2017'!W344</f>
        <v>0</v>
      </c>
      <c r="X345" s="19" t="s">
        <v>45</v>
      </c>
      <c r="Y345" s="19" t="s">
        <v>48</v>
      </c>
      <c r="Z345" s="19">
        <f>'[1]1 квартал 2017 г'!Z344+'[1]2 квартал 2017'!Z344</f>
        <v>0</v>
      </c>
      <c r="AA345" s="19">
        <f>'[1]1 квартал 2017 г'!AA344+'[1]2 квартал 2017'!AA344</f>
        <v>0</v>
      </c>
      <c r="AB345" s="26" t="s">
        <v>45</v>
      </c>
      <c r="AC345" s="26" t="s">
        <v>46</v>
      </c>
      <c r="AD345" s="26">
        <f>'[1]1 квартал 2017 г'!AD344+'[1]2 квартал 2017'!AD344</f>
        <v>0</v>
      </c>
      <c r="AE345" s="26">
        <f>'[1]1 квартал 2017 г'!AE344+'[1]2 квартал 2017'!AE344</f>
        <v>0</v>
      </c>
      <c r="AF345" s="26" t="s">
        <v>49</v>
      </c>
      <c r="AG345" s="26" t="s">
        <v>44</v>
      </c>
      <c r="AH345" s="26">
        <f>'[1]1 квартал 2017 г'!AH344+'[1]2 квартал 2017'!AH344</f>
        <v>0</v>
      </c>
      <c r="AI345" s="26">
        <f>'[1]1 квартал 2017 г'!AI344+'[1]2 квартал 2017'!AI344</f>
        <v>0</v>
      </c>
      <c r="AJ345" s="26" t="s">
        <v>50</v>
      </c>
      <c r="AK345" s="26" t="s">
        <v>51</v>
      </c>
      <c r="AL345" s="26">
        <f>'[1]1 квартал 2017 г'!AL344+'[1]2 квартал 2017'!AL344</f>
        <v>0</v>
      </c>
      <c r="AM345" s="28">
        <f>'[1]1 квартал 2017 г'!AM344+'[1]2 квартал 2017'!AM344</f>
        <v>0</v>
      </c>
      <c r="AN345" s="26" t="s">
        <v>52</v>
      </c>
      <c r="AO345" s="26" t="s">
        <v>53</v>
      </c>
      <c r="AP345" s="26">
        <f>'[1]1 квартал 2017 г'!AP344+'[1]2 квартал 2017'!AP344</f>
        <v>0</v>
      </c>
      <c r="AQ345" s="26">
        <f>'[1]1 квартал 2017 г'!AQ344+'[1]2 квартал 2017'!AQ344</f>
        <v>0</v>
      </c>
      <c r="AR345" s="26" t="s">
        <v>54</v>
      </c>
      <c r="AS345" s="26" t="s">
        <v>55</v>
      </c>
      <c r="AT345" s="26">
        <f>'[1]1 квартал 2017 г'!AT344+'[1]2 квартал 2017'!AT344</f>
        <v>0</v>
      </c>
      <c r="AU345" s="26">
        <f>'[1]1 квартал 2017 г'!AU344+'[1]2 квартал 2017'!AU344</f>
        <v>0</v>
      </c>
      <c r="AV345" s="19"/>
      <c r="AW345" s="19"/>
      <c r="AX345" s="26">
        <f>'[1]1 квартал 2017 г'!AX344+'[1]2 квартал 2017'!AX344</f>
        <v>0</v>
      </c>
      <c r="AY345" s="26">
        <f>'[1]1 квартал 2017 г'!AY344+'[1]2 квартал 2017'!AY344</f>
        <v>0</v>
      </c>
      <c r="AZ345" s="26" t="s">
        <v>56</v>
      </c>
      <c r="BA345" s="26" t="s">
        <v>53</v>
      </c>
      <c r="BB345" s="26">
        <f>'[1]1 квартал 2017 г'!BB344+'[1]2 квартал 2017'!BB344</f>
        <v>0</v>
      </c>
      <c r="BC345" s="26">
        <f>'[1]1 квартал 2017 г'!BC344+'[1]2 квартал 2017'!BC344</f>
        <v>0</v>
      </c>
      <c r="BD345" s="26" t="s">
        <v>56</v>
      </c>
      <c r="BE345" s="26" t="s">
        <v>48</v>
      </c>
      <c r="BF345" s="26">
        <f>'[1]1 квартал 2017 г'!BF344+'[1]2 квартал 2017'!BF344</f>
        <v>0</v>
      </c>
      <c r="BG345" s="26">
        <f>'[1]1 квартал 2017 г'!BG344+'[1]2 квартал 2017'!BG344</f>
        <v>0</v>
      </c>
      <c r="BH345" s="26" t="s">
        <v>56</v>
      </c>
      <c r="BI345" s="26" t="s">
        <v>53</v>
      </c>
      <c r="BJ345" s="26">
        <f>'[1]1 квартал 2017 г'!BJ344+'[1]2 квартал 2017'!BJ344</f>
        <v>0</v>
      </c>
      <c r="BK345" s="28">
        <f>'[1]1 квартал 2017 г'!BK344+'[1]2 квартал 2017'!BK344</f>
        <v>0</v>
      </c>
      <c r="BL345" s="26" t="s">
        <v>57</v>
      </c>
      <c r="BM345" s="26" t="s">
        <v>58</v>
      </c>
      <c r="BN345" s="26">
        <f>'[1]1 квартал 2017 г'!BN344+'[1]2 квартал 2017'!BN344</f>
        <v>0</v>
      </c>
      <c r="BO345" s="26">
        <f>'[1]1 квартал 2017 г'!BO344+'[1]2 квартал 2017'!BO344</f>
        <v>0</v>
      </c>
      <c r="BP345" s="26" t="s">
        <v>59</v>
      </c>
      <c r="BQ345" s="26" t="s">
        <v>58</v>
      </c>
      <c r="BR345" s="26">
        <f>'[1]1 квартал 2017 г'!BR344+'[1]2 квартал 2017'!BR344</f>
        <v>0</v>
      </c>
      <c r="BS345" s="26">
        <f>'[1]1 квартал 2017 г'!BS344+'[1]2 квартал 2017'!BS344</f>
        <v>0</v>
      </c>
      <c r="BT345" s="26" t="s">
        <v>60</v>
      </c>
      <c r="BU345" s="26" t="s">
        <v>61</v>
      </c>
      <c r="BV345" s="26">
        <f>'[1]1 квартал 2017 г'!BV344+'[1]2 квартал 2017'!BV344</f>
        <v>0</v>
      </c>
      <c r="BW345" s="26">
        <f>'[1]1 квартал 2017 г'!BW344+'[1]2 квартал 2017'!BW344</f>
        <v>0</v>
      </c>
      <c r="BX345" s="26" t="s">
        <v>60</v>
      </c>
      <c r="BY345" s="26" t="s">
        <v>55</v>
      </c>
      <c r="BZ345" s="26">
        <f>'[1]1 квартал 2017 г'!BZ344+'[1]2 квартал 2017'!BZ344</f>
        <v>0</v>
      </c>
      <c r="CA345" s="26">
        <f>'[1]1 квартал 2017 г'!CA344+'[1]2 квартал 2017'!CA344</f>
        <v>0</v>
      </c>
      <c r="CB345" s="26" t="s">
        <v>60</v>
      </c>
      <c r="CC345" s="26" t="s">
        <v>62</v>
      </c>
      <c r="CD345" s="26">
        <f>'[1]1 квартал 2017 г'!CD344+'[1]2 квартал 2017'!CD344</f>
        <v>0</v>
      </c>
      <c r="CE345" s="26">
        <f>'[1]1 квартал 2017 г'!CE344+'[1]2 квартал 2017'!CE344</f>
        <v>0</v>
      </c>
      <c r="CF345" s="26" t="s">
        <v>60</v>
      </c>
      <c r="CG345" s="26" t="s">
        <v>62</v>
      </c>
      <c r="CH345" s="26">
        <f>'[1]1 квартал 2017 г'!CH344+'[1]2 квартал 2017'!CH344</f>
        <v>0</v>
      </c>
      <c r="CI345" s="26">
        <f>'[1]1 квартал 2017 г'!CI344+'[1]2 квартал 2017'!CI344</f>
        <v>0</v>
      </c>
      <c r="CJ345" s="26" t="s">
        <v>60</v>
      </c>
      <c r="CK345" s="26" t="s">
        <v>53</v>
      </c>
      <c r="CL345" s="26">
        <f>'[1]1 квартал 2017 г'!CL344+'[1]2 квартал 2017'!CL344</f>
        <v>0</v>
      </c>
      <c r="CM345" s="26">
        <f>'[1]1 квартал 2017 г'!CM344+'[1]2 квартал 2017'!CM344</f>
        <v>0</v>
      </c>
      <c r="CN345" s="26" t="s">
        <v>63</v>
      </c>
      <c r="CO345" s="26" t="s">
        <v>53</v>
      </c>
      <c r="CP345" s="26">
        <f>'[1]1 квартал 2017 г'!CP344+'[1]2 квартал 2017'!CP344</f>
        <v>0</v>
      </c>
      <c r="CQ345" s="26">
        <f>'[1]1 квартал 2017 г'!CQ344+'[1]2 квартал 2017'!CQ344</f>
        <v>0</v>
      </c>
      <c r="CR345" s="26" t="s">
        <v>64</v>
      </c>
      <c r="CS345" s="26" t="s">
        <v>65</v>
      </c>
      <c r="CT345" s="26">
        <f>'[1]1 квартал 2017 г'!CT344+'[1]2 квартал 2017'!CT344</f>
        <v>0</v>
      </c>
      <c r="CU345" s="26">
        <f>'[1]1 квартал 2017 г'!CU344+'[1]2 квартал 2017'!CU344</f>
        <v>0</v>
      </c>
      <c r="CV345" s="26" t="s">
        <v>64</v>
      </c>
      <c r="CW345" s="26" t="s">
        <v>53</v>
      </c>
      <c r="CX345" s="26">
        <f>'[1]1 квартал 2017 г'!CX344+'[1]2 квартал 2017'!CX344</f>
        <v>0</v>
      </c>
      <c r="CY345" s="26">
        <f>'[1]1 квартал 2017 г'!CY344+'[1]2 квартал 2017'!CY344</f>
        <v>0</v>
      </c>
      <c r="CZ345" s="26" t="s">
        <v>64</v>
      </c>
      <c r="DA345" s="26" t="s">
        <v>53</v>
      </c>
      <c r="DB345" s="26">
        <f>'[1]1 квартал 2017 г'!DB344+'[1]2 квартал 2017'!DB344</f>
        <v>0</v>
      </c>
      <c r="DC345" s="26">
        <f>'[1]1 квартал 2017 г'!DC344+'[1]2 квартал 2017'!DC344</f>
        <v>0</v>
      </c>
      <c r="DD345" s="26" t="s">
        <v>66</v>
      </c>
      <c r="DE345" s="26" t="s">
        <v>67</v>
      </c>
      <c r="DF345" s="26">
        <f>'[1]1 квартал 2017 г'!DF344+'[1]2 квартал 2017'!DF344</f>
        <v>0</v>
      </c>
      <c r="DG345" s="26">
        <f>'[1]1 квартал 2017 г'!DG344+'[1]2 квартал 2017'!DG344</f>
        <v>0</v>
      </c>
      <c r="DH345" s="26" t="s">
        <v>68</v>
      </c>
      <c r="DI345" s="26" t="s">
        <v>69</v>
      </c>
      <c r="DJ345" s="26">
        <f>'[1]1 квартал 2017 г'!DJ344+'[1]2 квартал 2017'!DJ344</f>
        <v>0</v>
      </c>
      <c r="DK345" s="26">
        <f>'[1]1 квартал 2017 г'!DK344+'[1]2 квартал 2017'!DK344</f>
        <v>0</v>
      </c>
      <c r="DL345" s="26" t="s">
        <v>70</v>
      </c>
      <c r="DM345" s="28">
        <f>'[1]1 квартал 2017 г'!DM344+'[1]2 квартал 2017'!DM344</f>
        <v>0</v>
      </c>
    </row>
    <row r="346" spans="1:119" s="31" customFormat="1" ht="15.75" x14ac:dyDescent="0.25">
      <c r="A346" s="19">
        <v>344</v>
      </c>
      <c r="B346" s="19">
        <v>2</v>
      </c>
      <c r="C346" s="20" t="s">
        <v>414</v>
      </c>
      <c r="D346" s="21" t="s">
        <v>42</v>
      </c>
      <c r="E346" s="30">
        <v>-240.84136000000001</v>
      </c>
      <c r="F346" s="23">
        <v>40.979399999999998</v>
      </c>
      <c r="G346" s="23"/>
      <c r="H346" s="23">
        <f t="shared" si="20"/>
        <v>40.979399999999998</v>
      </c>
      <c r="I346" s="24">
        <f t="shared" si="21"/>
        <v>-199.86196000000001</v>
      </c>
      <c r="J346" s="25">
        <f t="shared" si="22"/>
        <v>0</v>
      </c>
      <c r="K346" s="25">
        <f t="shared" si="23"/>
        <v>-199.86196000000001</v>
      </c>
      <c r="L346" s="26" t="s">
        <v>43</v>
      </c>
      <c r="M346" s="26" t="s">
        <v>44</v>
      </c>
      <c r="N346" s="26">
        <f>'[1]1 квартал 2017 г'!N345+'[1]2 квартал 2017'!N345</f>
        <v>0</v>
      </c>
      <c r="O346" s="27">
        <f>'[1]1 квартал 2017 г'!O345+'[1]2 квартал 2017'!O345</f>
        <v>0</v>
      </c>
      <c r="P346" s="26" t="s">
        <v>45</v>
      </c>
      <c r="Q346" s="26" t="s">
        <v>46</v>
      </c>
      <c r="R346" s="26">
        <f>'[1]1 квартал 2017 г'!R345+'[1]2 квартал 2017'!R345</f>
        <v>0</v>
      </c>
      <c r="S346" s="26">
        <f>'[1]1 квартал 2017 г'!S345+'[1]2 квартал 2017'!S345</f>
        <v>0</v>
      </c>
      <c r="T346" s="26" t="s">
        <v>45</v>
      </c>
      <c r="U346" s="26" t="s">
        <v>47</v>
      </c>
      <c r="V346" s="19">
        <f>'[1]1 квартал 2017 г'!V345+'[1]2 квартал 2017'!V345</f>
        <v>0</v>
      </c>
      <c r="W346" s="19">
        <f>'[1]1 квартал 2017 г'!W345+'[1]2 квартал 2017'!W345</f>
        <v>0</v>
      </c>
      <c r="X346" s="19" t="s">
        <v>45</v>
      </c>
      <c r="Y346" s="19" t="s">
        <v>48</v>
      </c>
      <c r="Z346" s="19">
        <f>'[1]1 квартал 2017 г'!Z345+'[1]2 квартал 2017'!Z345</f>
        <v>0</v>
      </c>
      <c r="AA346" s="19">
        <f>'[1]1 квартал 2017 г'!AA345+'[1]2 квартал 2017'!AA345</f>
        <v>0</v>
      </c>
      <c r="AB346" s="26" t="s">
        <v>45</v>
      </c>
      <c r="AC346" s="26" t="s">
        <v>46</v>
      </c>
      <c r="AD346" s="26">
        <f>'[1]1 квартал 2017 г'!AD345+'[1]2 квартал 2017'!AD345</f>
        <v>0</v>
      </c>
      <c r="AE346" s="26">
        <f>'[1]1 квартал 2017 г'!AE345+'[1]2 квартал 2017'!AE345</f>
        <v>0</v>
      </c>
      <c r="AF346" s="26" t="s">
        <v>49</v>
      </c>
      <c r="AG346" s="26" t="s">
        <v>44</v>
      </c>
      <c r="AH346" s="26">
        <f>'[1]1 квартал 2017 г'!AH345+'[1]2 квартал 2017'!AH345</f>
        <v>0</v>
      </c>
      <c r="AI346" s="26">
        <f>'[1]1 квартал 2017 г'!AI345+'[1]2 квартал 2017'!AI345</f>
        <v>0</v>
      </c>
      <c r="AJ346" s="26" t="s">
        <v>50</v>
      </c>
      <c r="AK346" s="26" t="s">
        <v>51</v>
      </c>
      <c r="AL346" s="26">
        <f>'[1]1 квартал 2017 г'!AL345+'[1]2 квартал 2017'!AL345</f>
        <v>0</v>
      </c>
      <c r="AM346" s="28">
        <f>'[1]1 квартал 2017 г'!AM345+'[1]2 квартал 2017'!AM345</f>
        <v>0</v>
      </c>
      <c r="AN346" s="26" t="s">
        <v>52</v>
      </c>
      <c r="AO346" s="26" t="s">
        <v>53</v>
      </c>
      <c r="AP346" s="26">
        <f>'[1]1 квартал 2017 г'!AP345+'[1]2 квартал 2017'!AP345</f>
        <v>0</v>
      </c>
      <c r="AQ346" s="26">
        <f>'[1]1 квартал 2017 г'!AQ345+'[1]2 квартал 2017'!AQ345</f>
        <v>0</v>
      </c>
      <c r="AR346" s="26" t="s">
        <v>54</v>
      </c>
      <c r="AS346" s="26" t="s">
        <v>55</v>
      </c>
      <c r="AT346" s="26">
        <f>'[1]1 квартал 2017 г'!AT345+'[1]2 квартал 2017'!AT345</f>
        <v>0</v>
      </c>
      <c r="AU346" s="26">
        <f>'[1]1 квартал 2017 г'!AU345+'[1]2 квартал 2017'!AU345</f>
        <v>0</v>
      </c>
      <c r="AV346" s="19"/>
      <c r="AW346" s="19"/>
      <c r="AX346" s="26">
        <f>'[1]1 квартал 2017 г'!AX345+'[1]2 квартал 2017'!AX345</f>
        <v>0</v>
      </c>
      <c r="AY346" s="26">
        <f>'[1]1 квартал 2017 г'!AY345+'[1]2 квартал 2017'!AY345</f>
        <v>0</v>
      </c>
      <c r="AZ346" s="26" t="s">
        <v>56</v>
      </c>
      <c r="BA346" s="26" t="s">
        <v>53</v>
      </c>
      <c r="BB346" s="26">
        <f>'[1]1 квартал 2017 г'!BB345+'[1]2 квартал 2017'!BB345</f>
        <v>0</v>
      </c>
      <c r="BC346" s="26">
        <f>'[1]1 квартал 2017 г'!BC345+'[1]2 квартал 2017'!BC345</f>
        <v>0</v>
      </c>
      <c r="BD346" s="26" t="s">
        <v>56</v>
      </c>
      <c r="BE346" s="26" t="s">
        <v>48</v>
      </c>
      <c r="BF346" s="26">
        <f>'[1]1 квартал 2017 г'!BF345+'[1]2 квартал 2017'!BF345</f>
        <v>0</v>
      </c>
      <c r="BG346" s="26">
        <f>'[1]1 квартал 2017 г'!BG345+'[1]2 квартал 2017'!BG345</f>
        <v>0</v>
      </c>
      <c r="BH346" s="26" t="s">
        <v>56</v>
      </c>
      <c r="BI346" s="26" t="s">
        <v>53</v>
      </c>
      <c r="BJ346" s="26">
        <f>'[1]1 квартал 2017 г'!BJ345+'[1]2 квартал 2017'!BJ345</f>
        <v>0</v>
      </c>
      <c r="BK346" s="28">
        <f>'[1]1 квартал 2017 г'!BK345+'[1]2 квартал 2017'!BK345</f>
        <v>0</v>
      </c>
      <c r="BL346" s="26" t="s">
        <v>57</v>
      </c>
      <c r="BM346" s="26" t="s">
        <v>58</v>
      </c>
      <c r="BN346" s="26">
        <f>'[1]1 квартал 2017 г'!BN345+'[1]2 квартал 2017'!BN345</f>
        <v>0</v>
      </c>
      <c r="BO346" s="26">
        <f>'[1]1 квартал 2017 г'!BO345+'[1]2 квартал 2017'!BO345</f>
        <v>0</v>
      </c>
      <c r="BP346" s="26" t="s">
        <v>59</v>
      </c>
      <c r="BQ346" s="26" t="s">
        <v>58</v>
      </c>
      <c r="BR346" s="26">
        <f>'[1]1 квартал 2017 г'!BR345+'[1]2 квартал 2017'!BR345</f>
        <v>0</v>
      </c>
      <c r="BS346" s="26">
        <f>'[1]1 квартал 2017 г'!BS345+'[1]2 квартал 2017'!BS345</f>
        <v>0</v>
      </c>
      <c r="BT346" s="26" t="s">
        <v>60</v>
      </c>
      <c r="BU346" s="26" t="s">
        <v>61</v>
      </c>
      <c r="BV346" s="26">
        <f>'[1]1 квартал 2017 г'!BV345+'[1]2 квартал 2017'!BV345</f>
        <v>0</v>
      </c>
      <c r="BW346" s="26">
        <f>'[1]1 квартал 2017 г'!BW345+'[1]2 квартал 2017'!BW345</f>
        <v>0</v>
      </c>
      <c r="BX346" s="26" t="s">
        <v>60</v>
      </c>
      <c r="BY346" s="26" t="s">
        <v>55</v>
      </c>
      <c r="BZ346" s="26">
        <f>'[1]1 квартал 2017 г'!BZ345+'[1]2 квартал 2017'!BZ345</f>
        <v>0</v>
      </c>
      <c r="CA346" s="26">
        <f>'[1]1 квартал 2017 г'!CA345+'[1]2 квартал 2017'!CA345</f>
        <v>0</v>
      </c>
      <c r="CB346" s="26" t="s">
        <v>60</v>
      </c>
      <c r="CC346" s="26" t="s">
        <v>62</v>
      </c>
      <c r="CD346" s="26">
        <f>'[1]1 квартал 2017 г'!CD345+'[1]2 квартал 2017'!CD345</f>
        <v>0</v>
      </c>
      <c r="CE346" s="26">
        <f>'[1]1 квартал 2017 г'!CE345+'[1]2 квартал 2017'!CE345</f>
        <v>0</v>
      </c>
      <c r="CF346" s="26" t="s">
        <v>60</v>
      </c>
      <c r="CG346" s="26" t="s">
        <v>62</v>
      </c>
      <c r="CH346" s="26">
        <f>'[1]1 квартал 2017 г'!CH345+'[1]2 квартал 2017'!CH345</f>
        <v>0</v>
      </c>
      <c r="CI346" s="26">
        <f>'[1]1 квартал 2017 г'!CI345+'[1]2 квартал 2017'!CI345</f>
        <v>0</v>
      </c>
      <c r="CJ346" s="26" t="s">
        <v>60</v>
      </c>
      <c r="CK346" s="26" t="s">
        <v>53</v>
      </c>
      <c r="CL346" s="26">
        <f>'[1]1 квартал 2017 г'!CL345+'[1]2 квартал 2017'!CL345</f>
        <v>0</v>
      </c>
      <c r="CM346" s="26">
        <f>'[1]1 квартал 2017 г'!CM345+'[1]2 квартал 2017'!CM345</f>
        <v>0</v>
      </c>
      <c r="CN346" s="26" t="s">
        <v>63</v>
      </c>
      <c r="CO346" s="26" t="s">
        <v>53</v>
      </c>
      <c r="CP346" s="26">
        <f>'[1]1 квартал 2017 г'!CP345+'[1]2 квартал 2017'!CP345</f>
        <v>0</v>
      </c>
      <c r="CQ346" s="26">
        <f>'[1]1 квартал 2017 г'!CQ345+'[1]2 квартал 2017'!CQ345</f>
        <v>0</v>
      </c>
      <c r="CR346" s="26" t="s">
        <v>64</v>
      </c>
      <c r="CS346" s="26" t="s">
        <v>65</v>
      </c>
      <c r="CT346" s="26">
        <f>'[1]1 квартал 2017 г'!CT345+'[1]2 квартал 2017'!CT345</f>
        <v>0</v>
      </c>
      <c r="CU346" s="26">
        <f>'[1]1 квартал 2017 г'!CU345+'[1]2 квартал 2017'!CU345</f>
        <v>0</v>
      </c>
      <c r="CV346" s="26" t="s">
        <v>64</v>
      </c>
      <c r="CW346" s="26" t="s">
        <v>53</v>
      </c>
      <c r="CX346" s="26">
        <f>'[1]1 квартал 2017 г'!CX345+'[1]2 квартал 2017'!CX345</f>
        <v>0</v>
      </c>
      <c r="CY346" s="26">
        <f>'[1]1 квартал 2017 г'!CY345+'[1]2 квартал 2017'!CY345</f>
        <v>0</v>
      </c>
      <c r="CZ346" s="26" t="s">
        <v>64</v>
      </c>
      <c r="DA346" s="26" t="s">
        <v>53</v>
      </c>
      <c r="DB346" s="26">
        <f>'[1]1 квартал 2017 г'!DB345+'[1]2 квартал 2017'!DB345</f>
        <v>0</v>
      </c>
      <c r="DC346" s="26">
        <f>'[1]1 квартал 2017 г'!DC345+'[1]2 квартал 2017'!DC345</f>
        <v>0</v>
      </c>
      <c r="DD346" s="26" t="s">
        <v>66</v>
      </c>
      <c r="DE346" s="26" t="s">
        <v>67</v>
      </c>
      <c r="DF346" s="26">
        <f>'[1]1 квартал 2017 г'!DF345+'[1]2 квартал 2017'!DF345</f>
        <v>0</v>
      </c>
      <c r="DG346" s="26">
        <f>'[1]1 квартал 2017 г'!DG345+'[1]2 квартал 2017'!DG345</f>
        <v>0</v>
      </c>
      <c r="DH346" s="26" t="s">
        <v>68</v>
      </c>
      <c r="DI346" s="26" t="s">
        <v>69</v>
      </c>
      <c r="DJ346" s="26">
        <f>'[1]1 квартал 2017 г'!DJ345+'[1]2 квартал 2017'!DJ345</f>
        <v>0</v>
      </c>
      <c r="DK346" s="26">
        <f>'[1]1 квартал 2017 г'!DK345+'[1]2 квартал 2017'!DK345</f>
        <v>0</v>
      </c>
      <c r="DL346" s="26" t="s">
        <v>70</v>
      </c>
      <c r="DM346" s="28">
        <f>'[1]1 квартал 2017 г'!DM345+'[1]2 квартал 2017'!DM345</f>
        <v>0</v>
      </c>
      <c r="DO346"/>
    </row>
    <row r="347" spans="1:119" customFormat="1" ht="15.75" x14ac:dyDescent="0.25">
      <c r="A347" s="19">
        <v>345</v>
      </c>
      <c r="B347" s="19">
        <v>2</v>
      </c>
      <c r="C347" s="20" t="s">
        <v>415</v>
      </c>
      <c r="D347" s="21" t="s">
        <v>42</v>
      </c>
      <c r="E347" s="30">
        <v>-1058.45659</v>
      </c>
      <c r="F347" s="23">
        <v>211.55076</v>
      </c>
      <c r="G347" s="23">
        <v>17.029440000000001</v>
      </c>
      <c r="H347" s="23">
        <f t="shared" si="20"/>
        <v>228.58019999999999</v>
      </c>
      <c r="I347" s="24">
        <f t="shared" si="21"/>
        <v>-829.87639000000001</v>
      </c>
      <c r="J347" s="25">
        <f t="shared" si="22"/>
        <v>23.413</v>
      </c>
      <c r="K347" s="25">
        <f t="shared" si="23"/>
        <v>-853.28939000000003</v>
      </c>
      <c r="L347" s="26" t="s">
        <v>43</v>
      </c>
      <c r="M347" s="26" t="s">
        <v>44</v>
      </c>
      <c r="N347" s="26">
        <f>'[1]1 квартал 2017 г'!N346+'[1]2 квартал 2017'!N346</f>
        <v>0</v>
      </c>
      <c r="O347" s="27">
        <f>'[1]1 квартал 2017 г'!O346+'[1]2 квартал 2017'!O346</f>
        <v>0</v>
      </c>
      <c r="P347" s="26" t="s">
        <v>45</v>
      </c>
      <c r="Q347" s="26" t="s">
        <v>46</v>
      </c>
      <c r="R347" s="26">
        <f>'[1]1 квартал 2017 г'!R346+'[1]2 квартал 2017'!R346</f>
        <v>0</v>
      </c>
      <c r="S347" s="26">
        <f>'[1]1 квартал 2017 г'!S346+'[1]2 квартал 2017'!S346</f>
        <v>0</v>
      </c>
      <c r="T347" s="26" t="s">
        <v>45</v>
      </c>
      <c r="U347" s="26" t="s">
        <v>47</v>
      </c>
      <c r="V347" s="19">
        <f>'[1]1 квартал 2017 г'!V346+'[1]2 квартал 2017'!V346</f>
        <v>0</v>
      </c>
      <c r="W347" s="19">
        <f>'[1]1 квартал 2017 г'!W346+'[1]2 квартал 2017'!W346</f>
        <v>0</v>
      </c>
      <c r="X347" s="19" t="s">
        <v>45</v>
      </c>
      <c r="Y347" s="19" t="s">
        <v>48</v>
      </c>
      <c r="Z347" s="19">
        <f>'[1]1 квартал 2017 г'!Z346+'[1]2 квартал 2017'!Z346</f>
        <v>0</v>
      </c>
      <c r="AA347" s="19">
        <f>'[1]1 квартал 2017 г'!AA346+'[1]2 квартал 2017'!AA346</f>
        <v>0</v>
      </c>
      <c r="AB347" s="26" t="s">
        <v>45</v>
      </c>
      <c r="AC347" s="26" t="s">
        <v>46</v>
      </c>
      <c r="AD347" s="26">
        <f>'[1]1 квартал 2017 г'!AD346+'[1]2 квартал 2017'!AD346</f>
        <v>0</v>
      </c>
      <c r="AE347" s="26">
        <f>'[1]1 квартал 2017 г'!AE346+'[1]2 квартал 2017'!AE346</f>
        <v>0</v>
      </c>
      <c r="AF347" s="26" t="s">
        <v>49</v>
      </c>
      <c r="AG347" s="26" t="s">
        <v>44</v>
      </c>
      <c r="AH347" s="26">
        <f>'[1]1 квартал 2017 г'!AH346+'[1]2 квартал 2017'!AH346</f>
        <v>0</v>
      </c>
      <c r="AI347" s="26">
        <f>'[1]1 квартал 2017 г'!AI346+'[1]2 квартал 2017'!AI346</f>
        <v>0</v>
      </c>
      <c r="AJ347" s="26" t="s">
        <v>50</v>
      </c>
      <c r="AK347" s="26" t="s">
        <v>51</v>
      </c>
      <c r="AL347" s="26">
        <f>'[1]1 квартал 2017 г'!AL346+'[1]2 квартал 2017'!AL346</f>
        <v>0</v>
      </c>
      <c r="AM347" s="28">
        <f>'[1]1 квартал 2017 г'!AM346+'[1]2 квартал 2017'!AM346</f>
        <v>0</v>
      </c>
      <c r="AN347" s="26" t="s">
        <v>52</v>
      </c>
      <c r="AO347" s="26" t="s">
        <v>53</v>
      </c>
      <c r="AP347" s="26">
        <f>'[1]1 квартал 2017 г'!AP346+'[1]2 квартал 2017'!AP346</f>
        <v>0</v>
      </c>
      <c r="AQ347" s="26">
        <f>'[1]1 квартал 2017 г'!AQ346+'[1]2 квартал 2017'!AQ346</f>
        <v>0</v>
      </c>
      <c r="AR347" s="26" t="s">
        <v>54</v>
      </c>
      <c r="AS347" s="26" t="s">
        <v>55</v>
      </c>
      <c r="AT347" s="26">
        <f>'[1]1 квартал 2017 г'!AT346+'[1]2 квартал 2017'!AT346</f>
        <v>0</v>
      </c>
      <c r="AU347" s="26">
        <f>'[1]1 квартал 2017 г'!AU346+'[1]2 квартал 2017'!AU346</f>
        <v>0</v>
      </c>
      <c r="AV347" s="19"/>
      <c r="AW347" s="19"/>
      <c r="AX347" s="26">
        <f>'[1]1 квартал 2017 г'!AX346+'[1]2 квартал 2017'!AX346</f>
        <v>0</v>
      </c>
      <c r="AY347" s="26">
        <f>'[1]1 квартал 2017 г'!AY346+'[1]2 квартал 2017'!AY346</f>
        <v>0</v>
      </c>
      <c r="AZ347" s="26" t="s">
        <v>56</v>
      </c>
      <c r="BA347" s="26" t="s">
        <v>53</v>
      </c>
      <c r="BB347" s="26">
        <f>'[1]1 квартал 2017 г'!BB346+'[1]2 квартал 2017'!BB346</f>
        <v>0</v>
      </c>
      <c r="BC347" s="26">
        <f>'[1]1 квартал 2017 г'!BC346+'[1]2 квартал 2017'!BC346</f>
        <v>0</v>
      </c>
      <c r="BD347" s="26" t="s">
        <v>56</v>
      </c>
      <c r="BE347" s="26" t="s">
        <v>48</v>
      </c>
      <c r="BF347" s="26">
        <f>'[1]1 квартал 2017 г'!BF346+'[1]2 квартал 2017'!BF346</f>
        <v>0</v>
      </c>
      <c r="BG347" s="26">
        <f>'[1]1 квартал 2017 г'!BG346+'[1]2 квартал 2017'!BG346</f>
        <v>0</v>
      </c>
      <c r="BH347" s="26" t="s">
        <v>56</v>
      </c>
      <c r="BI347" s="26" t="s">
        <v>53</v>
      </c>
      <c r="BJ347" s="26">
        <f>'[1]1 квартал 2017 г'!BJ346+'[1]2 квартал 2017'!BJ346</f>
        <v>0</v>
      </c>
      <c r="BK347" s="28">
        <f>'[1]1 квартал 2017 г'!BK346+'[1]2 квартал 2017'!BK346</f>
        <v>0</v>
      </c>
      <c r="BL347" s="26" t="s">
        <v>57</v>
      </c>
      <c r="BM347" s="26" t="s">
        <v>58</v>
      </c>
      <c r="BN347" s="26">
        <f>'[1]1 квартал 2017 г'!BN346+'[1]2 квартал 2017'!BN346</f>
        <v>0</v>
      </c>
      <c r="BO347" s="26">
        <f>'[1]1 квартал 2017 г'!BO346+'[1]2 квартал 2017'!BO346</f>
        <v>0</v>
      </c>
      <c r="BP347" s="26" t="s">
        <v>59</v>
      </c>
      <c r="BQ347" s="26" t="s">
        <v>58</v>
      </c>
      <c r="BR347" s="26">
        <f>'[1]1 квартал 2017 г'!BR346+'[1]2 квартал 2017'!BR346</f>
        <v>0</v>
      </c>
      <c r="BS347" s="26">
        <f>'[1]1 квартал 2017 г'!BS346+'[1]2 квартал 2017'!BS346</f>
        <v>0</v>
      </c>
      <c r="BT347" s="26" t="s">
        <v>60</v>
      </c>
      <c r="BU347" s="26" t="s">
        <v>61</v>
      </c>
      <c r="BV347" s="26">
        <f>'[1]1 квартал 2017 г'!BV346+'[1]2 квартал 2017'!BV346</f>
        <v>0</v>
      </c>
      <c r="BW347" s="26">
        <f>'[1]1 квартал 2017 г'!BW346+'[1]2 квартал 2017'!BW346</f>
        <v>0</v>
      </c>
      <c r="BX347" s="26" t="s">
        <v>60</v>
      </c>
      <c r="BY347" s="26" t="s">
        <v>55</v>
      </c>
      <c r="BZ347" s="26">
        <f>'[1]1 квартал 2017 г'!BZ346+'[1]2 квартал 2017'!BZ346</f>
        <v>8.0000000000000002E-3</v>
      </c>
      <c r="CA347" s="26">
        <f>'[1]1 квартал 2017 г'!CA346+'[1]2 квартал 2017'!CA346</f>
        <v>9.6980000000000004</v>
      </c>
      <c r="CB347" s="26" t="s">
        <v>60</v>
      </c>
      <c r="CC347" s="26" t="s">
        <v>62</v>
      </c>
      <c r="CD347" s="26">
        <f>'[1]1 квартал 2017 г'!CD346+'[1]2 квартал 2017'!CD346</f>
        <v>8.0000000000000002E-3</v>
      </c>
      <c r="CE347" s="26">
        <f>'[1]1 квартал 2017 г'!CE346+'[1]2 квартал 2017'!CE346</f>
        <v>9.3979999999999997</v>
      </c>
      <c r="CF347" s="26" t="s">
        <v>60</v>
      </c>
      <c r="CG347" s="26" t="s">
        <v>62</v>
      </c>
      <c r="CH347" s="26">
        <f>'[1]1 квартал 2017 г'!CH346+'[1]2 квартал 2017'!CH346</f>
        <v>0</v>
      </c>
      <c r="CI347" s="26">
        <f>'[1]1 квартал 2017 г'!CI346+'[1]2 квартал 2017'!CI346</f>
        <v>0</v>
      </c>
      <c r="CJ347" s="26" t="s">
        <v>60</v>
      </c>
      <c r="CK347" s="26" t="s">
        <v>53</v>
      </c>
      <c r="CL347" s="26">
        <f>'[1]1 квартал 2017 г'!CL346+'[1]2 квартал 2017'!CL346</f>
        <v>1</v>
      </c>
      <c r="CM347" s="26">
        <f>'[1]1 квартал 2017 г'!CM346+'[1]2 квартал 2017'!CM346</f>
        <v>4.3170000000000002</v>
      </c>
      <c r="CN347" s="26" t="s">
        <v>63</v>
      </c>
      <c r="CO347" s="26" t="s">
        <v>53</v>
      </c>
      <c r="CP347" s="26">
        <f>'[1]1 квартал 2017 г'!CP346+'[1]2 квартал 2017'!CP346</f>
        <v>0</v>
      </c>
      <c r="CQ347" s="26">
        <f>'[1]1 квартал 2017 г'!CQ346+'[1]2 квартал 2017'!CQ346</f>
        <v>0</v>
      </c>
      <c r="CR347" s="26" t="s">
        <v>64</v>
      </c>
      <c r="CS347" s="26" t="s">
        <v>65</v>
      </c>
      <c r="CT347" s="26">
        <f>'[1]1 квартал 2017 г'!CT346+'[1]2 квартал 2017'!CT346</f>
        <v>0</v>
      </c>
      <c r="CU347" s="26">
        <f>'[1]1 квартал 2017 г'!CU346+'[1]2 квартал 2017'!CU346</f>
        <v>0</v>
      </c>
      <c r="CV347" s="26" t="s">
        <v>64</v>
      </c>
      <c r="CW347" s="26" t="s">
        <v>53</v>
      </c>
      <c r="CX347" s="26">
        <f>'[1]1 квартал 2017 г'!CX346+'[1]2 квартал 2017'!CX346</f>
        <v>0</v>
      </c>
      <c r="CY347" s="26">
        <f>'[1]1 квартал 2017 г'!CY346+'[1]2 квартал 2017'!CY346</f>
        <v>0</v>
      </c>
      <c r="CZ347" s="26" t="s">
        <v>64</v>
      </c>
      <c r="DA347" s="26" t="s">
        <v>53</v>
      </c>
      <c r="DB347" s="26">
        <f>'[1]1 квартал 2017 г'!DB346+'[1]2 квартал 2017'!DB346</f>
        <v>0</v>
      </c>
      <c r="DC347" s="26">
        <f>'[1]1 квартал 2017 г'!DC346+'[1]2 квартал 2017'!DC346</f>
        <v>0</v>
      </c>
      <c r="DD347" s="26" t="s">
        <v>66</v>
      </c>
      <c r="DE347" s="26" t="s">
        <v>67</v>
      </c>
      <c r="DF347" s="26">
        <f>'[1]1 квартал 2017 г'!DF346+'[1]2 квартал 2017'!DF346</f>
        <v>0</v>
      </c>
      <c r="DG347" s="26">
        <f>'[1]1 квартал 2017 г'!DG346+'[1]2 квартал 2017'!DG346</f>
        <v>0</v>
      </c>
      <c r="DH347" s="26" t="s">
        <v>68</v>
      </c>
      <c r="DI347" s="26" t="s">
        <v>69</v>
      </c>
      <c r="DJ347" s="26">
        <f>'[1]1 квартал 2017 г'!DJ346+'[1]2 квартал 2017'!DJ346</f>
        <v>0</v>
      </c>
      <c r="DK347" s="26">
        <f>'[1]1 квартал 2017 г'!DK346+'[1]2 квартал 2017'!DK346</f>
        <v>0</v>
      </c>
      <c r="DL347" s="26" t="s">
        <v>70</v>
      </c>
      <c r="DM347" s="28">
        <f>'[1]1 квартал 2017 г'!DM346+'[1]2 квартал 2017'!DM346</f>
        <v>0</v>
      </c>
    </row>
    <row r="348" spans="1:119" customFormat="1" ht="15.75" x14ac:dyDescent="0.25">
      <c r="A348" s="19">
        <v>346</v>
      </c>
      <c r="B348" s="19">
        <v>2</v>
      </c>
      <c r="C348" s="20" t="s">
        <v>416</v>
      </c>
      <c r="D348" s="21" t="s">
        <v>42</v>
      </c>
      <c r="E348" s="30">
        <v>126.69237000000004</v>
      </c>
      <c r="F348" s="23">
        <v>112.81536</v>
      </c>
      <c r="G348" s="23"/>
      <c r="H348" s="23">
        <f t="shared" si="20"/>
        <v>112.81536</v>
      </c>
      <c r="I348" s="24">
        <f t="shared" si="21"/>
        <v>239.50773000000004</v>
      </c>
      <c r="J348" s="25">
        <f t="shared" si="22"/>
        <v>0</v>
      </c>
      <c r="K348" s="25">
        <f t="shared" si="23"/>
        <v>239.50773000000004</v>
      </c>
      <c r="L348" s="26" t="s">
        <v>43</v>
      </c>
      <c r="M348" s="26" t="s">
        <v>44</v>
      </c>
      <c r="N348" s="26">
        <f>'[1]1 квартал 2017 г'!N347+'[1]2 квартал 2017'!N347</f>
        <v>0</v>
      </c>
      <c r="O348" s="27">
        <f>'[1]1 квартал 2017 г'!O347+'[1]2 квартал 2017'!O347</f>
        <v>0</v>
      </c>
      <c r="P348" s="26" t="s">
        <v>45</v>
      </c>
      <c r="Q348" s="26" t="s">
        <v>46</v>
      </c>
      <c r="R348" s="26">
        <f>'[1]1 квартал 2017 г'!R347+'[1]2 квартал 2017'!R347</f>
        <v>0</v>
      </c>
      <c r="S348" s="26">
        <f>'[1]1 квартал 2017 г'!S347+'[1]2 квартал 2017'!S347</f>
        <v>0</v>
      </c>
      <c r="T348" s="26" t="s">
        <v>45</v>
      </c>
      <c r="U348" s="26" t="s">
        <v>47</v>
      </c>
      <c r="V348" s="19">
        <f>'[1]1 квартал 2017 г'!V347+'[1]2 квартал 2017'!V347</f>
        <v>0</v>
      </c>
      <c r="W348" s="19">
        <f>'[1]1 квартал 2017 г'!W347+'[1]2 квартал 2017'!W347</f>
        <v>0</v>
      </c>
      <c r="X348" s="19" t="s">
        <v>45</v>
      </c>
      <c r="Y348" s="19" t="s">
        <v>48</v>
      </c>
      <c r="Z348" s="19">
        <f>'[1]1 квартал 2017 г'!Z347+'[1]2 квартал 2017'!Z347</f>
        <v>0</v>
      </c>
      <c r="AA348" s="19">
        <f>'[1]1 квартал 2017 г'!AA347+'[1]2 квартал 2017'!AA347</f>
        <v>0</v>
      </c>
      <c r="AB348" s="26" t="s">
        <v>45</v>
      </c>
      <c r="AC348" s="26" t="s">
        <v>46</v>
      </c>
      <c r="AD348" s="26">
        <f>'[1]1 квартал 2017 г'!AD347+'[1]2 квартал 2017'!AD347</f>
        <v>0</v>
      </c>
      <c r="AE348" s="26">
        <f>'[1]1 квартал 2017 г'!AE347+'[1]2 квартал 2017'!AE347</f>
        <v>0</v>
      </c>
      <c r="AF348" s="26" t="s">
        <v>49</v>
      </c>
      <c r="AG348" s="26" t="s">
        <v>44</v>
      </c>
      <c r="AH348" s="26">
        <f>'[1]1 квартал 2017 г'!AH347+'[1]2 квартал 2017'!AH347</f>
        <v>0</v>
      </c>
      <c r="AI348" s="26">
        <f>'[1]1 квартал 2017 г'!AI347+'[1]2 квартал 2017'!AI347</f>
        <v>0</v>
      </c>
      <c r="AJ348" s="26" t="s">
        <v>50</v>
      </c>
      <c r="AK348" s="26" t="s">
        <v>51</v>
      </c>
      <c r="AL348" s="26">
        <f>'[1]1 квартал 2017 г'!AL347+'[1]2 квартал 2017'!AL347</f>
        <v>0</v>
      </c>
      <c r="AM348" s="28">
        <f>'[1]1 квартал 2017 г'!AM347+'[1]2 квартал 2017'!AM347</f>
        <v>0</v>
      </c>
      <c r="AN348" s="26" t="s">
        <v>52</v>
      </c>
      <c r="AO348" s="26" t="s">
        <v>53</v>
      </c>
      <c r="AP348" s="26">
        <f>'[1]1 квартал 2017 г'!AP347+'[1]2 квартал 2017'!AP347</f>
        <v>0</v>
      </c>
      <c r="AQ348" s="26">
        <f>'[1]1 квартал 2017 г'!AQ347+'[1]2 квартал 2017'!AQ347</f>
        <v>0</v>
      </c>
      <c r="AR348" s="26" t="s">
        <v>54</v>
      </c>
      <c r="AS348" s="26" t="s">
        <v>55</v>
      </c>
      <c r="AT348" s="26">
        <f>'[1]1 квартал 2017 г'!AT347+'[1]2 квартал 2017'!AT347</f>
        <v>0</v>
      </c>
      <c r="AU348" s="26">
        <f>'[1]1 квартал 2017 г'!AU347+'[1]2 квартал 2017'!AU347</f>
        <v>0</v>
      </c>
      <c r="AV348" s="19"/>
      <c r="AW348" s="19"/>
      <c r="AX348" s="26">
        <f>'[1]1 квартал 2017 г'!AX347+'[1]2 квартал 2017'!AX347</f>
        <v>0</v>
      </c>
      <c r="AY348" s="26">
        <f>'[1]1 квартал 2017 г'!AY347+'[1]2 квартал 2017'!AY347</f>
        <v>0</v>
      </c>
      <c r="AZ348" s="26" t="s">
        <v>56</v>
      </c>
      <c r="BA348" s="26" t="s">
        <v>53</v>
      </c>
      <c r="BB348" s="26">
        <f>'[1]1 квартал 2017 г'!BB347+'[1]2 квартал 2017'!BB347</f>
        <v>0</v>
      </c>
      <c r="BC348" s="26">
        <f>'[1]1 квартал 2017 г'!BC347+'[1]2 квартал 2017'!BC347</f>
        <v>0</v>
      </c>
      <c r="BD348" s="26" t="s">
        <v>56</v>
      </c>
      <c r="BE348" s="26" t="s">
        <v>48</v>
      </c>
      <c r="BF348" s="26">
        <f>'[1]1 квартал 2017 г'!BF347+'[1]2 квартал 2017'!BF347</f>
        <v>0</v>
      </c>
      <c r="BG348" s="26">
        <f>'[1]1 квартал 2017 г'!BG347+'[1]2 квартал 2017'!BG347</f>
        <v>0</v>
      </c>
      <c r="BH348" s="26" t="s">
        <v>56</v>
      </c>
      <c r="BI348" s="26" t="s">
        <v>53</v>
      </c>
      <c r="BJ348" s="26">
        <f>'[1]1 квартал 2017 г'!BJ347+'[1]2 квартал 2017'!BJ347</f>
        <v>0</v>
      </c>
      <c r="BK348" s="28">
        <f>'[1]1 квартал 2017 г'!BK347+'[1]2 квартал 2017'!BK347</f>
        <v>0</v>
      </c>
      <c r="BL348" s="26" t="s">
        <v>57</v>
      </c>
      <c r="BM348" s="26" t="s">
        <v>58</v>
      </c>
      <c r="BN348" s="26">
        <f>'[1]1 квартал 2017 г'!BN347+'[1]2 квартал 2017'!BN347</f>
        <v>0</v>
      </c>
      <c r="BO348" s="26">
        <f>'[1]1 квартал 2017 г'!BO347+'[1]2 квартал 2017'!BO347</f>
        <v>0</v>
      </c>
      <c r="BP348" s="26" t="s">
        <v>59</v>
      </c>
      <c r="BQ348" s="26" t="s">
        <v>58</v>
      </c>
      <c r="BR348" s="26">
        <f>'[1]1 квартал 2017 г'!BR347+'[1]2 квартал 2017'!BR347</f>
        <v>0</v>
      </c>
      <c r="BS348" s="26">
        <f>'[1]1 квартал 2017 г'!BS347+'[1]2 квартал 2017'!BS347</f>
        <v>0</v>
      </c>
      <c r="BT348" s="26" t="s">
        <v>60</v>
      </c>
      <c r="BU348" s="26" t="s">
        <v>61</v>
      </c>
      <c r="BV348" s="26">
        <f>'[1]1 квартал 2017 г'!BV347+'[1]2 квартал 2017'!BV347</f>
        <v>0</v>
      </c>
      <c r="BW348" s="26">
        <f>'[1]1 квартал 2017 г'!BW347+'[1]2 квартал 2017'!BW347</f>
        <v>0</v>
      </c>
      <c r="BX348" s="26" t="s">
        <v>60</v>
      </c>
      <c r="BY348" s="26" t="s">
        <v>55</v>
      </c>
      <c r="BZ348" s="26">
        <f>'[1]1 квартал 2017 г'!BZ347+'[1]2 квартал 2017'!BZ347</f>
        <v>0</v>
      </c>
      <c r="CA348" s="26">
        <f>'[1]1 квартал 2017 г'!CA347+'[1]2 квартал 2017'!CA347</f>
        <v>0</v>
      </c>
      <c r="CB348" s="26" t="s">
        <v>60</v>
      </c>
      <c r="CC348" s="26" t="s">
        <v>62</v>
      </c>
      <c r="CD348" s="26">
        <f>'[1]1 квартал 2017 г'!CD347+'[1]2 квартал 2017'!CD347</f>
        <v>0</v>
      </c>
      <c r="CE348" s="26">
        <f>'[1]1 квартал 2017 г'!CE347+'[1]2 квартал 2017'!CE347</f>
        <v>0</v>
      </c>
      <c r="CF348" s="26" t="s">
        <v>60</v>
      </c>
      <c r="CG348" s="26" t="s">
        <v>62</v>
      </c>
      <c r="CH348" s="26">
        <f>'[1]1 квартал 2017 г'!CH347+'[1]2 квартал 2017'!CH347</f>
        <v>0</v>
      </c>
      <c r="CI348" s="26">
        <f>'[1]1 квартал 2017 г'!CI347+'[1]2 квартал 2017'!CI347</f>
        <v>0</v>
      </c>
      <c r="CJ348" s="26" t="s">
        <v>60</v>
      </c>
      <c r="CK348" s="26" t="s">
        <v>53</v>
      </c>
      <c r="CL348" s="26">
        <f>'[1]1 квартал 2017 г'!CL347+'[1]2 квартал 2017'!CL347</f>
        <v>0</v>
      </c>
      <c r="CM348" s="26">
        <f>'[1]1 квартал 2017 г'!CM347+'[1]2 квартал 2017'!CM347</f>
        <v>0</v>
      </c>
      <c r="CN348" s="26" t="s">
        <v>63</v>
      </c>
      <c r="CO348" s="26" t="s">
        <v>53</v>
      </c>
      <c r="CP348" s="26">
        <f>'[1]1 квартал 2017 г'!CP347+'[1]2 квартал 2017'!CP347</f>
        <v>0</v>
      </c>
      <c r="CQ348" s="26">
        <f>'[1]1 квартал 2017 г'!CQ347+'[1]2 квартал 2017'!CQ347</f>
        <v>0</v>
      </c>
      <c r="CR348" s="26" t="s">
        <v>64</v>
      </c>
      <c r="CS348" s="26" t="s">
        <v>65</v>
      </c>
      <c r="CT348" s="26">
        <f>'[1]1 квартал 2017 г'!CT347+'[1]2 квартал 2017'!CT347</f>
        <v>0</v>
      </c>
      <c r="CU348" s="26">
        <f>'[1]1 квартал 2017 г'!CU347+'[1]2 квартал 2017'!CU347</f>
        <v>0</v>
      </c>
      <c r="CV348" s="26" t="s">
        <v>64</v>
      </c>
      <c r="CW348" s="26" t="s">
        <v>53</v>
      </c>
      <c r="CX348" s="26">
        <f>'[1]1 квартал 2017 г'!CX347+'[1]2 квартал 2017'!CX347</f>
        <v>0</v>
      </c>
      <c r="CY348" s="26">
        <f>'[1]1 квартал 2017 г'!CY347+'[1]2 квартал 2017'!CY347</f>
        <v>0</v>
      </c>
      <c r="CZ348" s="26" t="s">
        <v>64</v>
      </c>
      <c r="DA348" s="26" t="s">
        <v>53</v>
      </c>
      <c r="DB348" s="26">
        <f>'[1]1 квартал 2017 г'!DB347+'[1]2 квартал 2017'!DB347</f>
        <v>0</v>
      </c>
      <c r="DC348" s="26">
        <f>'[1]1 квартал 2017 г'!DC347+'[1]2 квартал 2017'!DC347</f>
        <v>0</v>
      </c>
      <c r="DD348" s="26" t="s">
        <v>66</v>
      </c>
      <c r="DE348" s="26" t="s">
        <v>67</v>
      </c>
      <c r="DF348" s="26">
        <f>'[1]1 квартал 2017 г'!DF347+'[1]2 квартал 2017'!DF347</f>
        <v>0</v>
      </c>
      <c r="DG348" s="26">
        <f>'[1]1 квартал 2017 г'!DG347+'[1]2 квартал 2017'!DG347</f>
        <v>0</v>
      </c>
      <c r="DH348" s="26" t="s">
        <v>68</v>
      </c>
      <c r="DI348" s="26" t="s">
        <v>69</v>
      </c>
      <c r="DJ348" s="26">
        <f>'[1]1 квартал 2017 г'!DJ347+'[1]2 квартал 2017'!DJ347</f>
        <v>0</v>
      </c>
      <c r="DK348" s="26">
        <f>'[1]1 квартал 2017 г'!DK347+'[1]2 квартал 2017'!DK347</f>
        <v>0</v>
      </c>
      <c r="DL348" s="26" t="s">
        <v>70</v>
      </c>
      <c r="DM348" s="28">
        <f>'[1]1 квартал 2017 г'!DM347+'[1]2 квартал 2017'!DM347</f>
        <v>0</v>
      </c>
    </row>
    <row r="349" spans="1:119" customFormat="1" ht="15.75" x14ac:dyDescent="0.25">
      <c r="A349" s="19">
        <v>347</v>
      </c>
      <c r="B349" s="19">
        <v>2</v>
      </c>
      <c r="C349" s="20" t="s">
        <v>417</v>
      </c>
      <c r="D349" s="21" t="s">
        <v>42</v>
      </c>
      <c r="E349" s="30">
        <v>279.85431</v>
      </c>
      <c r="F349" s="23">
        <v>102.12756</v>
      </c>
      <c r="G349" s="23"/>
      <c r="H349" s="23">
        <f t="shared" si="20"/>
        <v>102.12756</v>
      </c>
      <c r="I349" s="24">
        <f t="shared" si="21"/>
        <v>381.98187000000001</v>
      </c>
      <c r="J349" s="25">
        <f t="shared" si="22"/>
        <v>0</v>
      </c>
      <c r="K349" s="25">
        <f t="shared" si="23"/>
        <v>381.98187000000001</v>
      </c>
      <c r="L349" s="26" t="s">
        <v>43</v>
      </c>
      <c r="M349" s="26" t="s">
        <v>44</v>
      </c>
      <c r="N349" s="26">
        <f>'[1]1 квартал 2017 г'!N348+'[1]2 квартал 2017'!N348</f>
        <v>0</v>
      </c>
      <c r="O349" s="27">
        <f>'[1]1 квартал 2017 г'!O348+'[1]2 квартал 2017'!O348</f>
        <v>0</v>
      </c>
      <c r="P349" s="26" t="s">
        <v>45</v>
      </c>
      <c r="Q349" s="26" t="s">
        <v>46</v>
      </c>
      <c r="R349" s="26">
        <f>'[1]1 квартал 2017 г'!R348+'[1]2 квартал 2017'!R348</f>
        <v>0</v>
      </c>
      <c r="S349" s="26">
        <f>'[1]1 квартал 2017 г'!S348+'[1]2 квартал 2017'!S348</f>
        <v>0</v>
      </c>
      <c r="T349" s="26" t="s">
        <v>45</v>
      </c>
      <c r="U349" s="26" t="s">
        <v>47</v>
      </c>
      <c r="V349" s="19">
        <f>'[1]1 квартал 2017 г'!V348+'[1]2 квартал 2017'!V348</f>
        <v>0</v>
      </c>
      <c r="W349" s="19">
        <f>'[1]1 квартал 2017 г'!W348+'[1]2 квартал 2017'!W348</f>
        <v>0</v>
      </c>
      <c r="X349" s="19" t="s">
        <v>45</v>
      </c>
      <c r="Y349" s="19" t="s">
        <v>48</v>
      </c>
      <c r="Z349" s="19">
        <f>'[1]1 квартал 2017 г'!Z348+'[1]2 квартал 2017'!Z348</f>
        <v>0</v>
      </c>
      <c r="AA349" s="19">
        <f>'[1]1 квартал 2017 г'!AA348+'[1]2 квартал 2017'!AA348</f>
        <v>0</v>
      </c>
      <c r="AB349" s="26" t="s">
        <v>45</v>
      </c>
      <c r="AC349" s="26" t="s">
        <v>46</v>
      </c>
      <c r="AD349" s="26">
        <f>'[1]1 квартал 2017 г'!AD348+'[1]2 квартал 2017'!AD348</f>
        <v>0</v>
      </c>
      <c r="AE349" s="26">
        <f>'[1]1 квартал 2017 г'!AE348+'[1]2 квартал 2017'!AE348</f>
        <v>0</v>
      </c>
      <c r="AF349" s="26" t="s">
        <v>49</v>
      </c>
      <c r="AG349" s="26" t="s">
        <v>44</v>
      </c>
      <c r="AH349" s="26">
        <f>'[1]1 квартал 2017 г'!AH348+'[1]2 квартал 2017'!AH348</f>
        <v>0</v>
      </c>
      <c r="AI349" s="26">
        <f>'[1]1 квартал 2017 г'!AI348+'[1]2 квартал 2017'!AI348</f>
        <v>0</v>
      </c>
      <c r="AJ349" s="26" t="s">
        <v>50</v>
      </c>
      <c r="AK349" s="26" t="s">
        <v>51</v>
      </c>
      <c r="AL349" s="26">
        <f>'[1]1 квартал 2017 г'!AL348+'[1]2 квартал 2017'!AL348</f>
        <v>0</v>
      </c>
      <c r="AM349" s="28">
        <f>'[1]1 квартал 2017 г'!AM348+'[1]2 квартал 2017'!AM348</f>
        <v>0</v>
      </c>
      <c r="AN349" s="26" t="s">
        <v>52</v>
      </c>
      <c r="AO349" s="26" t="s">
        <v>53</v>
      </c>
      <c r="AP349" s="26">
        <f>'[1]1 квартал 2017 г'!AP348+'[1]2 квартал 2017'!AP348</f>
        <v>0</v>
      </c>
      <c r="AQ349" s="26">
        <f>'[1]1 квартал 2017 г'!AQ348+'[1]2 квартал 2017'!AQ348</f>
        <v>0</v>
      </c>
      <c r="AR349" s="26" t="s">
        <v>54</v>
      </c>
      <c r="AS349" s="26" t="s">
        <v>55</v>
      </c>
      <c r="AT349" s="26">
        <f>'[1]1 квартал 2017 г'!AT348+'[1]2 квартал 2017'!AT348</f>
        <v>0</v>
      </c>
      <c r="AU349" s="26">
        <f>'[1]1 квартал 2017 г'!AU348+'[1]2 квартал 2017'!AU348</f>
        <v>0</v>
      </c>
      <c r="AV349" s="19"/>
      <c r="AW349" s="19"/>
      <c r="AX349" s="26">
        <f>'[1]1 квартал 2017 г'!AX348+'[1]2 квартал 2017'!AX348</f>
        <v>0</v>
      </c>
      <c r="AY349" s="26">
        <f>'[1]1 квартал 2017 г'!AY348+'[1]2 квартал 2017'!AY348</f>
        <v>0</v>
      </c>
      <c r="AZ349" s="26" t="s">
        <v>56</v>
      </c>
      <c r="BA349" s="26" t="s">
        <v>53</v>
      </c>
      <c r="BB349" s="26">
        <f>'[1]1 квартал 2017 г'!BB348+'[1]2 квартал 2017'!BB348</f>
        <v>0</v>
      </c>
      <c r="BC349" s="26">
        <f>'[1]1 квартал 2017 г'!BC348+'[1]2 квартал 2017'!BC348</f>
        <v>0</v>
      </c>
      <c r="BD349" s="26" t="s">
        <v>56</v>
      </c>
      <c r="BE349" s="26" t="s">
        <v>48</v>
      </c>
      <c r="BF349" s="26">
        <f>'[1]1 квартал 2017 г'!BF348+'[1]2 квартал 2017'!BF348</f>
        <v>0</v>
      </c>
      <c r="BG349" s="26">
        <f>'[1]1 квартал 2017 г'!BG348+'[1]2 квартал 2017'!BG348</f>
        <v>0</v>
      </c>
      <c r="BH349" s="26" t="s">
        <v>56</v>
      </c>
      <c r="BI349" s="26" t="s">
        <v>53</v>
      </c>
      <c r="BJ349" s="26">
        <f>'[1]1 квартал 2017 г'!BJ348+'[1]2 квартал 2017'!BJ348</f>
        <v>0</v>
      </c>
      <c r="BK349" s="28">
        <f>'[1]1 квартал 2017 г'!BK348+'[1]2 квартал 2017'!BK348</f>
        <v>0</v>
      </c>
      <c r="BL349" s="26" t="s">
        <v>57</v>
      </c>
      <c r="BM349" s="26" t="s">
        <v>58</v>
      </c>
      <c r="BN349" s="26">
        <f>'[1]1 квартал 2017 г'!BN348+'[1]2 квартал 2017'!BN348</f>
        <v>0</v>
      </c>
      <c r="BO349" s="26">
        <f>'[1]1 квартал 2017 г'!BO348+'[1]2 квартал 2017'!BO348</f>
        <v>0</v>
      </c>
      <c r="BP349" s="26" t="s">
        <v>59</v>
      </c>
      <c r="BQ349" s="26" t="s">
        <v>58</v>
      </c>
      <c r="BR349" s="26">
        <f>'[1]1 квартал 2017 г'!BR348+'[1]2 квартал 2017'!BR348</f>
        <v>0</v>
      </c>
      <c r="BS349" s="26">
        <f>'[1]1 квартал 2017 г'!BS348+'[1]2 квартал 2017'!BS348</f>
        <v>0</v>
      </c>
      <c r="BT349" s="26" t="s">
        <v>60</v>
      </c>
      <c r="BU349" s="26" t="s">
        <v>61</v>
      </c>
      <c r="BV349" s="26">
        <f>'[1]1 квартал 2017 г'!BV348+'[1]2 квартал 2017'!BV348</f>
        <v>0</v>
      </c>
      <c r="BW349" s="26">
        <f>'[1]1 квартал 2017 г'!BW348+'[1]2 квартал 2017'!BW348</f>
        <v>0</v>
      </c>
      <c r="BX349" s="26" t="s">
        <v>60</v>
      </c>
      <c r="BY349" s="26" t="s">
        <v>55</v>
      </c>
      <c r="BZ349" s="26">
        <f>'[1]1 квартал 2017 г'!BZ348+'[1]2 квартал 2017'!BZ348</f>
        <v>0</v>
      </c>
      <c r="CA349" s="26">
        <f>'[1]1 квартал 2017 г'!CA348+'[1]2 квартал 2017'!CA348</f>
        <v>0</v>
      </c>
      <c r="CB349" s="26" t="s">
        <v>60</v>
      </c>
      <c r="CC349" s="26" t="s">
        <v>62</v>
      </c>
      <c r="CD349" s="26">
        <f>'[1]1 квартал 2017 г'!CD348+'[1]2 квартал 2017'!CD348</f>
        <v>0</v>
      </c>
      <c r="CE349" s="26">
        <f>'[1]1 квартал 2017 г'!CE348+'[1]2 квартал 2017'!CE348</f>
        <v>0</v>
      </c>
      <c r="CF349" s="26" t="s">
        <v>60</v>
      </c>
      <c r="CG349" s="26" t="s">
        <v>62</v>
      </c>
      <c r="CH349" s="26">
        <f>'[1]1 квартал 2017 г'!CH348+'[1]2 квартал 2017'!CH348</f>
        <v>0</v>
      </c>
      <c r="CI349" s="26">
        <f>'[1]1 квартал 2017 г'!CI348+'[1]2 квартал 2017'!CI348</f>
        <v>0</v>
      </c>
      <c r="CJ349" s="26" t="s">
        <v>60</v>
      </c>
      <c r="CK349" s="26" t="s">
        <v>53</v>
      </c>
      <c r="CL349" s="26">
        <f>'[1]1 квартал 2017 г'!CL348+'[1]2 квартал 2017'!CL348</f>
        <v>0</v>
      </c>
      <c r="CM349" s="26">
        <f>'[1]1 квартал 2017 г'!CM348+'[1]2 квартал 2017'!CM348</f>
        <v>0</v>
      </c>
      <c r="CN349" s="26" t="s">
        <v>63</v>
      </c>
      <c r="CO349" s="26" t="s">
        <v>53</v>
      </c>
      <c r="CP349" s="26">
        <f>'[1]1 квартал 2017 г'!CP348+'[1]2 квартал 2017'!CP348</f>
        <v>0</v>
      </c>
      <c r="CQ349" s="26">
        <f>'[1]1 квартал 2017 г'!CQ348+'[1]2 квартал 2017'!CQ348</f>
        <v>0</v>
      </c>
      <c r="CR349" s="26" t="s">
        <v>64</v>
      </c>
      <c r="CS349" s="26" t="s">
        <v>65</v>
      </c>
      <c r="CT349" s="26">
        <f>'[1]1 квартал 2017 г'!CT348+'[1]2 квартал 2017'!CT348</f>
        <v>0</v>
      </c>
      <c r="CU349" s="26">
        <f>'[1]1 квартал 2017 г'!CU348+'[1]2 квартал 2017'!CU348</f>
        <v>0</v>
      </c>
      <c r="CV349" s="26" t="s">
        <v>64</v>
      </c>
      <c r="CW349" s="26" t="s">
        <v>53</v>
      </c>
      <c r="CX349" s="26">
        <f>'[1]1 квартал 2017 г'!CX348+'[1]2 квартал 2017'!CX348</f>
        <v>0</v>
      </c>
      <c r="CY349" s="26">
        <f>'[1]1 квартал 2017 г'!CY348+'[1]2 квартал 2017'!CY348</f>
        <v>0</v>
      </c>
      <c r="CZ349" s="26" t="s">
        <v>64</v>
      </c>
      <c r="DA349" s="26" t="s">
        <v>53</v>
      </c>
      <c r="DB349" s="26">
        <f>'[1]1 квартал 2017 г'!DB348+'[1]2 квартал 2017'!DB348</f>
        <v>0</v>
      </c>
      <c r="DC349" s="26">
        <f>'[1]1 квартал 2017 г'!DC348+'[1]2 квартал 2017'!DC348</f>
        <v>0</v>
      </c>
      <c r="DD349" s="26" t="s">
        <v>66</v>
      </c>
      <c r="DE349" s="26" t="s">
        <v>67</v>
      </c>
      <c r="DF349" s="26">
        <f>'[1]1 квартал 2017 г'!DF348+'[1]2 квартал 2017'!DF348</f>
        <v>0</v>
      </c>
      <c r="DG349" s="26">
        <f>'[1]1 квартал 2017 г'!DG348+'[1]2 квартал 2017'!DG348</f>
        <v>0</v>
      </c>
      <c r="DH349" s="26" t="s">
        <v>68</v>
      </c>
      <c r="DI349" s="26" t="s">
        <v>69</v>
      </c>
      <c r="DJ349" s="26">
        <f>'[1]1 квартал 2017 г'!DJ348+'[1]2 квартал 2017'!DJ348</f>
        <v>0</v>
      </c>
      <c r="DK349" s="26">
        <f>'[1]1 квартал 2017 г'!DK348+'[1]2 квартал 2017'!DK348</f>
        <v>0</v>
      </c>
      <c r="DL349" s="26" t="s">
        <v>70</v>
      </c>
      <c r="DM349" s="28">
        <f>'[1]1 квартал 2017 г'!DM348+'[1]2 квартал 2017'!DM348</f>
        <v>0</v>
      </c>
    </row>
    <row r="350" spans="1:119" s="31" customFormat="1" ht="15.75" x14ac:dyDescent="0.25">
      <c r="A350" s="19">
        <v>348</v>
      </c>
      <c r="B350" s="19">
        <v>2</v>
      </c>
      <c r="C350" s="20" t="s">
        <v>418</v>
      </c>
      <c r="D350" s="21" t="s">
        <v>42</v>
      </c>
      <c r="E350" s="30">
        <v>264.99799999999993</v>
      </c>
      <c r="F350" s="23">
        <v>229.93356</v>
      </c>
      <c r="G350" s="23">
        <v>28.96406</v>
      </c>
      <c r="H350" s="23">
        <f t="shared" si="20"/>
        <v>258.89762000000002</v>
      </c>
      <c r="I350" s="24">
        <f t="shared" si="21"/>
        <v>523.89562000000001</v>
      </c>
      <c r="J350" s="25">
        <f t="shared" si="22"/>
        <v>0</v>
      </c>
      <c r="K350" s="25">
        <f t="shared" si="23"/>
        <v>523.89562000000001</v>
      </c>
      <c r="L350" s="26" t="s">
        <v>43</v>
      </c>
      <c r="M350" s="26" t="s">
        <v>44</v>
      </c>
      <c r="N350" s="26">
        <f>'[1]1 квартал 2017 г'!N349+'[1]2 квартал 2017'!N349</f>
        <v>0</v>
      </c>
      <c r="O350" s="27">
        <f>'[1]1 квартал 2017 г'!O349+'[1]2 квартал 2017'!O349</f>
        <v>0</v>
      </c>
      <c r="P350" s="26" t="s">
        <v>45</v>
      </c>
      <c r="Q350" s="26" t="s">
        <v>46</v>
      </c>
      <c r="R350" s="26">
        <f>'[1]1 квартал 2017 г'!R349+'[1]2 квартал 2017'!R349</f>
        <v>0</v>
      </c>
      <c r="S350" s="26">
        <f>'[1]1 квартал 2017 г'!S349+'[1]2 квартал 2017'!S349</f>
        <v>0</v>
      </c>
      <c r="T350" s="26" t="s">
        <v>45</v>
      </c>
      <c r="U350" s="26" t="s">
        <v>47</v>
      </c>
      <c r="V350" s="19">
        <f>'[1]1 квартал 2017 г'!V349+'[1]2 квартал 2017'!V349</f>
        <v>0</v>
      </c>
      <c r="W350" s="19">
        <f>'[1]1 квартал 2017 г'!W349+'[1]2 квартал 2017'!W349</f>
        <v>0</v>
      </c>
      <c r="X350" s="19" t="s">
        <v>45</v>
      </c>
      <c r="Y350" s="19" t="s">
        <v>48</v>
      </c>
      <c r="Z350" s="19">
        <f>'[1]1 квартал 2017 г'!Z349+'[1]2 квартал 2017'!Z349</f>
        <v>0</v>
      </c>
      <c r="AA350" s="19">
        <f>'[1]1 квартал 2017 г'!AA349+'[1]2 квартал 2017'!AA349</f>
        <v>0</v>
      </c>
      <c r="AB350" s="26" t="s">
        <v>45</v>
      </c>
      <c r="AC350" s="26" t="s">
        <v>46</v>
      </c>
      <c r="AD350" s="26">
        <f>'[1]1 квартал 2017 г'!AD349+'[1]2 квартал 2017'!AD349</f>
        <v>0</v>
      </c>
      <c r="AE350" s="26">
        <f>'[1]1 квартал 2017 г'!AE349+'[1]2 квартал 2017'!AE349</f>
        <v>0</v>
      </c>
      <c r="AF350" s="26" t="s">
        <v>49</v>
      </c>
      <c r="AG350" s="26" t="s">
        <v>44</v>
      </c>
      <c r="AH350" s="26">
        <f>'[1]1 квартал 2017 г'!AH349+'[1]2 квартал 2017'!AH349</f>
        <v>0</v>
      </c>
      <c r="AI350" s="26">
        <f>'[1]1 квартал 2017 г'!AI349+'[1]2 квартал 2017'!AI349</f>
        <v>0</v>
      </c>
      <c r="AJ350" s="26" t="s">
        <v>50</v>
      </c>
      <c r="AK350" s="26" t="s">
        <v>51</v>
      </c>
      <c r="AL350" s="26">
        <f>'[1]1 квартал 2017 г'!AL349+'[1]2 квартал 2017'!AL349</f>
        <v>0</v>
      </c>
      <c r="AM350" s="28">
        <f>'[1]1 квартал 2017 г'!AM349+'[1]2 квартал 2017'!AM349</f>
        <v>0</v>
      </c>
      <c r="AN350" s="26" t="s">
        <v>52</v>
      </c>
      <c r="AO350" s="26" t="s">
        <v>53</v>
      </c>
      <c r="AP350" s="26">
        <f>'[1]1 квартал 2017 г'!AP349+'[1]2 квартал 2017'!AP349</f>
        <v>0</v>
      </c>
      <c r="AQ350" s="26">
        <f>'[1]1 квартал 2017 г'!AQ349+'[1]2 квартал 2017'!AQ349</f>
        <v>0</v>
      </c>
      <c r="AR350" s="26" t="s">
        <v>54</v>
      </c>
      <c r="AS350" s="26" t="s">
        <v>55</v>
      </c>
      <c r="AT350" s="26">
        <f>'[1]1 квартал 2017 г'!AT349+'[1]2 квартал 2017'!AT349</f>
        <v>0</v>
      </c>
      <c r="AU350" s="26">
        <f>'[1]1 квартал 2017 г'!AU349+'[1]2 квартал 2017'!AU349</f>
        <v>0</v>
      </c>
      <c r="AV350" s="19"/>
      <c r="AW350" s="19"/>
      <c r="AX350" s="26">
        <f>'[1]1 квартал 2017 г'!AX349+'[1]2 квартал 2017'!AX349</f>
        <v>0</v>
      </c>
      <c r="AY350" s="26">
        <f>'[1]1 квартал 2017 г'!AY349+'[1]2 квартал 2017'!AY349</f>
        <v>0</v>
      </c>
      <c r="AZ350" s="26" t="s">
        <v>56</v>
      </c>
      <c r="BA350" s="26" t="s">
        <v>53</v>
      </c>
      <c r="BB350" s="26">
        <f>'[1]1 квартал 2017 г'!BB349+'[1]2 квартал 2017'!BB349</f>
        <v>0</v>
      </c>
      <c r="BC350" s="26">
        <f>'[1]1 квартал 2017 г'!BC349+'[1]2 квартал 2017'!BC349</f>
        <v>0</v>
      </c>
      <c r="BD350" s="26" t="s">
        <v>56</v>
      </c>
      <c r="BE350" s="26" t="s">
        <v>48</v>
      </c>
      <c r="BF350" s="26">
        <f>'[1]1 квартал 2017 г'!BF349+'[1]2 квартал 2017'!BF349</f>
        <v>0</v>
      </c>
      <c r="BG350" s="26">
        <f>'[1]1 квартал 2017 г'!BG349+'[1]2 квартал 2017'!BG349</f>
        <v>0</v>
      </c>
      <c r="BH350" s="26" t="s">
        <v>56</v>
      </c>
      <c r="BI350" s="26" t="s">
        <v>53</v>
      </c>
      <c r="BJ350" s="26">
        <f>'[1]1 квартал 2017 г'!BJ349+'[1]2 квартал 2017'!BJ349</f>
        <v>0</v>
      </c>
      <c r="BK350" s="28">
        <f>'[1]1 квартал 2017 г'!BK349+'[1]2 квартал 2017'!BK349</f>
        <v>0</v>
      </c>
      <c r="BL350" s="26" t="s">
        <v>57</v>
      </c>
      <c r="BM350" s="26" t="s">
        <v>58</v>
      </c>
      <c r="BN350" s="26">
        <f>'[1]1 квартал 2017 г'!BN349+'[1]2 квартал 2017'!BN349</f>
        <v>0</v>
      </c>
      <c r="BO350" s="26">
        <f>'[1]1 квартал 2017 г'!BO349+'[1]2 квартал 2017'!BO349</f>
        <v>0</v>
      </c>
      <c r="BP350" s="26" t="s">
        <v>59</v>
      </c>
      <c r="BQ350" s="26" t="s">
        <v>58</v>
      </c>
      <c r="BR350" s="26">
        <f>'[1]1 квартал 2017 г'!BR349+'[1]2 квартал 2017'!BR349</f>
        <v>0</v>
      </c>
      <c r="BS350" s="26">
        <f>'[1]1 квартал 2017 г'!BS349+'[1]2 квартал 2017'!BS349</f>
        <v>0</v>
      </c>
      <c r="BT350" s="26" t="s">
        <v>60</v>
      </c>
      <c r="BU350" s="26" t="s">
        <v>61</v>
      </c>
      <c r="BV350" s="26">
        <f>'[1]1 квартал 2017 г'!BV349+'[1]2 квартал 2017'!BV349</f>
        <v>0</v>
      </c>
      <c r="BW350" s="26">
        <f>'[1]1 квартал 2017 г'!BW349+'[1]2 квартал 2017'!BW349</f>
        <v>0</v>
      </c>
      <c r="BX350" s="26" t="s">
        <v>60</v>
      </c>
      <c r="BY350" s="26" t="s">
        <v>55</v>
      </c>
      <c r="BZ350" s="26">
        <f>'[1]1 квартал 2017 г'!BZ349+'[1]2 квартал 2017'!BZ349</f>
        <v>0</v>
      </c>
      <c r="CA350" s="26">
        <f>'[1]1 квартал 2017 г'!CA349+'[1]2 квартал 2017'!CA349</f>
        <v>0</v>
      </c>
      <c r="CB350" s="26" t="s">
        <v>60</v>
      </c>
      <c r="CC350" s="26" t="s">
        <v>62</v>
      </c>
      <c r="CD350" s="26">
        <f>'[1]1 квартал 2017 г'!CD349+'[1]2 квартал 2017'!CD349</f>
        <v>0</v>
      </c>
      <c r="CE350" s="26">
        <f>'[1]1 квартал 2017 г'!CE349+'[1]2 квартал 2017'!CE349</f>
        <v>0</v>
      </c>
      <c r="CF350" s="26" t="s">
        <v>60</v>
      </c>
      <c r="CG350" s="26" t="s">
        <v>62</v>
      </c>
      <c r="CH350" s="26">
        <f>'[1]1 квартал 2017 г'!CH349+'[1]2 квартал 2017'!CH349</f>
        <v>0</v>
      </c>
      <c r="CI350" s="26">
        <f>'[1]1 квартал 2017 г'!CI349+'[1]2 квартал 2017'!CI349</f>
        <v>0</v>
      </c>
      <c r="CJ350" s="26" t="s">
        <v>60</v>
      </c>
      <c r="CK350" s="26" t="s">
        <v>53</v>
      </c>
      <c r="CL350" s="26">
        <f>'[1]1 квартал 2017 г'!CL349+'[1]2 квартал 2017'!CL349</f>
        <v>0</v>
      </c>
      <c r="CM350" s="26">
        <f>'[1]1 квартал 2017 г'!CM349+'[1]2 квартал 2017'!CM349</f>
        <v>0</v>
      </c>
      <c r="CN350" s="26" t="s">
        <v>63</v>
      </c>
      <c r="CO350" s="26" t="s">
        <v>53</v>
      </c>
      <c r="CP350" s="26">
        <f>'[1]1 квартал 2017 г'!CP349+'[1]2 квартал 2017'!CP349</f>
        <v>0</v>
      </c>
      <c r="CQ350" s="26">
        <f>'[1]1 квартал 2017 г'!CQ349+'[1]2 квартал 2017'!CQ349</f>
        <v>0</v>
      </c>
      <c r="CR350" s="26" t="s">
        <v>64</v>
      </c>
      <c r="CS350" s="26" t="s">
        <v>65</v>
      </c>
      <c r="CT350" s="26">
        <f>'[1]1 квартал 2017 г'!CT349+'[1]2 квартал 2017'!CT349</f>
        <v>0</v>
      </c>
      <c r="CU350" s="26">
        <f>'[1]1 квартал 2017 г'!CU349+'[1]2 квартал 2017'!CU349</f>
        <v>0</v>
      </c>
      <c r="CV350" s="26" t="s">
        <v>64</v>
      </c>
      <c r="CW350" s="26" t="s">
        <v>53</v>
      </c>
      <c r="CX350" s="26">
        <f>'[1]1 квартал 2017 г'!CX349+'[1]2 квартал 2017'!CX349</f>
        <v>0</v>
      </c>
      <c r="CY350" s="26">
        <f>'[1]1 квартал 2017 г'!CY349+'[1]2 квартал 2017'!CY349</f>
        <v>0</v>
      </c>
      <c r="CZ350" s="26" t="s">
        <v>64</v>
      </c>
      <c r="DA350" s="26" t="s">
        <v>53</v>
      </c>
      <c r="DB350" s="26">
        <f>'[1]1 квартал 2017 г'!DB349+'[1]2 квартал 2017'!DB349</f>
        <v>0</v>
      </c>
      <c r="DC350" s="26">
        <f>'[1]1 квартал 2017 г'!DC349+'[1]2 квартал 2017'!DC349</f>
        <v>0</v>
      </c>
      <c r="DD350" s="26" t="s">
        <v>66</v>
      </c>
      <c r="DE350" s="26" t="s">
        <v>67</v>
      </c>
      <c r="DF350" s="26">
        <f>'[1]1 квартал 2017 г'!DF349+'[1]2 квартал 2017'!DF349</f>
        <v>0</v>
      </c>
      <c r="DG350" s="26">
        <f>'[1]1 квартал 2017 г'!DG349+'[1]2 квартал 2017'!DG349</f>
        <v>0</v>
      </c>
      <c r="DH350" s="26" t="s">
        <v>68</v>
      </c>
      <c r="DI350" s="26" t="s">
        <v>69</v>
      </c>
      <c r="DJ350" s="26">
        <f>'[1]1 квартал 2017 г'!DJ349+'[1]2 квартал 2017'!DJ349</f>
        <v>0</v>
      </c>
      <c r="DK350" s="26">
        <f>'[1]1 квартал 2017 г'!DK349+'[1]2 квартал 2017'!DK349</f>
        <v>0</v>
      </c>
      <c r="DL350" s="26" t="s">
        <v>70</v>
      </c>
      <c r="DM350" s="28">
        <f>'[1]1 квартал 2017 г'!DM349+'[1]2 квартал 2017'!DM349</f>
        <v>0</v>
      </c>
      <c r="DO350"/>
    </row>
    <row r="351" spans="1:119" customFormat="1" ht="15.75" x14ac:dyDescent="0.25">
      <c r="A351" s="19">
        <v>349</v>
      </c>
      <c r="B351" s="19">
        <v>3</v>
      </c>
      <c r="C351" s="20" t="s">
        <v>419</v>
      </c>
      <c r="D351" s="21" t="s">
        <v>42</v>
      </c>
      <c r="E351" s="30">
        <v>-118.18017</v>
      </c>
      <c r="F351" s="23">
        <v>90.607079999999996</v>
      </c>
      <c r="G351" s="23">
        <v>8.6899200000000008</v>
      </c>
      <c r="H351" s="23">
        <f t="shared" si="20"/>
        <v>99.296999999999997</v>
      </c>
      <c r="I351" s="24">
        <f t="shared" si="21"/>
        <v>-18.883170000000007</v>
      </c>
      <c r="J351" s="25">
        <f t="shared" si="22"/>
        <v>6.0130000000000008</v>
      </c>
      <c r="K351" s="25">
        <f t="shared" si="23"/>
        <v>-24.896170000000009</v>
      </c>
      <c r="L351" s="26" t="s">
        <v>43</v>
      </c>
      <c r="M351" s="26" t="s">
        <v>44</v>
      </c>
      <c r="N351" s="26">
        <f>'[1]1 квартал 2017 г'!N350+'[1]2 квартал 2017'!N350</f>
        <v>0</v>
      </c>
      <c r="O351" s="27">
        <f>'[1]1 квартал 2017 г'!O350+'[1]2 квартал 2017'!O350</f>
        <v>0</v>
      </c>
      <c r="P351" s="26" t="s">
        <v>45</v>
      </c>
      <c r="Q351" s="26" t="s">
        <v>46</v>
      </c>
      <c r="R351" s="26">
        <f>'[1]1 квартал 2017 г'!R350+'[1]2 квартал 2017'!R350</f>
        <v>0</v>
      </c>
      <c r="S351" s="26">
        <f>'[1]1 квартал 2017 г'!S350+'[1]2 квартал 2017'!S350</f>
        <v>0</v>
      </c>
      <c r="T351" s="26" t="s">
        <v>45</v>
      </c>
      <c r="U351" s="26" t="s">
        <v>47</v>
      </c>
      <c r="V351" s="19">
        <f>'[1]1 квартал 2017 г'!V350+'[1]2 квартал 2017'!V350</f>
        <v>0</v>
      </c>
      <c r="W351" s="19">
        <f>'[1]1 квартал 2017 г'!W350+'[1]2 квартал 2017'!W350</f>
        <v>0</v>
      </c>
      <c r="X351" s="19" t="s">
        <v>45</v>
      </c>
      <c r="Y351" s="19" t="s">
        <v>48</v>
      </c>
      <c r="Z351" s="19">
        <f>'[1]1 квартал 2017 г'!Z350+'[1]2 квартал 2017'!Z350</f>
        <v>0</v>
      </c>
      <c r="AA351" s="19">
        <f>'[1]1 квартал 2017 г'!AA350+'[1]2 квартал 2017'!AA350</f>
        <v>0</v>
      </c>
      <c r="AB351" s="26" t="s">
        <v>45</v>
      </c>
      <c r="AC351" s="26" t="s">
        <v>46</v>
      </c>
      <c r="AD351" s="26">
        <f>'[1]1 квартал 2017 г'!AD350+'[1]2 квартал 2017'!AD350</f>
        <v>0</v>
      </c>
      <c r="AE351" s="26">
        <f>'[1]1 квартал 2017 г'!AE350+'[1]2 квартал 2017'!AE350</f>
        <v>0</v>
      </c>
      <c r="AF351" s="26" t="s">
        <v>49</v>
      </c>
      <c r="AG351" s="26" t="s">
        <v>44</v>
      </c>
      <c r="AH351" s="26">
        <f>'[1]1 квартал 2017 г'!AH350+'[1]2 квартал 2017'!AH350</f>
        <v>0</v>
      </c>
      <c r="AI351" s="26">
        <f>'[1]1 квартал 2017 г'!AI350+'[1]2 квартал 2017'!AI350</f>
        <v>0</v>
      </c>
      <c r="AJ351" s="26" t="s">
        <v>50</v>
      </c>
      <c r="AK351" s="26" t="s">
        <v>51</v>
      </c>
      <c r="AL351" s="26">
        <f>'[1]1 квартал 2017 г'!AL350+'[1]2 квартал 2017'!AL350</f>
        <v>0</v>
      </c>
      <c r="AM351" s="28">
        <f>'[1]1 квартал 2017 г'!AM350+'[1]2 квартал 2017'!AM350</f>
        <v>0</v>
      </c>
      <c r="AN351" s="26" t="s">
        <v>52</v>
      </c>
      <c r="AO351" s="26" t="s">
        <v>53</v>
      </c>
      <c r="AP351" s="26">
        <f>'[1]1 квартал 2017 г'!AP350+'[1]2 квартал 2017'!AP350</f>
        <v>0</v>
      </c>
      <c r="AQ351" s="26">
        <f>'[1]1 квартал 2017 г'!AQ350+'[1]2 квартал 2017'!AQ350</f>
        <v>0</v>
      </c>
      <c r="AR351" s="26" t="s">
        <v>54</v>
      </c>
      <c r="AS351" s="26" t="s">
        <v>55</v>
      </c>
      <c r="AT351" s="26">
        <f>'[1]1 квартал 2017 г'!AT350+'[1]2 квартал 2017'!AT350</f>
        <v>0</v>
      </c>
      <c r="AU351" s="26">
        <f>'[1]1 квартал 2017 г'!AU350+'[1]2 квартал 2017'!AU350</f>
        <v>0</v>
      </c>
      <c r="AV351" s="19"/>
      <c r="AW351" s="19"/>
      <c r="AX351" s="26">
        <f>'[1]1 квартал 2017 г'!AX350+'[1]2 квартал 2017'!AX350</f>
        <v>0</v>
      </c>
      <c r="AY351" s="26">
        <f>'[1]1 квартал 2017 г'!AY350+'[1]2 квартал 2017'!AY350</f>
        <v>0</v>
      </c>
      <c r="AZ351" s="26" t="s">
        <v>56</v>
      </c>
      <c r="BA351" s="26" t="s">
        <v>53</v>
      </c>
      <c r="BB351" s="26">
        <f>'[1]1 квартал 2017 г'!BB350+'[1]2 квартал 2017'!BB350</f>
        <v>0</v>
      </c>
      <c r="BC351" s="26">
        <f>'[1]1 квартал 2017 г'!BC350+'[1]2 квартал 2017'!BC350</f>
        <v>0</v>
      </c>
      <c r="BD351" s="26" t="s">
        <v>56</v>
      </c>
      <c r="BE351" s="26" t="s">
        <v>48</v>
      </c>
      <c r="BF351" s="26">
        <f>'[1]1 квартал 2017 г'!BF350+'[1]2 квартал 2017'!BF350</f>
        <v>0</v>
      </c>
      <c r="BG351" s="26">
        <f>'[1]1 квартал 2017 г'!BG350+'[1]2 квартал 2017'!BG350</f>
        <v>0</v>
      </c>
      <c r="BH351" s="26" t="s">
        <v>56</v>
      </c>
      <c r="BI351" s="26" t="s">
        <v>53</v>
      </c>
      <c r="BJ351" s="26">
        <f>'[1]1 квартал 2017 г'!BJ350+'[1]2 квартал 2017'!BJ350</f>
        <v>0</v>
      </c>
      <c r="BK351" s="28">
        <f>'[1]1 квартал 2017 г'!BK350+'[1]2 квартал 2017'!BK350</f>
        <v>0</v>
      </c>
      <c r="BL351" s="26" t="s">
        <v>57</v>
      </c>
      <c r="BM351" s="26" t="s">
        <v>58</v>
      </c>
      <c r="BN351" s="26">
        <f>'[1]1 квартал 2017 г'!BN350+'[1]2 квартал 2017'!BN350</f>
        <v>0</v>
      </c>
      <c r="BO351" s="26">
        <f>'[1]1 квартал 2017 г'!BO350+'[1]2 квартал 2017'!BO350</f>
        <v>0</v>
      </c>
      <c r="BP351" s="26" t="s">
        <v>59</v>
      </c>
      <c r="BQ351" s="26" t="s">
        <v>58</v>
      </c>
      <c r="BR351" s="26">
        <f>'[1]1 квартал 2017 г'!BR350+'[1]2 квартал 2017'!BR350</f>
        <v>0</v>
      </c>
      <c r="BS351" s="26">
        <f>'[1]1 квартал 2017 г'!BS350+'[1]2 квартал 2017'!BS350</f>
        <v>0</v>
      </c>
      <c r="BT351" s="26" t="s">
        <v>60</v>
      </c>
      <c r="BU351" s="26" t="s">
        <v>61</v>
      </c>
      <c r="BV351" s="26">
        <f>'[1]1 квартал 2017 г'!BV350+'[1]2 квартал 2017'!BV350</f>
        <v>0</v>
      </c>
      <c r="BW351" s="26">
        <f>'[1]1 квартал 2017 г'!BW350+'[1]2 квартал 2017'!BW350</f>
        <v>0</v>
      </c>
      <c r="BX351" s="26" t="s">
        <v>60</v>
      </c>
      <c r="BY351" s="26" t="s">
        <v>55</v>
      </c>
      <c r="BZ351" s="26">
        <f>'[1]1 квартал 2017 г'!BZ350+'[1]2 квартал 2017'!BZ350</f>
        <v>0</v>
      </c>
      <c r="CA351" s="26">
        <f>'[1]1 квартал 2017 г'!CA350+'[1]2 квартал 2017'!CA350</f>
        <v>0</v>
      </c>
      <c r="CB351" s="26" t="s">
        <v>60</v>
      </c>
      <c r="CC351" s="26" t="s">
        <v>62</v>
      </c>
      <c r="CD351" s="26">
        <f>'[1]1 квартал 2017 г'!CD350+'[1]2 квартал 2017'!CD350</f>
        <v>0</v>
      </c>
      <c r="CE351" s="26">
        <f>'[1]1 квартал 2017 г'!CE350+'[1]2 квартал 2017'!CE350</f>
        <v>0</v>
      </c>
      <c r="CF351" s="26" t="s">
        <v>60</v>
      </c>
      <c r="CG351" s="26" t="s">
        <v>62</v>
      </c>
      <c r="CH351" s="26">
        <f>'[1]1 квартал 2017 г'!CH350+'[1]2 квартал 2017'!CH350</f>
        <v>0</v>
      </c>
      <c r="CI351" s="26">
        <f>'[1]1 квартал 2017 г'!CI350+'[1]2 квартал 2017'!CI350</f>
        <v>0</v>
      </c>
      <c r="CJ351" s="26" t="s">
        <v>60</v>
      </c>
      <c r="CK351" s="26" t="s">
        <v>53</v>
      </c>
      <c r="CL351" s="26">
        <f>'[1]1 квартал 2017 г'!CL350+'[1]2 квартал 2017'!CL350</f>
        <v>0</v>
      </c>
      <c r="CM351" s="26">
        <f>'[1]1 квартал 2017 г'!CM350+'[1]2 квартал 2017'!CM350</f>
        <v>0</v>
      </c>
      <c r="CN351" s="26" t="s">
        <v>63</v>
      </c>
      <c r="CO351" s="26" t="s">
        <v>53</v>
      </c>
      <c r="CP351" s="26">
        <f>'[1]1 квартал 2017 г'!CP350+'[1]2 квартал 2017'!CP350</f>
        <v>0</v>
      </c>
      <c r="CQ351" s="26">
        <f>'[1]1 квартал 2017 г'!CQ350+'[1]2 квартал 2017'!CQ350</f>
        <v>0</v>
      </c>
      <c r="CR351" s="26" t="s">
        <v>64</v>
      </c>
      <c r="CS351" s="26" t="s">
        <v>65</v>
      </c>
      <c r="CT351" s="26">
        <f>'[1]1 квартал 2017 г'!CT350+'[1]2 квартал 2017'!CT350</f>
        <v>1.2E-2</v>
      </c>
      <c r="CU351" s="26">
        <f>'[1]1 квартал 2017 г'!CU350+'[1]2 квартал 2017'!CU350</f>
        <v>2.1720000000000002</v>
      </c>
      <c r="CV351" s="26" t="s">
        <v>64</v>
      </c>
      <c r="CW351" s="26" t="s">
        <v>53</v>
      </c>
      <c r="CX351" s="26">
        <f>'[1]1 квартал 2017 г'!CX350+'[1]2 квартал 2017'!CX350</f>
        <v>3</v>
      </c>
      <c r="CY351" s="26">
        <f>'[1]1 квартал 2017 г'!CY350+'[1]2 квартал 2017'!CY350</f>
        <v>3.391</v>
      </c>
      <c r="CZ351" s="26" t="s">
        <v>64</v>
      </c>
      <c r="DA351" s="26" t="s">
        <v>53</v>
      </c>
      <c r="DB351" s="26">
        <f>'[1]1 квартал 2017 г'!DB350+'[1]2 квартал 2017'!DB350</f>
        <v>0</v>
      </c>
      <c r="DC351" s="26">
        <f>'[1]1 квартал 2017 г'!DC350+'[1]2 квартал 2017'!DC350</f>
        <v>0</v>
      </c>
      <c r="DD351" s="26" t="s">
        <v>66</v>
      </c>
      <c r="DE351" s="26" t="s">
        <v>67</v>
      </c>
      <c r="DF351" s="26">
        <f>'[1]1 квартал 2017 г'!DF350+'[1]2 квартал 2017'!DF350</f>
        <v>0</v>
      </c>
      <c r="DG351" s="26">
        <f>'[1]1 квартал 2017 г'!DG350+'[1]2 квартал 2017'!DG350</f>
        <v>0</v>
      </c>
      <c r="DH351" s="26" t="s">
        <v>68</v>
      </c>
      <c r="DI351" s="26" t="s">
        <v>69</v>
      </c>
      <c r="DJ351" s="26">
        <f>'[1]1 квартал 2017 г'!DJ350+'[1]2 квартал 2017'!DJ350</f>
        <v>0</v>
      </c>
      <c r="DK351" s="26">
        <f>'[1]1 квартал 2017 г'!DK350+'[1]2 квартал 2017'!DK350</f>
        <v>0</v>
      </c>
      <c r="DL351" s="26" t="s">
        <v>70</v>
      </c>
      <c r="DM351" s="28">
        <f>'[1]1 квартал 2017 г'!DM350+'[1]2 квартал 2017'!DM350</f>
        <v>0.45</v>
      </c>
    </row>
    <row r="352" spans="1:119" customFormat="1" ht="15.75" x14ac:dyDescent="0.25">
      <c r="A352" s="19">
        <v>363</v>
      </c>
      <c r="B352" s="19">
        <v>3</v>
      </c>
      <c r="C352" s="20" t="s">
        <v>420</v>
      </c>
      <c r="D352" s="21" t="s">
        <v>42</v>
      </c>
      <c r="E352" s="30">
        <v>170.76367000000002</v>
      </c>
      <c r="F352" s="23">
        <v>216.02160000000001</v>
      </c>
      <c r="G352" s="23">
        <v>14.562620000000001</v>
      </c>
      <c r="H352" s="23">
        <f t="shared" si="20"/>
        <v>230.58422000000002</v>
      </c>
      <c r="I352" s="24">
        <f t="shared" si="21"/>
        <v>401.34789000000001</v>
      </c>
      <c r="J352" s="25">
        <f t="shared" si="22"/>
        <v>120.04299999999999</v>
      </c>
      <c r="K352" s="25">
        <f t="shared" si="23"/>
        <v>281.30489</v>
      </c>
      <c r="L352" s="26" t="s">
        <v>43</v>
      </c>
      <c r="M352" s="26" t="s">
        <v>44</v>
      </c>
      <c r="N352" s="26">
        <f>'[1]1 квартал 2017 г'!N364+'[1]2 квартал 2017'!N364</f>
        <v>0</v>
      </c>
      <c r="O352" s="27">
        <f>'[1]1 квартал 2017 г'!O364+'[1]2 квартал 2017'!O364</f>
        <v>0</v>
      </c>
      <c r="P352" s="26" t="s">
        <v>45</v>
      </c>
      <c r="Q352" s="26" t="s">
        <v>46</v>
      </c>
      <c r="R352" s="26">
        <f>'[1]1 квартал 2017 г'!R364+'[1]2 квартал 2017'!R364</f>
        <v>0</v>
      </c>
      <c r="S352" s="26">
        <f>'[1]1 квартал 2017 г'!S364+'[1]2 квартал 2017'!S364</f>
        <v>0</v>
      </c>
      <c r="T352" s="26" t="s">
        <v>45</v>
      </c>
      <c r="U352" s="26" t="s">
        <v>47</v>
      </c>
      <c r="V352" s="19">
        <f>'[1]1 квартал 2017 г'!V364+'[1]2 квартал 2017'!V364</f>
        <v>0</v>
      </c>
      <c r="W352" s="19">
        <f>'[1]1 квартал 2017 г'!W364+'[1]2 квартал 2017'!W364</f>
        <v>0</v>
      </c>
      <c r="X352" s="19" t="s">
        <v>45</v>
      </c>
      <c r="Y352" s="19" t="s">
        <v>48</v>
      </c>
      <c r="Z352" s="19">
        <f>'[1]1 квартал 2017 г'!Z364+'[1]2 квартал 2017'!Z364</f>
        <v>0</v>
      </c>
      <c r="AA352" s="19">
        <f>'[1]1 квартал 2017 г'!AA364+'[1]2 квартал 2017'!AA364</f>
        <v>0</v>
      </c>
      <c r="AB352" s="26" t="s">
        <v>45</v>
      </c>
      <c r="AC352" s="26" t="s">
        <v>46</v>
      </c>
      <c r="AD352" s="26">
        <f>'[1]1 квартал 2017 г'!AD364+'[1]2 квартал 2017'!AD364</f>
        <v>1</v>
      </c>
      <c r="AE352" s="26">
        <f>'[1]1 квартал 2017 г'!AE364+'[1]2 квартал 2017'!AE364</f>
        <v>1.008</v>
      </c>
      <c r="AF352" s="26" t="s">
        <v>49</v>
      </c>
      <c r="AG352" s="26" t="s">
        <v>44</v>
      </c>
      <c r="AH352" s="26">
        <f>'[1]1 квартал 2017 г'!AH364+'[1]2 квартал 2017'!AH364</f>
        <v>0</v>
      </c>
      <c r="AI352" s="26">
        <f>'[1]1 квартал 2017 г'!AI364+'[1]2 квартал 2017'!AI364</f>
        <v>0</v>
      </c>
      <c r="AJ352" s="26" t="s">
        <v>50</v>
      </c>
      <c r="AK352" s="26" t="s">
        <v>51</v>
      </c>
      <c r="AL352" s="26">
        <f>'[1]1 квартал 2017 г'!AL364+'[1]2 квартал 2017'!AL364</f>
        <v>0</v>
      </c>
      <c r="AM352" s="28">
        <f>'[1]1 квартал 2017 г'!AM364+'[1]2 квартал 2017'!AM364</f>
        <v>0</v>
      </c>
      <c r="AN352" s="26" t="s">
        <v>52</v>
      </c>
      <c r="AO352" s="26" t="s">
        <v>53</v>
      </c>
      <c r="AP352" s="26">
        <f>'[1]1 квартал 2017 г'!AP364+'[1]2 квартал 2017'!AP364</f>
        <v>0</v>
      </c>
      <c r="AQ352" s="26">
        <f>'[1]1 квартал 2017 г'!AQ364+'[1]2 квартал 2017'!AQ364</f>
        <v>0</v>
      </c>
      <c r="AR352" s="26" t="s">
        <v>54</v>
      </c>
      <c r="AS352" s="26" t="s">
        <v>55</v>
      </c>
      <c r="AT352" s="26">
        <f>'[1]1 квартал 2017 г'!AT364+'[1]2 квартал 2017'!AT364</f>
        <v>0</v>
      </c>
      <c r="AU352" s="26">
        <f>'[1]1 квартал 2017 г'!AU364+'[1]2 квартал 2017'!AU364</f>
        <v>0</v>
      </c>
      <c r="AV352" s="19"/>
      <c r="AW352" s="19"/>
      <c r="AX352" s="26">
        <f>'[1]1 квартал 2017 г'!AX364+'[1]2 квартал 2017'!AX364</f>
        <v>0</v>
      </c>
      <c r="AY352" s="26">
        <f>'[1]1 квартал 2017 г'!AY364+'[1]2 квартал 2017'!AY364</f>
        <v>0</v>
      </c>
      <c r="AZ352" s="26" t="s">
        <v>56</v>
      </c>
      <c r="BA352" s="26" t="s">
        <v>53</v>
      </c>
      <c r="BB352" s="26">
        <f>'[1]1 квартал 2017 г'!BB364+'[1]2 квартал 2017'!BB364</f>
        <v>0</v>
      </c>
      <c r="BC352" s="26">
        <f>'[1]1 квартал 2017 г'!BC364+'[1]2 квартал 2017'!BC364</f>
        <v>0</v>
      </c>
      <c r="BD352" s="26" t="s">
        <v>56</v>
      </c>
      <c r="BE352" s="26" t="s">
        <v>48</v>
      </c>
      <c r="BF352" s="26">
        <f>'[1]1 квартал 2017 г'!BF364+'[1]2 квартал 2017'!BF364</f>
        <v>0</v>
      </c>
      <c r="BG352" s="26">
        <f>'[1]1 квартал 2017 г'!BG364+'[1]2 квартал 2017'!BG364</f>
        <v>0</v>
      </c>
      <c r="BH352" s="26" t="s">
        <v>56</v>
      </c>
      <c r="BI352" s="26" t="s">
        <v>53</v>
      </c>
      <c r="BJ352" s="26">
        <f>'[1]1 квартал 2017 г'!BJ364+'[1]2 квартал 2017'!BJ364</f>
        <v>0</v>
      </c>
      <c r="BK352" s="28">
        <f>'[1]1 квартал 2017 г'!BK364+'[1]2 квартал 2017'!BK364</f>
        <v>0</v>
      </c>
      <c r="BL352" s="26" t="s">
        <v>57</v>
      </c>
      <c r="BM352" s="26" t="s">
        <v>58</v>
      </c>
      <c r="BN352" s="26">
        <f>'[1]1 квартал 2017 г'!BN364+'[1]2 квартал 2017'!BN364</f>
        <v>0</v>
      </c>
      <c r="BO352" s="26">
        <f>'[1]1 квартал 2017 г'!BO364+'[1]2 квартал 2017'!BO364</f>
        <v>0</v>
      </c>
      <c r="BP352" s="26" t="s">
        <v>59</v>
      </c>
      <c r="BQ352" s="26" t="s">
        <v>58</v>
      </c>
      <c r="BR352" s="26">
        <f>'[1]1 квартал 2017 г'!BR364+'[1]2 квартал 2017'!BR364</f>
        <v>0</v>
      </c>
      <c r="BS352" s="26">
        <f>'[1]1 квартал 2017 г'!BS364+'[1]2 квартал 2017'!BS364</f>
        <v>0</v>
      </c>
      <c r="BT352" s="26" t="s">
        <v>60</v>
      </c>
      <c r="BU352" s="26" t="s">
        <v>61</v>
      </c>
      <c r="BV352" s="26">
        <f>'[1]1 квартал 2017 г'!BV364+'[1]2 квартал 2017'!BV364</f>
        <v>0</v>
      </c>
      <c r="BW352" s="26">
        <f>'[1]1 квартал 2017 г'!BW364+'[1]2 квартал 2017'!BW364</f>
        <v>0</v>
      </c>
      <c r="BX352" s="26" t="s">
        <v>60</v>
      </c>
      <c r="BY352" s="26" t="s">
        <v>55</v>
      </c>
      <c r="BZ352" s="26">
        <f>'[1]1 квартал 2017 г'!BZ364+'[1]2 квартал 2017'!BZ364</f>
        <v>0</v>
      </c>
      <c r="CA352" s="26">
        <f>'[1]1 квартал 2017 г'!CA364+'[1]2 квартал 2017'!CA364</f>
        <v>0</v>
      </c>
      <c r="CB352" s="26" t="s">
        <v>60</v>
      </c>
      <c r="CC352" s="26" t="s">
        <v>62</v>
      </c>
      <c r="CD352" s="26">
        <f>'[1]1 квартал 2017 г'!CD364+'[1]2 квартал 2017'!CD364</f>
        <v>0</v>
      </c>
      <c r="CE352" s="26">
        <f>'[1]1 квартал 2017 г'!CE364+'[1]2 квартал 2017'!CE364</f>
        <v>0</v>
      </c>
      <c r="CF352" s="26" t="s">
        <v>60</v>
      </c>
      <c r="CG352" s="26" t="s">
        <v>62</v>
      </c>
      <c r="CH352" s="26">
        <f>'[1]1 квартал 2017 г'!CH364+'[1]2 квартал 2017'!CH364</f>
        <v>0</v>
      </c>
      <c r="CI352" s="26">
        <f>'[1]1 квартал 2017 г'!CI364+'[1]2 квартал 2017'!CI364</f>
        <v>0</v>
      </c>
      <c r="CJ352" s="26" t="s">
        <v>60</v>
      </c>
      <c r="CK352" s="26" t="s">
        <v>53</v>
      </c>
      <c r="CL352" s="26">
        <f>'[1]1 квартал 2017 г'!CL364+'[1]2 квартал 2017'!CL364</f>
        <v>0</v>
      </c>
      <c r="CM352" s="26">
        <f>'[1]1 квартал 2017 г'!CM364+'[1]2 квартал 2017'!CM364</f>
        <v>0</v>
      </c>
      <c r="CN352" s="26" t="s">
        <v>63</v>
      </c>
      <c r="CO352" s="26" t="s">
        <v>53</v>
      </c>
      <c r="CP352" s="26">
        <f>'[1]1 квартал 2017 г'!CP364+'[1]2 квартал 2017'!CP364</f>
        <v>0</v>
      </c>
      <c r="CQ352" s="26">
        <f>'[1]1 квартал 2017 г'!CQ364+'[1]2 квартал 2017'!CQ364</f>
        <v>0</v>
      </c>
      <c r="CR352" s="26" t="s">
        <v>64</v>
      </c>
      <c r="CS352" s="26" t="s">
        <v>65</v>
      </c>
      <c r="CT352" s="26">
        <f>'[1]1 квартал 2017 г'!CT364+'[1]2 квартал 2017'!CT364</f>
        <v>6.0000000000000001E-3</v>
      </c>
      <c r="CU352" s="26">
        <f>'[1]1 квартал 2017 г'!CU364+'[1]2 квартал 2017'!CU364</f>
        <v>1.0860000000000001</v>
      </c>
      <c r="CV352" s="26" t="s">
        <v>64</v>
      </c>
      <c r="CW352" s="26" t="s">
        <v>53</v>
      </c>
      <c r="CX352" s="26">
        <f>'[1]1 квартал 2017 г'!CX364+'[1]2 квартал 2017'!CX364</f>
        <v>4</v>
      </c>
      <c r="CY352" s="26">
        <f>'[1]1 квартал 2017 г'!CY364+'[1]2 квартал 2017'!CY364</f>
        <v>2.6219999999999999</v>
      </c>
      <c r="CZ352" s="26" t="s">
        <v>64</v>
      </c>
      <c r="DA352" s="26" t="s">
        <v>53</v>
      </c>
      <c r="DB352" s="26">
        <f>'[1]1 квартал 2017 г'!DB364+'[1]2 квартал 2017'!DB364</f>
        <v>0</v>
      </c>
      <c r="DC352" s="26">
        <f>'[1]1 квартал 2017 г'!DC364+'[1]2 квартал 2017'!DC364</f>
        <v>0</v>
      </c>
      <c r="DD352" s="26" t="s">
        <v>66</v>
      </c>
      <c r="DE352" s="26" t="s">
        <v>67</v>
      </c>
      <c r="DF352" s="26">
        <f>'[1]1 квартал 2017 г'!DF364+'[1]2 квартал 2017'!DF364</f>
        <v>0</v>
      </c>
      <c r="DG352" s="26">
        <f>'[1]1 квартал 2017 г'!DG364+'[1]2 квартал 2017'!DG364</f>
        <v>0</v>
      </c>
      <c r="DH352" s="26" t="s">
        <v>68</v>
      </c>
      <c r="DI352" s="26" t="s">
        <v>69</v>
      </c>
      <c r="DJ352" s="26">
        <f>'[1]1 квартал 2017 г'!DJ364+'[1]2 квартал 2017'!DJ364</f>
        <v>1.43</v>
      </c>
      <c r="DK352" s="26">
        <f>'[1]1 квартал 2017 г'!DK364+'[1]2 квартал 2017'!DK364</f>
        <v>114.39999999999999</v>
      </c>
      <c r="DL352" s="26" t="s">
        <v>70</v>
      </c>
      <c r="DM352" s="28">
        <f>'[1]1 квартал 2017 г'!DM364+'[1]2 квартал 2017'!DM364</f>
        <v>0.92700000000000005</v>
      </c>
    </row>
    <row r="353" spans="1:119" customFormat="1" ht="15.75" x14ac:dyDescent="0.25">
      <c r="A353" s="19">
        <v>350</v>
      </c>
      <c r="B353" s="19">
        <v>3</v>
      </c>
      <c r="C353" s="20" t="s">
        <v>421</v>
      </c>
      <c r="D353" s="21" t="s">
        <v>42</v>
      </c>
      <c r="E353" s="30">
        <v>599.73318999999992</v>
      </c>
      <c r="F353" s="23">
        <v>191.99843999999999</v>
      </c>
      <c r="G353" s="23"/>
      <c r="H353" s="23">
        <f t="shared" si="20"/>
        <v>191.99843999999999</v>
      </c>
      <c r="I353" s="24">
        <f t="shared" si="21"/>
        <v>791.73162999999988</v>
      </c>
      <c r="J353" s="25">
        <f t="shared" si="22"/>
        <v>7.5269999999999992</v>
      </c>
      <c r="K353" s="25">
        <f t="shared" si="23"/>
        <v>784.20462999999984</v>
      </c>
      <c r="L353" s="26" t="s">
        <v>43</v>
      </c>
      <c r="M353" s="26" t="s">
        <v>44</v>
      </c>
      <c r="N353" s="26">
        <f>'[1]1 квартал 2017 г'!N351+'[1]2 квартал 2017'!N351</f>
        <v>0</v>
      </c>
      <c r="O353" s="27">
        <f>'[1]1 квартал 2017 г'!O351+'[1]2 квартал 2017'!O351</f>
        <v>0</v>
      </c>
      <c r="P353" s="26" t="s">
        <v>45</v>
      </c>
      <c r="Q353" s="26" t="s">
        <v>46</v>
      </c>
      <c r="R353" s="26">
        <f>'[1]1 квартал 2017 г'!R351+'[1]2 квартал 2017'!R351</f>
        <v>0</v>
      </c>
      <c r="S353" s="26">
        <f>'[1]1 квартал 2017 г'!S351+'[1]2 квартал 2017'!S351</f>
        <v>0</v>
      </c>
      <c r="T353" s="26" t="s">
        <v>45</v>
      </c>
      <c r="U353" s="26" t="s">
        <v>47</v>
      </c>
      <c r="V353" s="19">
        <f>'[1]1 квартал 2017 г'!V351+'[1]2 квартал 2017'!V351</f>
        <v>0</v>
      </c>
      <c r="W353" s="19">
        <f>'[1]1 квартал 2017 г'!W351+'[1]2 квартал 2017'!W351</f>
        <v>0</v>
      </c>
      <c r="X353" s="19" t="s">
        <v>45</v>
      </c>
      <c r="Y353" s="19" t="s">
        <v>48</v>
      </c>
      <c r="Z353" s="19">
        <f>'[1]1 квартал 2017 г'!Z351+'[1]2 квартал 2017'!Z351</f>
        <v>0</v>
      </c>
      <c r="AA353" s="19">
        <f>'[1]1 квартал 2017 г'!AA351+'[1]2 квартал 2017'!AA351</f>
        <v>0</v>
      </c>
      <c r="AB353" s="26" t="s">
        <v>45</v>
      </c>
      <c r="AC353" s="26" t="s">
        <v>46</v>
      </c>
      <c r="AD353" s="26">
        <f>'[1]1 квартал 2017 г'!AD351+'[1]2 квартал 2017'!AD351</f>
        <v>0</v>
      </c>
      <c r="AE353" s="26">
        <f>'[1]1 квартал 2017 г'!AE351+'[1]2 квартал 2017'!AE351</f>
        <v>0</v>
      </c>
      <c r="AF353" s="26" t="s">
        <v>49</v>
      </c>
      <c r="AG353" s="26" t="s">
        <v>44</v>
      </c>
      <c r="AH353" s="26">
        <f>'[1]1 квартал 2017 г'!AH351+'[1]2 квартал 2017'!AH351</f>
        <v>0</v>
      </c>
      <c r="AI353" s="26">
        <f>'[1]1 квартал 2017 г'!AI351+'[1]2 квартал 2017'!AI351</f>
        <v>0</v>
      </c>
      <c r="AJ353" s="26" t="s">
        <v>50</v>
      </c>
      <c r="AK353" s="26" t="s">
        <v>51</v>
      </c>
      <c r="AL353" s="26">
        <f>'[1]1 квартал 2017 г'!AL351+'[1]2 квартал 2017'!AL351</f>
        <v>0</v>
      </c>
      <c r="AM353" s="28">
        <f>'[1]1 квартал 2017 г'!AM351+'[1]2 квартал 2017'!AM351</f>
        <v>0</v>
      </c>
      <c r="AN353" s="26" t="s">
        <v>52</v>
      </c>
      <c r="AO353" s="26" t="s">
        <v>53</v>
      </c>
      <c r="AP353" s="26">
        <f>'[1]1 квартал 2017 г'!AP351+'[1]2 квартал 2017'!AP351</f>
        <v>3</v>
      </c>
      <c r="AQ353" s="26">
        <f>'[1]1 квартал 2017 г'!AQ351+'[1]2 квартал 2017'!AQ351</f>
        <v>1.8279999999999998</v>
      </c>
      <c r="AR353" s="26" t="s">
        <v>54</v>
      </c>
      <c r="AS353" s="26" t="s">
        <v>55</v>
      </c>
      <c r="AT353" s="26">
        <f>'[1]1 квартал 2017 г'!AT351+'[1]2 квартал 2017'!AT351</f>
        <v>0</v>
      </c>
      <c r="AU353" s="26">
        <f>'[1]1 квартал 2017 г'!AU351+'[1]2 квартал 2017'!AU351</f>
        <v>0</v>
      </c>
      <c r="AV353" s="19"/>
      <c r="AW353" s="19"/>
      <c r="AX353" s="26">
        <f>'[1]1 квартал 2017 г'!AX351+'[1]2 квартал 2017'!AX351</f>
        <v>0</v>
      </c>
      <c r="AY353" s="26">
        <f>'[1]1 квартал 2017 г'!AY351+'[1]2 квартал 2017'!AY351</f>
        <v>0</v>
      </c>
      <c r="AZ353" s="26" t="s">
        <v>56</v>
      </c>
      <c r="BA353" s="26" t="s">
        <v>53</v>
      </c>
      <c r="BB353" s="26">
        <f>'[1]1 квартал 2017 г'!BB351+'[1]2 квартал 2017'!BB351</f>
        <v>0</v>
      </c>
      <c r="BC353" s="26">
        <f>'[1]1 квартал 2017 г'!BC351+'[1]2 квартал 2017'!BC351</f>
        <v>0</v>
      </c>
      <c r="BD353" s="26" t="s">
        <v>56</v>
      </c>
      <c r="BE353" s="26" t="s">
        <v>48</v>
      </c>
      <c r="BF353" s="26">
        <f>'[1]1 квартал 2017 г'!BF351+'[1]2 квартал 2017'!BF351</f>
        <v>0</v>
      </c>
      <c r="BG353" s="26">
        <f>'[1]1 квартал 2017 г'!BG351+'[1]2 квартал 2017'!BG351</f>
        <v>0</v>
      </c>
      <c r="BH353" s="26" t="s">
        <v>56</v>
      </c>
      <c r="BI353" s="26" t="s">
        <v>53</v>
      </c>
      <c r="BJ353" s="26">
        <f>'[1]1 квартал 2017 г'!BJ351+'[1]2 квартал 2017'!BJ351</f>
        <v>0</v>
      </c>
      <c r="BK353" s="28">
        <f>'[1]1 квартал 2017 г'!BK351+'[1]2 квартал 2017'!BK351</f>
        <v>0</v>
      </c>
      <c r="BL353" s="26" t="s">
        <v>57</v>
      </c>
      <c r="BM353" s="26" t="s">
        <v>58</v>
      </c>
      <c r="BN353" s="26">
        <f>'[1]1 квартал 2017 г'!BN351+'[1]2 квартал 2017'!BN351</f>
        <v>0</v>
      </c>
      <c r="BO353" s="26">
        <f>'[1]1 квартал 2017 г'!BO351+'[1]2 квартал 2017'!BO351</f>
        <v>0</v>
      </c>
      <c r="BP353" s="26" t="s">
        <v>59</v>
      </c>
      <c r="BQ353" s="26" t="s">
        <v>58</v>
      </c>
      <c r="BR353" s="26">
        <f>'[1]1 квартал 2017 г'!BR351+'[1]2 квартал 2017'!BR351</f>
        <v>0</v>
      </c>
      <c r="BS353" s="26">
        <f>'[1]1 квартал 2017 г'!BS351+'[1]2 квартал 2017'!BS351</f>
        <v>0</v>
      </c>
      <c r="BT353" s="26" t="s">
        <v>60</v>
      </c>
      <c r="BU353" s="26" t="s">
        <v>61</v>
      </c>
      <c r="BV353" s="26">
        <f>'[1]1 квартал 2017 г'!BV351+'[1]2 квартал 2017'!BV351</f>
        <v>0</v>
      </c>
      <c r="BW353" s="26">
        <f>'[1]1 квартал 2017 г'!BW351+'[1]2 квартал 2017'!BW351</f>
        <v>0</v>
      </c>
      <c r="BX353" s="26" t="s">
        <v>60</v>
      </c>
      <c r="BY353" s="26" t="s">
        <v>55</v>
      </c>
      <c r="BZ353" s="26">
        <f>'[1]1 квартал 2017 г'!BZ351+'[1]2 квартал 2017'!BZ351</f>
        <v>0</v>
      </c>
      <c r="CA353" s="26">
        <f>'[1]1 квартал 2017 г'!CA351+'[1]2 квартал 2017'!CA351</f>
        <v>0</v>
      </c>
      <c r="CB353" s="26" t="s">
        <v>60</v>
      </c>
      <c r="CC353" s="26" t="s">
        <v>62</v>
      </c>
      <c r="CD353" s="26">
        <f>'[1]1 квартал 2017 г'!CD351+'[1]2 квартал 2017'!CD351</f>
        <v>0</v>
      </c>
      <c r="CE353" s="26">
        <f>'[1]1 квартал 2017 г'!CE351+'[1]2 квартал 2017'!CE351</f>
        <v>0</v>
      </c>
      <c r="CF353" s="26" t="s">
        <v>60</v>
      </c>
      <c r="CG353" s="26" t="s">
        <v>62</v>
      </c>
      <c r="CH353" s="26">
        <f>'[1]1 квартал 2017 г'!CH351+'[1]2 квартал 2017'!CH351</f>
        <v>0</v>
      </c>
      <c r="CI353" s="26">
        <f>'[1]1 квартал 2017 г'!CI351+'[1]2 квартал 2017'!CI351</f>
        <v>0</v>
      </c>
      <c r="CJ353" s="26" t="s">
        <v>60</v>
      </c>
      <c r="CK353" s="26" t="s">
        <v>53</v>
      </c>
      <c r="CL353" s="26">
        <f>'[1]1 квартал 2017 г'!CL351+'[1]2 квартал 2017'!CL351</f>
        <v>0</v>
      </c>
      <c r="CM353" s="26">
        <f>'[1]1 квартал 2017 г'!CM351+'[1]2 квартал 2017'!CM351</f>
        <v>0</v>
      </c>
      <c r="CN353" s="26" t="s">
        <v>63</v>
      </c>
      <c r="CO353" s="26" t="s">
        <v>53</v>
      </c>
      <c r="CP353" s="26">
        <f>'[1]1 квартал 2017 г'!CP351+'[1]2 квартал 2017'!CP351</f>
        <v>0</v>
      </c>
      <c r="CQ353" s="26">
        <f>'[1]1 квартал 2017 г'!CQ351+'[1]2 квартал 2017'!CQ351</f>
        <v>0</v>
      </c>
      <c r="CR353" s="26" t="s">
        <v>64</v>
      </c>
      <c r="CS353" s="26" t="s">
        <v>65</v>
      </c>
      <c r="CT353" s="26">
        <f>'[1]1 квартал 2017 г'!CT351+'[1]2 квартал 2017'!CT351</f>
        <v>1.7000000000000001E-2</v>
      </c>
      <c r="CU353" s="26">
        <f>'[1]1 квартал 2017 г'!CU351+'[1]2 квартал 2017'!CU351</f>
        <v>3.077</v>
      </c>
      <c r="CV353" s="26" t="s">
        <v>64</v>
      </c>
      <c r="CW353" s="26" t="s">
        <v>53</v>
      </c>
      <c r="CX353" s="26">
        <f>'[1]1 квартал 2017 г'!CX351+'[1]2 квартал 2017'!CX351</f>
        <v>4</v>
      </c>
      <c r="CY353" s="26">
        <f>'[1]1 квартал 2017 г'!CY351+'[1]2 квартал 2017'!CY351</f>
        <v>2.6219999999999999</v>
      </c>
      <c r="CZ353" s="26" t="s">
        <v>64</v>
      </c>
      <c r="DA353" s="26" t="s">
        <v>53</v>
      </c>
      <c r="DB353" s="26">
        <f>'[1]1 квартал 2017 г'!DB351+'[1]2 квартал 2017'!DB351</f>
        <v>0</v>
      </c>
      <c r="DC353" s="26">
        <f>'[1]1 квартал 2017 г'!DC351+'[1]2 квартал 2017'!DC351</f>
        <v>0</v>
      </c>
      <c r="DD353" s="26" t="s">
        <v>66</v>
      </c>
      <c r="DE353" s="26" t="s">
        <v>67</v>
      </c>
      <c r="DF353" s="26">
        <f>'[1]1 квартал 2017 г'!DF351+'[1]2 квартал 2017'!DF351</f>
        <v>0</v>
      </c>
      <c r="DG353" s="26">
        <f>'[1]1 квартал 2017 г'!DG351+'[1]2 квартал 2017'!DG351</f>
        <v>0</v>
      </c>
      <c r="DH353" s="26" t="s">
        <v>68</v>
      </c>
      <c r="DI353" s="26" t="s">
        <v>69</v>
      </c>
      <c r="DJ353" s="26">
        <f>'[1]1 квартал 2017 г'!DJ351+'[1]2 квартал 2017'!DJ351</f>
        <v>0</v>
      </c>
      <c r="DK353" s="26">
        <f>'[1]1 квартал 2017 г'!DK351+'[1]2 квартал 2017'!DK351</f>
        <v>0</v>
      </c>
      <c r="DL353" s="26" t="s">
        <v>70</v>
      </c>
      <c r="DM353" s="28">
        <f>'[1]1 квартал 2017 г'!DM351+'[1]2 квартал 2017'!DM351</f>
        <v>0</v>
      </c>
    </row>
    <row r="354" spans="1:119" s="31" customFormat="1" ht="15.75" x14ac:dyDescent="0.25">
      <c r="A354" s="19">
        <v>351</v>
      </c>
      <c r="B354" s="19">
        <v>3</v>
      </c>
      <c r="C354" s="20" t="s">
        <v>422</v>
      </c>
      <c r="D354" s="21" t="s">
        <v>42</v>
      </c>
      <c r="E354" s="30">
        <v>166.17731999999995</v>
      </c>
      <c r="F354" s="23">
        <v>200.57592</v>
      </c>
      <c r="G354" s="23">
        <v>19.159870000000002</v>
      </c>
      <c r="H354" s="23">
        <f t="shared" si="20"/>
        <v>219.73579000000001</v>
      </c>
      <c r="I354" s="24">
        <f t="shared" si="21"/>
        <v>385.91310999999996</v>
      </c>
      <c r="J354" s="25">
        <f t="shared" si="22"/>
        <v>173.732</v>
      </c>
      <c r="K354" s="25">
        <f t="shared" si="23"/>
        <v>212.18110999999996</v>
      </c>
      <c r="L354" s="26" t="s">
        <v>43</v>
      </c>
      <c r="M354" s="26" t="s">
        <v>44</v>
      </c>
      <c r="N354" s="26">
        <f>'[1]1 квартал 2017 г'!N352+'[1]2 квартал 2017'!N352</f>
        <v>0</v>
      </c>
      <c r="O354" s="27">
        <f>'[1]1 квартал 2017 г'!O352+'[1]2 квартал 2017'!O352</f>
        <v>0</v>
      </c>
      <c r="P354" s="26" t="s">
        <v>45</v>
      </c>
      <c r="Q354" s="26" t="s">
        <v>46</v>
      </c>
      <c r="R354" s="26">
        <f>'[1]1 квартал 2017 г'!R352+'[1]2 квартал 2017'!R352</f>
        <v>0</v>
      </c>
      <c r="S354" s="26">
        <f>'[1]1 квартал 2017 г'!S352+'[1]2 квартал 2017'!S352</f>
        <v>0</v>
      </c>
      <c r="T354" s="26" t="s">
        <v>45</v>
      </c>
      <c r="U354" s="26" t="s">
        <v>47</v>
      </c>
      <c r="V354" s="19">
        <f>'[1]1 квартал 2017 г'!V352+'[1]2 квартал 2017'!V352</f>
        <v>0</v>
      </c>
      <c r="W354" s="19">
        <f>'[1]1 квартал 2017 г'!W352+'[1]2 квартал 2017'!W352</f>
        <v>0</v>
      </c>
      <c r="X354" s="19" t="s">
        <v>45</v>
      </c>
      <c r="Y354" s="19" t="s">
        <v>48</v>
      </c>
      <c r="Z354" s="19">
        <f>'[1]1 квартал 2017 г'!Z352+'[1]2 квартал 2017'!Z352</f>
        <v>0</v>
      </c>
      <c r="AA354" s="19">
        <f>'[1]1 квартал 2017 г'!AA352+'[1]2 квартал 2017'!AA352</f>
        <v>0</v>
      </c>
      <c r="AB354" s="26" t="s">
        <v>45</v>
      </c>
      <c r="AC354" s="26" t="s">
        <v>46</v>
      </c>
      <c r="AD354" s="26">
        <f>'[1]1 квартал 2017 г'!AD352+'[1]2 квартал 2017'!AD352</f>
        <v>0</v>
      </c>
      <c r="AE354" s="26">
        <f>'[1]1 квартал 2017 г'!AE352+'[1]2 квартал 2017'!AE352</f>
        <v>0</v>
      </c>
      <c r="AF354" s="26" t="s">
        <v>49</v>
      </c>
      <c r="AG354" s="26" t="s">
        <v>44</v>
      </c>
      <c r="AH354" s="26">
        <f>'[1]1 квартал 2017 г'!AH352+'[1]2 квартал 2017'!AH352</f>
        <v>0</v>
      </c>
      <c r="AI354" s="26">
        <f>'[1]1 квартал 2017 г'!AI352+'[1]2 квартал 2017'!AI352</f>
        <v>0</v>
      </c>
      <c r="AJ354" s="26" t="s">
        <v>50</v>
      </c>
      <c r="AK354" s="26" t="s">
        <v>51</v>
      </c>
      <c r="AL354" s="26">
        <f>'[1]1 квартал 2017 г'!AL352+'[1]2 квартал 2017'!AL352</f>
        <v>0</v>
      </c>
      <c r="AM354" s="28">
        <f>'[1]1 квартал 2017 г'!AM352+'[1]2 квартал 2017'!AM352</f>
        <v>0</v>
      </c>
      <c r="AN354" s="26" t="s">
        <v>52</v>
      </c>
      <c r="AO354" s="26" t="s">
        <v>53</v>
      </c>
      <c r="AP354" s="26">
        <f>'[1]1 квартал 2017 г'!AP352+'[1]2 квартал 2017'!AP352</f>
        <v>0</v>
      </c>
      <c r="AQ354" s="26">
        <f>'[1]1 квартал 2017 г'!AQ352+'[1]2 квартал 2017'!AQ352</f>
        <v>0</v>
      </c>
      <c r="AR354" s="26" t="s">
        <v>54</v>
      </c>
      <c r="AS354" s="26" t="s">
        <v>55</v>
      </c>
      <c r="AT354" s="26">
        <f>'[1]1 квартал 2017 г'!AT352+'[1]2 квартал 2017'!AT352</f>
        <v>0</v>
      </c>
      <c r="AU354" s="26">
        <f>'[1]1 квартал 2017 г'!AU352+'[1]2 квартал 2017'!AU352</f>
        <v>0</v>
      </c>
      <c r="AV354" s="19"/>
      <c r="AW354" s="19"/>
      <c r="AX354" s="26">
        <f>'[1]1 квартал 2017 г'!AX352+'[1]2 квартал 2017'!AX352</f>
        <v>0</v>
      </c>
      <c r="AY354" s="26">
        <f>'[1]1 квартал 2017 г'!AY352+'[1]2 квартал 2017'!AY352</f>
        <v>0</v>
      </c>
      <c r="AZ354" s="26" t="s">
        <v>56</v>
      </c>
      <c r="BA354" s="26" t="s">
        <v>53</v>
      </c>
      <c r="BB354" s="26">
        <f>'[1]1 квартал 2017 г'!BB352+'[1]2 квартал 2017'!BB352</f>
        <v>0</v>
      </c>
      <c r="BC354" s="26">
        <f>'[1]1 квартал 2017 г'!BC352+'[1]2 квартал 2017'!BC352</f>
        <v>0</v>
      </c>
      <c r="BD354" s="26" t="s">
        <v>56</v>
      </c>
      <c r="BE354" s="26" t="s">
        <v>48</v>
      </c>
      <c r="BF354" s="26">
        <f>'[1]1 квартал 2017 г'!BF352+'[1]2 квартал 2017'!BF352</f>
        <v>0</v>
      </c>
      <c r="BG354" s="26">
        <f>'[1]1 квартал 2017 г'!BG352+'[1]2 квартал 2017'!BG352</f>
        <v>0</v>
      </c>
      <c r="BH354" s="26" t="s">
        <v>56</v>
      </c>
      <c r="BI354" s="26" t="s">
        <v>53</v>
      </c>
      <c r="BJ354" s="26">
        <f>'[1]1 квартал 2017 г'!BJ352+'[1]2 квартал 2017'!BJ352</f>
        <v>0</v>
      </c>
      <c r="BK354" s="28">
        <f>'[1]1 квартал 2017 г'!BK352+'[1]2 квартал 2017'!BK352</f>
        <v>0</v>
      </c>
      <c r="BL354" s="26" t="s">
        <v>57</v>
      </c>
      <c r="BM354" s="26" t="s">
        <v>58</v>
      </c>
      <c r="BN354" s="26">
        <f>'[1]1 квартал 2017 г'!BN352+'[1]2 квартал 2017'!BN352</f>
        <v>0</v>
      </c>
      <c r="BO354" s="26">
        <f>'[1]1 квартал 2017 г'!BO352+'[1]2 квартал 2017'!BO352</f>
        <v>0</v>
      </c>
      <c r="BP354" s="26" t="s">
        <v>59</v>
      </c>
      <c r="BQ354" s="26" t="s">
        <v>58</v>
      </c>
      <c r="BR354" s="26">
        <f>'[1]1 квартал 2017 г'!BR352+'[1]2 квартал 2017'!BR352</f>
        <v>0</v>
      </c>
      <c r="BS354" s="26">
        <f>'[1]1 квартал 2017 г'!BS352+'[1]2 квартал 2017'!BS352</f>
        <v>0</v>
      </c>
      <c r="BT354" s="26" t="s">
        <v>60</v>
      </c>
      <c r="BU354" s="26" t="s">
        <v>61</v>
      </c>
      <c r="BV354" s="26">
        <f>'[1]1 квартал 2017 г'!BV352+'[1]2 квартал 2017'!BV352</f>
        <v>0</v>
      </c>
      <c r="BW354" s="26">
        <f>'[1]1 квартал 2017 г'!BW352+'[1]2 квартал 2017'!BW352</f>
        <v>0</v>
      </c>
      <c r="BX354" s="26" t="s">
        <v>60</v>
      </c>
      <c r="BY354" s="26" t="s">
        <v>55</v>
      </c>
      <c r="BZ354" s="26">
        <f>'[1]1 квартал 2017 г'!BZ352+'[1]2 квартал 2017'!BZ352</f>
        <v>6.0000000000000001E-3</v>
      </c>
      <c r="CA354" s="26">
        <f>'[1]1 квартал 2017 г'!CA352+'[1]2 квартал 2017'!CA352</f>
        <v>5.194</v>
      </c>
      <c r="CB354" s="26" t="s">
        <v>60</v>
      </c>
      <c r="CC354" s="26" t="s">
        <v>62</v>
      </c>
      <c r="CD354" s="26">
        <f>'[1]1 квартал 2017 г'!CD352+'[1]2 квартал 2017'!CD352</f>
        <v>0</v>
      </c>
      <c r="CE354" s="26">
        <f>'[1]1 квартал 2017 г'!CE352+'[1]2 квартал 2017'!CE352</f>
        <v>0</v>
      </c>
      <c r="CF354" s="26" t="s">
        <v>60</v>
      </c>
      <c r="CG354" s="26" t="s">
        <v>62</v>
      </c>
      <c r="CH354" s="26">
        <f>'[1]1 квартал 2017 г'!CH352+'[1]2 квартал 2017'!CH352</f>
        <v>0</v>
      </c>
      <c r="CI354" s="26">
        <f>'[1]1 квартал 2017 г'!CI352+'[1]2 квартал 2017'!CI352</f>
        <v>0</v>
      </c>
      <c r="CJ354" s="26" t="s">
        <v>60</v>
      </c>
      <c r="CK354" s="26" t="s">
        <v>53</v>
      </c>
      <c r="CL354" s="26">
        <f>'[1]1 квартал 2017 г'!CL352+'[1]2 квартал 2017'!CL352</f>
        <v>0</v>
      </c>
      <c r="CM354" s="26">
        <f>'[1]1 квартал 2017 г'!CM352+'[1]2 квартал 2017'!CM352</f>
        <v>0</v>
      </c>
      <c r="CN354" s="26" t="s">
        <v>63</v>
      </c>
      <c r="CO354" s="26" t="s">
        <v>53</v>
      </c>
      <c r="CP354" s="26">
        <f>'[1]1 квартал 2017 г'!CP352+'[1]2 квартал 2017'!CP352</f>
        <v>0</v>
      </c>
      <c r="CQ354" s="26">
        <f>'[1]1 квартал 2017 г'!CQ352+'[1]2 квартал 2017'!CQ352</f>
        <v>0</v>
      </c>
      <c r="CR354" s="26" t="s">
        <v>64</v>
      </c>
      <c r="CS354" s="26" t="s">
        <v>65</v>
      </c>
      <c r="CT354" s="26">
        <f>'[1]1 квартал 2017 г'!CT352+'[1]2 квартал 2017'!CT352</f>
        <v>0</v>
      </c>
      <c r="CU354" s="26">
        <f>'[1]1 квартал 2017 г'!CU352+'[1]2 квартал 2017'!CU352</f>
        <v>0</v>
      </c>
      <c r="CV354" s="26" t="s">
        <v>64</v>
      </c>
      <c r="CW354" s="26" t="s">
        <v>53</v>
      </c>
      <c r="CX354" s="26">
        <f>'[1]1 квартал 2017 г'!CX352+'[1]2 квартал 2017'!CX352</f>
        <v>0</v>
      </c>
      <c r="CY354" s="26">
        <f>'[1]1 квартал 2017 г'!CY352+'[1]2 квартал 2017'!CY352</f>
        <v>0</v>
      </c>
      <c r="CZ354" s="26" t="s">
        <v>64</v>
      </c>
      <c r="DA354" s="26" t="s">
        <v>53</v>
      </c>
      <c r="DB354" s="26">
        <f>'[1]1 квартал 2017 г'!DB352+'[1]2 квартал 2017'!DB352</f>
        <v>0</v>
      </c>
      <c r="DC354" s="26">
        <f>'[1]1 квартал 2017 г'!DC352+'[1]2 квартал 2017'!DC352</f>
        <v>0</v>
      </c>
      <c r="DD354" s="26" t="s">
        <v>66</v>
      </c>
      <c r="DE354" s="26" t="s">
        <v>67</v>
      </c>
      <c r="DF354" s="26">
        <f>'[1]1 квартал 2017 г'!DF352+'[1]2 квартал 2017'!DF352</f>
        <v>0</v>
      </c>
      <c r="DG354" s="26">
        <f>'[1]1 квартал 2017 г'!DG352+'[1]2 квартал 2017'!DG352</f>
        <v>0</v>
      </c>
      <c r="DH354" s="26" t="s">
        <v>68</v>
      </c>
      <c r="DI354" s="26" t="s">
        <v>69</v>
      </c>
      <c r="DJ354" s="26">
        <f>'[1]1 квартал 2017 г'!DJ352+'[1]2 квартал 2017'!DJ352</f>
        <v>0.99199999999999999</v>
      </c>
      <c r="DK354" s="26">
        <f>'[1]1 квартал 2017 г'!DK352+'[1]2 квартал 2017'!DK352</f>
        <v>79.36</v>
      </c>
      <c r="DL354" s="26" t="s">
        <v>70</v>
      </c>
      <c r="DM354" s="28">
        <f>'[1]1 квартал 2017 г'!DM352+'[1]2 квартал 2017'!DM352</f>
        <v>89.177999999999997</v>
      </c>
      <c r="DO354"/>
    </row>
    <row r="355" spans="1:119" customFormat="1" ht="15.75" x14ac:dyDescent="0.25">
      <c r="A355" s="19">
        <v>352</v>
      </c>
      <c r="B355" s="19">
        <v>3</v>
      </c>
      <c r="C355" s="20" t="s">
        <v>423</v>
      </c>
      <c r="D355" s="21" t="s">
        <v>42</v>
      </c>
      <c r="E355" s="30">
        <v>878.58630000000005</v>
      </c>
      <c r="F355" s="23">
        <v>282.60588000000001</v>
      </c>
      <c r="G355" s="23">
        <v>38.011389999999999</v>
      </c>
      <c r="H355" s="23">
        <f t="shared" si="20"/>
        <v>320.61727000000002</v>
      </c>
      <c r="I355" s="24">
        <f t="shared" si="21"/>
        <v>1199.2035700000001</v>
      </c>
      <c r="J355" s="25">
        <f t="shared" si="22"/>
        <v>151.70399999999998</v>
      </c>
      <c r="K355" s="25">
        <f t="shared" si="23"/>
        <v>1047.4995700000002</v>
      </c>
      <c r="L355" s="26" t="s">
        <v>43</v>
      </c>
      <c r="M355" s="26" t="s">
        <v>44</v>
      </c>
      <c r="N355" s="26">
        <f>'[1]1 квартал 2017 г'!N353+'[1]2 квартал 2017'!N353</f>
        <v>0</v>
      </c>
      <c r="O355" s="27">
        <f>'[1]1 квартал 2017 г'!O353+'[1]2 квартал 2017'!O353</f>
        <v>0</v>
      </c>
      <c r="P355" s="26" t="s">
        <v>45</v>
      </c>
      <c r="Q355" s="26" t="s">
        <v>46</v>
      </c>
      <c r="R355" s="26">
        <f>'[1]1 квартал 2017 г'!R353+'[1]2 квартал 2017'!R353</f>
        <v>0</v>
      </c>
      <c r="S355" s="26">
        <f>'[1]1 квартал 2017 г'!S353+'[1]2 квартал 2017'!S353</f>
        <v>0</v>
      </c>
      <c r="T355" s="26" t="s">
        <v>45</v>
      </c>
      <c r="U355" s="26" t="s">
        <v>47</v>
      </c>
      <c r="V355" s="19">
        <f>'[1]1 квартал 2017 г'!V353+'[1]2 квартал 2017'!V353</f>
        <v>0</v>
      </c>
      <c r="W355" s="19">
        <f>'[1]1 квартал 2017 г'!W353+'[1]2 квартал 2017'!W353</f>
        <v>0</v>
      </c>
      <c r="X355" s="19" t="s">
        <v>45</v>
      </c>
      <c r="Y355" s="19" t="s">
        <v>48</v>
      </c>
      <c r="Z355" s="19">
        <f>'[1]1 квартал 2017 г'!Z353+'[1]2 квартал 2017'!Z353</f>
        <v>0</v>
      </c>
      <c r="AA355" s="19">
        <f>'[1]1 квартал 2017 г'!AA353+'[1]2 квартал 2017'!AA353</f>
        <v>0</v>
      </c>
      <c r="AB355" s="26" t="s">
        <v>45</v>
      </c>
      <c r="AC355" s="26" t="s">
        <v>46</v>
      </c>
      <c r="AD355" s="26">
        <f>'[1]1 квартал 2017 г'!AD353+'[1]2 квартал 2017'!AD353</f>
        <v>0</v>
      </c>
      <c r="AE355" s="26">
        <f>'[1]1 квартал 2017 г'!AE353+'[1]2 квартал 2017'!AE353</f>
        <v>0</v>
      </c>
      <c r="AF355" s="26" t="s">
        <v>49</v>
      </c>
      <c r="AG355" s="26" t="s">
        <v>44</v>
      </c>
      <c r="AH355" s="26">
        <f>'[1]1 квартал 2017 г'!AH353+'[1]2 квартал 2017'!AH353</f>
        <v>0</v>
      </c>
      <c r="AI355" s="26">
        <f>'[1]1 квартал 2017 г'!AI353+'[1]2 квартал 2017'!AI353</f>
        <v>0</v>
      </c>
      <c r="AJ355" s="26" t="s">
        <v>50</v>
      </c>
      <c r="AK355" s="26" t="s">
        <v>51</v>
      </c>
      <c r="AL355" s="26">
        <f>'[1]1 квартал 2017 г'!AL353+'[1]2 квартал 2017'!AL353</f>
        <v>0</v>
      </c>
      <c r="AM355" s="28">
        <f>'[1]1 квартал 2017 г'!AM353+'[1]2 квартал 2017'!AM353</f>
        <v>0</v>
      </c>
      <c r="AN355" s="26" t="s">
        <v>52</v>
      </c>
      <c r="AO355" s="26" t="s">
        <v>53</v>
      </c>
      <c r="AP355" s="26">
        <f>'[1]1 квартал 2017 г'!AP353+'[1]2 квартал 2017'!AP353</f>
        <v>2</v>
      </c>
      <c r="AQ355" s="26">
        <f>'[1]1 квартал 2017 г'!AQ353+'[1]2 квартал 2017'!AQ353</f>
        <v>0.90100000000000002</v>
      </c>
      <c r="AR355" s="26" t="s">
        <v>54</v>
      </c>
      <c r="AS355" s="26" t="s">
        <v>55</v>
      </c>
      <c r="AT355" s="26">
        <f>'[1]1 квартал 2017 г'!AT353+'[1]2 квартал 2017'!AT353</f>
        <v>0</v>
      </c>
      <c r="AU355" s="26">
        <f>'[1]1 квартал 2017 г'!AU353+'[1]2 квартал 2017'!AU353</f>
        <v>0</v>
      </c>
      <c r="AV355" s="19"/>
      <c r="AW355" s="19"/>
      <c r="AX355" s="26">
        <f>'[1]1 квартал 2017 г'!AX353+'[1]2 квартал 2017'!AX353</f>
        <v>0</v>
      </c>
      <c r="AY355" s="26">
        <f>'[1]1 квартал 2017 г'!AY353+'[1]2 квартал 2017'!AY353</f>
        <v>0</v>
      </c>
      <c r="AZ355" s="26" t="s">
        <v>56</v>
      </c>
      <c r="BA355" s="26" t="s">
        <v>53</v>
      </c>
      <c r="BB355" s="26">
        <f>'[1]1 квартал 2017 г'!BB353+'[1]2 квартал 2017'!BB353</f>
        <v>0</v>
      </c>
      <c r="BC355" s="26">
        <f>'[1]1 квартал 2017 г'!BC353+'[1]2 квартал 2017'!BC353</f>
        <v>0</v>
      </c>
      <c r="BD355" s="26" t="s">
        <v>56</v>
      </c>
      <c r="BE355" s="26" t="s">
        <v>48</v>
      </c>
      <c r="BF355" s="26">
        <f>'[1]1 квартал 2017 г'!BF353+'[1]2 квартал 2017'!BF353</f>
        <v>0</v>
      </c>
      <c r="BG355" s="26">
        <f>'[1]1 квартал 2017 г'!BG353+'[1]2 квартал 2017'!BG353</f>
        <v>0</v>
      </c>
      <c r="BH355" s="26" t="s">
        <v>56</v>
      </c>
      <c r="BI355" s="26" t="s">
        <v>53</v>
      </c>
      <c r="BJ355" s="26">
        <f>'[1]1 квартал 2017 г'!BJ353+'[1]2 квартал 2017'!BJ353</f>
        <v>0</v>
      </c>
      <c r="BK355" s="28">
        <f>'[1]1 квартал 2017 г'!BK353+'[1]2 квартал 2017'!BK353</f>
        <v>0</v>
      </c>
      <c r="BL355" s="26" t="s">
        <v>57</v>
      </c>
      <c r="BM355" s="26" t="s">
        <v>58</v>
      </c>
      <c r="BN355" s="26">
        <f>'[1]1 квартал 2017 г'!BN353+'[1]2 квартал 2017'!BN353</f>
        <v>2E-3</v>
      </c>
      <c r="BO355" s="26">
        <f>'[1]1 квартал 2017 г'!BO353+'[1]2 квартал 2017'!BO353</f>
        <v>0.90100000000000002</v>
      </c>
      <c r="BP355" s="26" t="s">
        <v>59</v>
      </c>
      <c r="BQ355" s="26" t="s">
        <v>58</v>
      </c>
      <c r="BR355" s="26">
        <f>'[1]1 квартал 2017 г'!BR353+'[1]2 квартал 2017'!BR353</f>
        <v>0</v>
      </c>
      <c r="BS355" s="26">
        <f>'[1]1 квартал 2017 г'!BS353+'[1]2 квартал 2017'!BS353</f>
        <v>0</v>
      </c>
      <c r="BT355" s="26" t="s">
        <v>60</v>
      </c>
      <c r="BU355" s="26" t="s">
        <v>61</v>
      </c>
      <c r="BV355" s="26">
        <f>'[1]1 квартал 2017 г'!BV353+'[1]2 квартал 2017'!BV353</f>
        <v>0</v>
      </c>
      <c r="BW355" s="26">
        <f>'[1]1 квартал 2017 г'!BW353+'[1]2 квартал 2017'!BW353</f>
        <v>0</v>
      </c>
      <c r="BX355" s="26" t="s">
        <v>60</v>
      </c>
      <c r="BY355" s="26" t="s">
        <v>55</v>
      </c>
      <c r="BZ355" s="26">
        <f>'[1]1 квартал 2017 г'!BZ353+'[1]2 квартал 2017'!BZ353</f>
        <v>0</v>
      </c>
      <c r="CA355" s="26">
        <f>'[1]1 квартал 2017 г'!CA353+'[1]2 квартал 2017'!CA353</f>
        <v>0</v>
      </c>
      <c r="CB355" s="26" t="s">
        <v>60</v>
      </c>
      <c r="CC355" s="26" t="s">
        <v>62</v>
      </c>
      <c r="CD355" s="26">
        <f>'[1]1 квартал 2017 г'!CD353+'[1]2 квартал 2017'!CD353</f>
        <v>5.0000000000000001E-3</v>
      </c>
      <c r="CE355" s="26">
        <f>'[1]1 квартал 2017 г'!CE353+'[1]2 квартал 2017'!CE353</f>
        <v>6.1420000000000003</v>
      </c>
      <c r="CF355" s="26" t="s">
        <v>60</v>
      </c>
      <c r="CG355" s="26" t="s">
        <v>62</v>
      </c>
      <c r="CH355" s="26">
        <f>'[1]1 квартал 2017 г'!CH353+'[1]2 квартал 2017'!CH353</f>
        <v>0</v>
      </c>
      <c r="CI355" s="26">
        <f>'[1]1 квартал 2017 г'!CI353+'[1]2 квартал 2017'!CI353</f>
        <v>0</v>
      </c>
      <c r="CJ355" s="26" t="s">
        <v>60</v>
      </c>
      <c r="CK355" s="26" t="s">
        <v>53</v>
      </c>
      <c r="CL355" s="26">
        <f>'[1]1 квартал 2017 г'!CL353+'[1]2 квартал 2017'!CL353</f>
        <v>0</v>
      </c>
      <c r="CM355" s="26">
        <f>'[1]1 квартал 2017 г'!CM353+'[1]2 квартал 2017'!CM353</f>
        <v>0</v>
      </c>
      <c r="CN355" s="26" t="s">
        <v>63</v>
      </c>
      <c r="CO355" s="26" t="s">
        <v>53</v>
      </c>
      <c r="CP355" s="26">
        <f>'[1]1 квартал 2017 г'!CP353+'[1]2 квартал 2017'!CP353</f>
        <v>0</v>
      </c>
      <c r="CQ355" s="26">
        <f>'[1]1 квартал 2017 г'!CQ353+'[1]2 квартал 2017'!CQ353</f>
        <v>0</v>
      </c>
      <c r="CR355" s="26" t="s">
        <v>64</v>
      </c>
      <c r="CS355" s="26" t="s">
        <v>65</v>
      </c>
      <c r="CT355" s="26">
        <f>'[1]1 квартал 2017 г'!CT353+'[1]2 квартал 2017'!CT353</f>
        <v>0</v>
      </c>
      <c r="CU355" s="26">
        <f>'[1]1 квартал 2017 г'!CU353+'[1]2 квартал 2017'!CU353</f>
        <v>0</v>
      </c>
      <c r="CV355" s="26" t="s">
        <v>64</v>
      </c>
      <c r="CW355" s="26" t="s">
        <v>53</v>
      </c>
      <c r="CX355" s="26">
        <f>'[1]1 квартал 2017 г'!CX353+'[1]2 квартал 2017'!CX353</f>
        <v>0</v>
      </c>
      <c r="CY355" s="26">
        <f>'[1]1 квартал 2017 г'!CY353+'[1]2 квартал 2017'!CY353</f>
        <v>0</v>
      </c>
      <c r="CZ355" s="26" t="s">
        <v>64</v>
      </c>
      <c r="DA355" s="26" t="s">
        <v>53</v>
      </c>
      <c r="DB355" s="26">
        <f>'[1]1 квартал 2017 г'!DB353+'[1]2 квартал 2017'!DB353</f>
        <v>0</v>
      </c>
      <c r="DC355" s="26">
        <f>'[1]1 квартал 2017 г'!DC353+'[1]2 квартал 2017'!DC353</f>
        <v>0</v>
      </c>
      <c r="DD355" s="26" t="s">
        <v>66</v>
      </c>
      <c r="DE355" s="26" t="s">
        <v>67</v>
      </c>
      <c r="DF355" s="26">
        <f>'[1]1 квартал 2017 г'!DF353+'[1]2 квартал 2017'!DF353</f>
        <v>0</v>
      </c>
      <c r="DG355" s="26">
        <f>'[1]1 квартал 2017 г'!DG353+'[1]2 квартал 2017'!DG353</f>
        <v>0</v>
      </c>
      <c r="DH355" s="26" t="s">
        <v>68</v>
      </c>
      <c r="DI355" s="26" t="s">
        <v>69</v>
      </c>
      <c r="DJ355" s="26">
        <f>'[1]1 квартал 2017 г'!DJ353+'[1]2 квартал 2017'!DJ353</f>
        <v>1.7969999999999999</v>
      </c>
      <c r="DK355" s="26">
        <f>'[1]1 квартал 2017 г'!DK353+'[1]2 квартал 2017'!DK353</f>
        <v>143.76</v>
      </c>
      <c r="DL355" s="26" t="s">
        <v>70</v>
      </c>
      <c r="DM355" s="28">
        <f>'[1]1 квартал 2017 г'!DM353+'[1]2 квартал 2017'!DM353</f>
        <v>0</v>
      </c>
    </row>
    <row r="356" spans="1:119" customFormat="1" ht="15.75" x14ac:dyDescent="0.25">
      <c r="A356" s="19">
        <v>353</v>
      </c>
      <c r="B356" s="19">
        <v>3</v>
      </c>
      <c r="C356" s="20" t="s">
        <v>424</v>
      </c>
      <c r="D356" s="21" t="s">
        <v>42</v>
      </c>
      <c r="E356" s="30">
        <v>1634.19</v>
      </c>
      <c r="F356" s="23">
        <v>671.73587999999995</v>
      </c>
      <c r="G356" s="23">
        <v>30.085339999999999</v>
      </c>
      <c r="H356" s="23">
        <f t="shared" si="20"/>
        <v>701.82121999999993</v>
      </c>
      <c r="I356" s="24">
        <f t="shared" si="21"/>
        <v>2336.0112199999999</v>
      </c>
      <c r="J356" s="25">
        <f t="shared" si="22"/>
        <v>7.5759999999999996</v>
      </c>
      <c r="K356" s="25">
        <f t="shared" si="23"/>
        <v>2328.4352199999998</v>
      </c>
      <c r="L356" s="26" t="s">
        <v>43</v>
      </c>
      <c r="M356" s="26" t="s">
        <v>44</v>
      </c>
      <c r="N356" s="26">
        <f>'[1]1 квартал 2017 г'!N354+'[1]2 квартал 2017'!N354</f>
        <v>0</v>
      </c>
      <c r="O356" s="27">
        <f>'[1]1 квартал 2017 г'!O354+'[1]2 квартал 2017'!O354</f>
        <v>0</v>
      </c>
      <c r="P356" s="26" t="s">
        <v>45</v>
      </c>
      <c r="Q356" s="26" t="s">
        <v>46</v>
      </c>
      <c r="R356" s="26">
        <f>'[1]1 квартал 2017 г'!R354+'[1]2 квартал 2017'!R354</f>
        <v>0</v>
      </c>
      <c r="S356" s="26">
        <f>'[1]1 квартал 2017 г'!S354+'[1]2 квартал 2017'!S354</f>
        <v>0</v>
      </c>
      <c r="T356" s="26" t="s">
        <v>45</v>
      </c>
      <c r="U356" s="26" t="s">
        <v>47</v>
      </c>
      <c r="V356" s="19">
        <f>'[1]1 квартал 2017 г'!V354+'[1]2 квартал 2017'!V354</f>
        <v>0</v>
      </c>
      <c r="W356" s="19">
        <f>'[1]1 квартал 2017 г'!W354+'[1]2 квартал 2017'!W354</f>
        <v>0</v>
      </c>
      <c r="X356" s="19" t="s">
        <v>45</v>
      </c>
      <c r="Y356" s="19" t="s">
        <v>48</v>
      </c>
      <c r="Z356" s="19">
        <f>'[1]1 квартал 2017 г'!Z354+'[1]2 квартал 2017'!Z354</f>
        <v>0</v>
      </c>
      <c r="AA356" s="19">
        <f>'[1]1 квартал 2017 г'!AA354+'[1]2 квартал 2017'!AA354</f>
        <v>0</v>
      </c>
      <c r="AB356" s="26" t="s">
        <v>45</v>
      </c>
      <c r="AC356" s="26" t="s">
        <v>46</v>
      </c>
      <c r="AD356" s="26">
        <f>'[1]1 квартал 2017 г'!AD354+'[1]2 квартал 2017'!AD354</f>
        <v>0</v>
      </c>
      <c r="AE356" s="26">
        <f>'[1]1 квартал 2017 г'!AE354+'[1]2 квартал 2017'!AE354</f>
        <v>0</v>
      </c>
      <c r="AF356" s="26" t="s">
        <v>49</v>
      </c>
      <c r="AG356" s="26" t="s">
        <v>44</v>
      </c>
      <c r="AH356" s="26">
        <f>'[1]1 квартал 2017 г'!AH354+'[1]2 квартал 2017'!AH354</f>
        <v>0</v>
      </c>
      <c r="AI356" s="26">
        <f>'[1]1 квартал 2017 г'!AI354+'[1]2 квартал 2017'!AI354</f>
        <v>0</v>
      </c>
      <c r="AJ356" s="26" t="s">
        <v>50</v>
      </c>
      <c r="AK356" s="26" t="s">
        <v>51</v>
      </c>
      <c r="AL356" s="26">
        <f>'[1]1 квартал 2017 г'!AL354+'[1]2 квартал 2017'!AL354</f>
        <v>0</v>
      </c>
      <c r="AM356" s="28">
        <f>'[1]1 квартал 2017 г'!AM354+'[1]2 квартал 2017'!AM354</f>
        <v>0</v>
      </c>
      <c r="AN356" s="26" t="s">
        <v>52</v>
      </c>
      <c r="AO356" s="26" t="s">
        <v>53</v>
      </c>
      <c r="AP356" s="26">
        <f>'[1]1 квартал 2017 г'!AP354+'[1]2 квартал 2017'!AP354</f>
        <v>2</v>
      </c>
      <c r="AQ356" s="26">
        <f>'[1]1 квартал 2017 г'!AQ354+'[1]2 квартал 2017'!AQ354</f>
        <v>0.95</v>
      </c>
      <c r="AR356" s="26" t="s">
        <v>54</v>
      </c>
      <c r="AS356" s="26" t="s">
        <v>55</v>
      </c>
      <c r="AT356" s="26">
        <f>'[1]1 квартал 2017 г'!AT354+'[1]2 квартал 2017'!AT354</f>
        <v>0</v>
      </c>
      <c r="AU356" s="26">
        <f>'[1]1 квартал 2017 г'!AU354+'[1]2 квартал 2017'!AU354</f>
        <v>0</v>
      </c>
      <c r="AV356" s="19"/>
      <c r="AW356" s="19"/>
      <c r="AX356" s="26">
        <f>'[1]1 квартал 2017 г'!AX354+'[1]2 квартал 2017'!AX354</f>
        <v>0</v>
      </c>
      <c r="AY356" s="26">
        <f>'[1]1 квартал 2017 г'!AY354+'[1]2 квартал 2017'!AY354</f>
        <v>0</v>
      </c>
      <c r="AZ356" s="26" t="s">
        <v>56</v>
      </c>
      <c r="BA356" s="26" t="s">
        <v>53</v>
      </c>
      <c r="BB356" s="26">
        <f>'[1]1 квартал 2017 г'!BB354+'[1]2 квартал 2017'!BB354</f>
        <v>0</v>
      </c>
      <c r="BC356" s="26">
        <f>'[1]1 квартал 2017 г'!BC354+'[1]2 квартал 2017'!BC354</f>
        <v>0</v>
      </c>
      <c r="BD356" s="26" t="s">
        <v>56</v>
      </c>
      <c r="BE356" s="26" t="s">
        <v>48</v>
      </c>
      <c r="BF356" s="26">
        <f>'[1]1 квартал 2017 г'!BF354+'[1]2 квартал 2017'!BF354</f>
        <v>0</v>
      </c>
      <c r="BG356" s="26">
        <f>'[1]1 квартал 2017 г'!BG354+'[1]2 квартал 2017'!BG354</f>
        <v>0</v>
      </c>
      <c r="BH356" s="26" t="s">
        <v>56</v>
      </c>
      <c r="BI356" s="26" t="s">
        <v>53</v>
      </c>
      <c r="BJ356" s="26">
        <f>'[1]1 квартал 2017 г'!BJ354+'[1]2 квартал 2017'!BJ354</f>
        <v>0</v>
      </c>
      <c r="BK356" s="28">
        <f>'[1]1 квартал 2017 г'!BK354+'[1]2 квартал 2017'!BK354</f>
        <v>0</v>
      </c>
      <c r="BL356" s="26" t="s">
        <v>57</v>
      </c>
      <c r="BM356" s="26" t="s">
        <v>58</v>
      </c>
      <c r="BN356" s="26">
        <f>'[1]1 квартал 2017 г'!BN354+'[1]2 квартал 2017'!BN354</f>
        <v>6.0000000000000001E-3</v>
      </c>
      <c r="BO356" s="26">
        <f>'[1]1 квартал 2017 г'!BO354+'[1]2 квартал 2017'!BO354</f>
        <v>3.1459999999999999</v>
      </c>
      <c r="BP356" s="26" t="s">
        <v>59</v>
      </c>
      <c r="BQ356" s="26" t="s">
        <v>58</v>
      </c>
      <c r="BR356" s="26">
        <f>'[1]1 квартал 2017 г'!BR354+'[1]2 квартал 2017'!BR354</f>
        <v>0</v>
      </c>
      <c r="BS356" s="26">
        <f>'[1]1 квартал 2017 г'!BS354+'[1]2 квартал 2017'!BS354</f>
        <v>0</v>
      </c>
      <c r="BT356" s="26" t="s">
        <v>60</v>
      </c>
      <c r="BU356" s="26" t="s">
        <v>61</v>
      </c>
      <c r="BV356" s="26">
        <f>'[1]1 квартал 2017 г'!BV354+'[1]2 квартал 2017'!BV354</f>
        <v>0</v>
      </c>
      <c r="BW356" s="26">
        <f>'[1]1 квартал 2017 г'!BW354+'[1]2 квартал 2017'!BW354</f>
        <v>0</v>
      </c>
      <c r="BX356" s="26" t="s">
        <v>60</v>
      </c>
      <c r="BY356" s="26" t="s">
        <v>55</v>
      </c>
      <c r="BZ356" s="26">
        <f>'[1]1 квартал 2017 г'!BZ354+'[1]2 квартал 2017'!BZ354</f>
        <v>0</v>
      </c>
      <c r="CA356" s="26">
        <f>'[1]1 квартал 2017 г'!CA354+'[1]2 квартал 2017'!CA354</f>
        <v>0</v>
      </c>
      <c r="CB356" s="26" t="s">
        <v>60</v>
      </c>
      <c r="CC356" s="26" t="s">
        <v>62</v>
      </c>
      <c r="CD356" s="26">
        <f>'[1]1 квартал 2017 г'!CD354+'[1]2 квартал 2017'!CD354</f>
        <v>0</v>
      </c>
      <c r="CE356" s="26">
        <f>'[1]1 квартал 2017 г'!CE354+'[1]2 квартал 2017'!CE354</f>
        <v>0</v>
      </c>
      <c r="CF356" s="26" t="s">
        <v>60</v>
      </c>
      <c r="CG356" s="26" t="s">
        <v>62</v>
      </c>
      <c r="CH356" s="26">
        <f>'[1]1 квартал 2017 г'!CH354+'[1]2 квартал 2017'!CH354</f>
        <v>0</v>
      </c>
      <c r="CI356" s="26">
        <f>'[1]1 квартал 2017 г'!CI354+'[1]2 квартал 2017'!CI354</f>
        <v>0</v>
      </c>
      <c r="CJ356" s="26" t="s">
        <v>60</v>
      </c>
      <c r="CK356" s="26" t="s">
        <v>53</v>
      </c>
      <c r="CL356" s="26">
        <f>'[1]1 квартал 2017 г'!CL354+'[1]2 квартал 2017'!CL354</f>
        <v>0</v>
      </c>
      <c r="CM356" s="26">
        <f>'[1]1 квартал 2017 г'!CM354+'[1]2 квартал 2017'!CM354</f>
        <v>0</v>
      </c>
      <c r="CN356" s="26" t="s">
        <v>63</v>
      </c>
      <c r="CO356" s="26" t="s">
        <v>53</v>
      </c>
      <c r="CP356" s="26">
        <f>'[1]1 квартал 2017 г'!CP354+'[1]2 квартал 2017'!CP354</f>
        <v>0</v>
      </c>
      <c r="CQ356" s="26">
        <f>'[1]1 квартал 2017 г'!CQ354+'[1]2 квартал 2017'!CQ354</f>
        <v>0</v>
      </c>
      <c r="CR356" s="26" t="s">
        <v>64</v>
      </c>
      <c r="CS356" s="26" t="s">
        <v>65</v>
      </c>
      <c r="CT356" s="26">
        <f>'[1]1 квартал 2017 г'!CT354+'[1]2 квартал 2017'!CT354</f>
        <v>0</v>
      </c>
      <c r="CU356" s="26">
        <f>'[1]1 квартал 2017 г'!CU354+'[1]2 квартал 2017'!CU354</f>
        <v>0</v>
      </c>
      <c r="CV356" s="26" t="s">
        <v>64</v>
      </c>
      <c r="CW356" s="26" t="s">
        <v>53</v>
      </c>
      <c r="CX356" s="26">
        <f>'[1]1 квартал 2017 г'!CX354+'[1]2 квартал 2017'!CX354</f>
        <v>3</v>
      </c>
      <c r="CY356" s="26">
        <f>'[1]1 квартал 2017 г'!CY354+'[1]2 квартал 2017'!CY354</f>
        <v>2.1190000000000002</v>
      </c>
      <c r="CZ356" s="26" t="s">
        <v>64</v>
      </c>
      <c r="DA356" s="26" t="s">
        <v>53</v>
      </c>
      <c r="DB356" s="26">
        <f>'[1]1 квартал 2017 г'!DB354+'[1]2 квартал 2017'!DB354</f>
        <v>0</v>
      </c>
      <c r="DC356" s="26">
        <f>'[1]1 квартал 2017 г'!DC354+'[1]2 квартал 2017'!DC354</f>
        <v>0</v>
      </c>
      <c r="DD356" s="26" t="s">
        <v>66</v>
      </c>
      <c r="DE356" s="26" t="s">
        <v>67</v>
      </c>
      <c r="DF356" s="26">
        <f>'[1]1 квартал 2017 г'!DF354+'[1]2 квартал 2017'!DF354</f>
        <v>0</v>
      </c>
      <c r="DG356" s="26">
        <f>'[1]1 квартал 2017 г'!DG354+'[1]2 квартал 2017'!DG354</f>
        <v>0</v>
      </c>
      <c r="DH356" s="26" t="s">
        <v>68</v>
      </c>
      <c r="DI356" s="26" t="s">
        <v>69</v>
      </c>
      <c r="DJ356" s="26">
        <f>'[1]1 квартал 2017 г'!DJ354+'[1]2 квартал 2017'!DJ354</f>
        <v>0</v>
      </c>
      <c r="DK356" s="26">
        <f>'[1]1 квартал 2017 г'!DK354+'[1]2 квартал 2017'!DK354</f>
        <v>0</v>
      </c>
      <c r="DL356" s="26" t="s">
        <v>70</v>
      </c>
      <c r="DM356" s="28">
        <f>'[1]1 квартал 2017 г'!DM354+'[1]2 квартал 2017'!DM354</f>
        <v>1.361</v>
      </c>
    </row>
    <row r="357" spans="1:119" customFormat="1" ht="15.75" x14ac:dyDescent="0.25">
      <c r="A357" s="19">
        <v>354</v>
      </c>
      <c r="B357" s="19">
        <v>3</v>
      </c>
      <c r="C357" s="20" t="s">
        <v>425</v>
      </c>
      <c r="D357" s="21" t="s">
        <v>42</v>
      </c>
      <c r="E357" s="30">
        <v>3144.7307100000003</v>
      </c>
      <c r="F357" s="23">
        <v>862.81248000000005</v>
      </c>
      <c r="G357" s="23">
        <f>10.69421+22.56576</f>
        <v>33.259970000000003</v>
      </c>
      <c r="H357" s="23">
        <f t="shared" si="20"/>
        <v>896.07245</v>
      </c>
      <c r="I357" s="24">
        <f t="shared" si="21"/>
        <v>4040.8031600000004</v>
      </c>
      <c r="J357" s="25">
        <f t="shared" si="22"/>
        <v>737.26</v>
      </c>
      <c r="K357" s="25">
        <f t="shared" si="23"/>
        <v>3303.5431600000002</v>
      </c>
      <c r="L357" s="26" t="s">
        <v>43</v>
      </c>
      <c r="M357" s="26" t="s">
        <v>44</v>
      </c>
      <c r="N357" s="26">
        <f>'[1]1 квартал 2017 г'!N355+'[1]2 квартал 2017'!N355</f>
        <v>0</v>
      </c>
      <c r="O357" s="27">
        <f>'[1]1 квартал 2017 г'!O355+'[1]2 квартал 2017'!O355</f>
        <v>0</v>
      </c>
      <c r="P357" s="26" t="s">
        <v>45</v>
      </c>
      <c r="Q357" s="26" t="s">
        <v>46</v>
      </c>
      <c r="R357" s="26">
        <f>'[1]1 квартал 2017 г'!R355+'[1]2 квартал 2017'!R355</f>
        <v>0</v>
      </c>
      <c r="S357" s="26">
        <f>'[1]1 квартал 2017 г'!S355+'[1]2 квартал 2017'!S355</f>
        <v>0</v>
      </c>
      <c r="T357" s="26" t="s">
        <v>45</v>
      </c>
      <c r="U357" s="26" t="s">
        <v>47</v>
      </c>
      <c r="V357" s="19">
        <f>'[1]1 квартал 2017 г'!V355+'[1]2 квартал 2017'!V355</f>
        <v>0</v>
      </c>
      <c r="W357" s="19">
        <f>'[1]1 квартал 2017 г'!W355+'[1]2 квартал 2017'!W355</f>
        <v>0</v>
      </c>
      <c r="X357" s="19" t="s">
        <v>45</v>
      </c>
      <c r="Y357" s="19" t="s">
        <v>48</v>
      </c>
      <c r="Z357" s="19">
        <f>'[1]1 квартал 2017 г'!Z355+'[1]2 квартал 2017'!Z355</f>
        <v>0</v>
      </c>
      <c r="AA357" s="19">
        <f>'[1]1 квартал 2017 г'!AA355+'[1]2 квартал 2017'!AA355</f>
        <v>0</v>
      </c>
      <c r="AB357" s="26" t="s">
        <v>45</v>
      </c>
      <c r="AC357" s="26" t="s">
        <v>46</v>
      </c>
      <c r="AD357" s="26">
        <f>'[1]1 квартал 2017 г'!AD355+'[1]2 квартал 2017'!AD355</f>
        <v>0</v>
      </c>
      <c r="AE357" s="26">
        <f>'[1]1 квартал 2017 г'!AE355+'[1]2 квартал 2017'!AE355</f>
        <v>0</v>
      </c>
      <c r="AF357" s="26" t="s">
        <v>49</v>
      </c>
      <c r="AG357" s="26" t="s">
        <v>44</v>
      </c>
      <c r="AH357" s="26">
        <f>'[1]1 квартал 2017 г'!AH355+'[1]2 квартал 2017'!AH355</f>
        <v>0</v>
      </c>
      <c r="AI357" s="26">
        <f>'[1]1 квартал 2017 г'!AI355+'[1]2 квартал 2017'!AI355</f>
        <v>0</v>
      </c>
      <c r="AJ357" s="26" t="s">
        <v>50</v>
      </c>
      <c r="AK357" s="26" t="s">
        <v>51</v>
      </c>
      <c r="AL357" s="26">
        <f>'[1]1 квартал 2017 г'!AL355+'[1]2 квартал 2017'!AL355</f>
        <v>0.26400000000000001</v>
      </c>
      <c r="AM357" s="28">
        <f>'[1]1 квартал 2017 г'!AM355+'[1]2 квартал 2017'!AM355</f>
        <v>684.476</v>
      </c>
      <c r="AN357" s="26" t="s">
        <v>52</v>
      </c>
      <c r="AO357" s="26" t="s">
        <v>53</v>
      </c>
      <c r="AP357" s="26">
        <f>'[1]1 квартал 2017 г'!AP355+'[1]2 квартал 2017'!AP355</f>
        <v>0</v>
      </c>
      <c r="AQ357" s="26">
        <f>'[1]1 квартал 2017 г'!AQ355+'[1]2 квартал 2017'!AQ355</f>
        <v>0</v>
      </c>
      <c r="AR357" s="26" t="s">
        <v>54</v>
      </c>
      <c r="AS357" s="26" t="s">
        <v>55</v>
      </c>
      <c r="AT357" s="26">
        <f>'[1]1 квартал 2017 г'!AT355+'[1]2 квартал 2017'!AT355</f>
        <v>0</v>
      </c>
      <c r="AU357" s="26">
        <f>'[1]1 квартал 2017 г'!AU355+'[1]2 квартал 2017'!AU355</f>
        <v>0</v>
      </c>
      <c r="AV357" s="19"/>
      <c r="AW357" s="19"/>
      <c r="AX357" s="26">
        <f>'[1]1 квартал 2017 г'!AX355+'[1]2 квартал 2017'!AX355</f>
        <v>0</v>
      </c>
      <c r="AY357" s="26">
        <f>'[1]1 квартал 2017 г'!AY355+'[1]2 квартал 2017'!AY355</f>
        <v>0</v>
      </c>
      <c r="AZ357" s="26" t="s">
        <v>56</v>
      </c>
      <c r="BA357" s="26" t="s">
        <v>53</v>
      </c>
      <c r="BB357" s="26">
        <f>'[1]1 квартал 2017 г'!BB355+'[1]2 квартал 2017'!BB355</f>
        <v>0</v>
      </c>
      <c r="BC357" s="26">
        <f>'[1]1 квартал 2017 г'!BC355+'[1]2 квартал 2017'!BC355</f>
        <v>0</v>
      </c>
      <c r="BD357" s="26" t="s">
        <v>56</v>
      </c>
      <c r="BE357" s="26" t="s">
        <v>48</v>
      </c>
      <c r="BF357" s="26">
        <f>'[1]1 квартал 2017 г'!BF355+'[1]2 квартал 2017'!BF355</f>
        <v>0</v>
      </c>
      <c r="BG357" s="26">
        <f>'[1]1 квартал 2017 г'!BG355+'[1]2 квартал 2017'!BG355</f>
        <v>0</v>
      </c>
      <c r="BH357" s="26" t="s">
        <v>56</v>
      </c>
      <c r="BI357" s="26" t="s">
        <v>53</v>
      </c>
      <c r="BJ357" s="26">
        <f>'[1]1 квартал 2017 г'!BJ355+'[1]2 квартал 2017'!BJ355</f>
        <v>0</v>
      </c>
      <c r="BK357" s="28">
        <f>'[1]1 квартал 2017 г'!BK355+'[1]2 квартал 2017'!BK355</f>
        <v>0</v>
      </c>
      <c r="BL357" s="26" t="s">
        <v>57</v>
      </c>
      <c r="BM357" s="26" t="s">
        <v>58</v>
      </c>
      <c r="BN357" s="26">
        <f>'[1]1 квартал 2017 г'!BN355+'[1]2 квартал 2017'!BN355</f>
        <v>4.0000000000000001E-3</v>
      </c>
      <c r="BO357" s="26">
        <f>'[1]1 квартал 2017 г'!BO355+'[1]2 квартал 2017'!BO355</f>
        <v>3.5289999999999999</v>
      </c>
      <c r="BP357" s="26" t="s">
        <v>59</v>
      </c>
      <c r="BQ357" s="26" t="s">
        <v>58</v>
      </c>
      <c r="BR357" s="26">
        <f>'[1]1 квартал 2017 г'!BR355+'[1]2 квартал 2017'!BR355</f>
        <v>0</v>
      </c>
      <c r="BS357" s="26">
        <f>'[1]1 квартал 2017 г'!BS355+'[1]2 квартал 2017'!BS355</f>
        <v>0</v>
      </c>
      <c r="BT357" s="26" t="s">
        <v>60</v>
      </c>
      <c r="BU357" s="26" t="s">
        <v>61</v>
      </c>
      <c r="BV357" s="26">
        <f>'[1]1 квартал 2017 г'!BV355+'[1]2 квартал 2017'!BV355</f>
        <v>6.0000000000000001E-3</v>
      </c>
      <c r="BW357" s="26">
        <f>'[1]1 квартал 2017 г'!BW355+'[1]2 квартал 2017'!BW355</f>
        <v>4.82</v>
      </c>
      <c r="BX357" s="26" t="s">
        <v>60</v>
      </c>
      <c r="BY357" s="26" t="s">
        <v>55</v>
      </c>
      <c r="BZ357" s="26">
        <f>'[1]1 квартал 2017 г'!BZ355+'[1]2 квартал 2017'!BZ355</f>
        <v>2.8999999999999998E-2</v>
      </c>
      <c r="CA357" s="26">
        <f>'[1]1 квартал 2017 г'!CA355+'[1]2 квартал 2017'!CA355</f>
        <v>25.038</v>
      </c>
      <c r="CB357" s="26" t="s">
        <v>60</v>
      </c>
      <c r="CC357" s="26" t="s">
        <v>62</v>
      </c>
      <c r="CD357" s="26">
        <f>'[1]1 квартал 2017 г'!CD355+'[1]2 квартал 2017'!CD355</f>
        <v>0</v>
      </c>
      <c r="CE357" s="26">
        <f>'[1]1 квартал 2017 г'!CE355+'[1]2 квартал 2017'!CE355</f>
        <v>0</v>
      </c>
      <c r="CF357" s="26" t="s">
        <v>60</v>
      </c>
      <c r="CG357" s="26" t="s">
        <v>62</v>
      </c>
      <c r="CH357" s="26">
        <f>'[1]1 квартал 2017 г'!CH355+'[1]2 квартал 2017'!CH355</f>
        <v>0</v>
      </c>
      <c r="CI357" s="26">
        <f>'[1]1 квартал 2017 г'!CI355+'[1]2 квартал 2017'!CI355</f>
        <v>0</v>
      </c>
      <c r="CJ357" s="26" t="s">
        <v>60</v>
      </c>
      <c r="CK357" s="26" t="s">
        <v>53</v>
      </c>
      <c r="CL357" s="26">
        <f>'[1]1 квартал 2017 г'!CL355+'[1]2 квартал 2017'!CL355</f>
        <v>0</v>
      </c>
      <c r="CM357" s="26">
        <f>'[1]1 квартал 2017 г'!CM355+'[1]2 квартал 2017'!CM355</f>
        <v>0</v>
      </c>
      <c r="CN357" s="26" t="s">
        <v>63</v>
      </c>
      <c r="CO357" s="26" t="s">
        <v>53</v>
      </c>
      <c r="CP357" s="26">
        <f>'[1]1 квартал 2017 г'!CP355+'[1]2 квартал 2017'!CP355</f>
        <v>0</v>
      </c>
      <c r="CQ357" s="26">
        <f>'[1]1 квартал 2017 г'!CQ355+'[1]2 квартал 2017'!CQ355</f>
        <v>0</v>
      </c>
      <c r="CR357" s="26" t="s">
        <v>64</v>
      </c>
      <c r="CS357" s="26" t="s">
        <v>65</v>
      </c>
      <c r="CT357" s="26">
        <f>'[1]1 квартал 2017 г'!CT355+'[1]2 квартал 2017'!CT355</f>
        <v>0</v>
      </c>
      <c r="CU357" s="26">
        <f>'[1]1 квартал 2017 г'!CU355+'[1]2 квартал 2017'!CU355</f>
        <v>0</v>
      </c>
      <c r="CV357" s="26" t="s">
        <v>64</v>
      </c>
      <c r="CW357" s="26" t="s">
        <v>53</v>
      </c>
      <c r="CX357" s="26">
        <f>'[1]1 квартал 2017 г'!CX355+'[1]2 квартал 2017'!CX355</f>
        <v>24</v>
      </c>
      <c r="CY357" s="26">
        <f>'[1]1 квартал 2017 г'!CY355+'[1]2 квартал 2017'!CY355</f>
        <v>18.866</v>
      </c>
      <c r="CZ357" s="26" t="s">
        <v>64</v>
      </c>
      <c r="DA357" s="26" t="s">
        <v>53</v>
      </c>
      <c r="DB357" s="26">
        <f>'[1]1 квартал 2017 г'!DB355+'[1]2 квартал 2017'!DB355</f>
        <v>0</v>
      </c>
      <c r="DC357" s="26">
        <f>'[1]1 квартал 2017 г'!DC355+'[1]2 квартал 2017'!DC355</f>
        <v>0</v>
      </c>
      <c r="DD357" s="26" t="s">
        <v>66</v>
      </c>
      <c r="DE357" s="26" t="s">
        <v>67</v>
      </c>
      <c r="DF357" s="26">
        <f>'[1]1 квартал 2017 г'!DF355+'[1]2 квартал 2017'!DF355</f>
        <v>0</v>
      </c>
      <c r="DG357" s="26">
        <f>'[1]1 квартал 2017 г'!DG355+'[1]2 квартал 2017'!DG355</f>
        <v>0</v>
      </c>
      <c r="DH357" s="26" t="s">
        <v>68</v>
      </c>
      <c r="DI357" s="26" t="s">
        <v>69</v>
      </c>
      <c r="DJ357" s="26">
        <f>'[1]1 квартал 2017 г'!DJ355+'[1]2 квартал 2017'!DJ355</f>
        <v>0</v>
      </c>
      <c r="DK357" s="26">
        <f>'[1]1 квартал 2017 г'!DK355+'[1]2 квартал 2017'!DK355</f>
        <v>0</v>
      </c>
      <c r="DL357" s="26" t="s">
        <v>70</v>
      </c>
      <c r="DM357" s="28">
        <f>'[1]1 квартал 2017 г'!DM355+'[1]2 квартал 2017'!DM355</f>
        <v>0.53100000000000003</v>
      </c>
    </row>
    <row r="358" spans="1:119" customFormat="1" ht="15.75" x14ac:dyDescent="0.25">
      <c r="A358" s="19">
        <v>355</v>
      </c>
      <c r="B358" s="19">
        <v>3</v>
      </c>
      <c r="C358" s="20" t="s">
        <v>426</v>
      </c>
      <c r="D358" s="21" t="s">
        <v>42</v>
      </c>
      <c r="E358" s="30">
        <v>242.18149</v>
      </c>
      <c r="F358" s="23">
        <v>127.77852</v>
      </c>
      <c r="G358" s="23"/>
      <c r="H358" s="23">
        <f t="shared" si="20"/>
        <v>127.77852</v>
      </c>
      <c r="I358" s="24">
        <f t="shared" si="21"/>
        <v>369.96001000000001</v>
      </c>
      <c r="J358" s="25">
        <f t="shared" si="22"/>
        <v>61.699999999999996</v>
      </c>
      <c r="K358" s="25">
        <f t="shared" si="23"/>
        <v>308.26001000000002</v>
      </c>
      <c r="L358" s="26" t="s">
        <v>43</v>
      </c>
      <c r="M358" s="26" t="s">
        <v>44</v>
      </c>
      <c r="N358" s="26">
        <f>'[1]1 квартал 2017 г'!N356+'[1]2 квартал 2017'!N356</f>
        <v>0</v>
      </c>
      <c r="O358" s="27">
        <f>'[1]1 квартал 2017 г'!O356+'[1]2 квартал 2017'!O356</f>
        <v>0</v>
      </c>
      <c r="P358" s="26" t="s">
        <v>45</v>
      </c>
      <c r="Q358" s="26" t="s">
        <v>46</v>
      </c>
      <c r="R358" s="26">
        <f>'[1]1 квартал 2017 г'!R356+'[1]2 квартал 2017'!R356</f>
        <v>0</v>
      </c>
      <c r="S358" s="26">
        <f>'[1]1 квартал 2017 г'!S356+'[1]2 квартал 2017'!S356</f>
        <v>0</v>
      </c>
      <c r="T358" s="26" t="s">
        <v>45</v>
      </c>
      <c r="U358" s="26" t="s">
        <v>47</v>
      </c>
      <c r="V358" s="19">
        <f>'[1]1 квартал 2017 г'!V356+'[1]2 квартал 2017'!V356</f>
        <v>0</v>
      </c>
      <c r="W358" s="19">
        <f>'[1]1 квартал 2017 г'!W356+'[1]2 квартал 2017'!W356</f>
        <v>0</v>
      </c>
      <c r="X358" s="19" t="s">
        <v>45</v>
      </c>
      <c r="Y358" s="19" t="s">
        <v>48</v>
      </c>
      <c r="Z358" s="19">
        <f>'[1]1 квартал 2017 г'!Z356+'[1]2 квартал 2017'!Z356</f>
        <v>0</v>
      </c>
      <c r="AA358" s="19">
        <f>'[1]1 квартал 2017 г'!AA356+'[1]2 квартал 2017'!AA356</f>
        <v>0</v>
      </c>
      <c r="AB358" s="26" t="s">
        <v>45</v>
      </c>
      <c r="AC358" s="26" t="s">
        <v>46</v>
      </c>
      <c r="AD358" s="26">
        <f>'[1]1 квартал 2017 г'!AD356+'[1]2 квартал 2017'!AD356</f>
        <v>0</v>
      </c>
      <c r="AE358" s="26">
        <f>'[1]1 квартал 2017 г'!AE356+'[1]2 квартал 2017'!AE356</f>
        <v>0</v>
      </c>
      <c r="AF358" s="26" t="s">
        <v>49</v>
      </c>
      <c r="AG358" s="26" t="s">
        <v>44</v>
      </c>
      <c r="AH358" s="26">
        <f>'[1]1 квартал 2017 г'!AH356+'[1]2 квартал 2017'!AH356</f>
        <v>0</v>
      </c>
      <c r="AI358" s="26">
        <f>'[1]1 квартал 2017 г'!AI356+'[1]2 квартал 2017'!AI356</f>
        <v>0</v>
      </c>
      <c r="AJ358" s="26" t="s">
        <v>50</v>
      </c>
      <c r="AK358" s="26" t="s">
        <v>51</v>
      </c>
      <c r="AL358" s="26">
        <f>'[1]1 квартал 2017 г'!AL356+'[1]2 квартал 2017'!AL356</f>
        <v>0</v>
      </c>
      <c r="AM358" s="28">
        <f>'[1]1 квартал 2017 г'!AM356+'[1]2 квартал 2017'!AM356</f>
        <v>0</v>
      </c>
      <c r="AN358" s="26" t="s">
        <v>52</v>
      </c>
      <c r="AO358" s="26" t="s">
        <v>53</v>
      </c>
      <c r="AP358" s="26">
        <f>'[1]1 квартал 2017 г'!AP356+'[1]2 квартал 2017'!AP356</f>
        <v>0</v>
      </c>
      <c r="AQ358" s="26">
        <f>'[1]1 квартал 2017 г'!AQ356+'[1]2 квартал 2017'!AQ356</f>
        <v>0</v>
      </c>
      <c r="AR358" s="26" t="s">
        <v>54</v>
      </c>
      <c r="AS358" s="26" t="s">
        <v>55</v>
      </c>
      <c r="AT358" s="26">
        <f>'[1]1 квартал 2017 г'!AT356+'[1]2 квартал 2017'!AT356</f>
        <v>0</v>
      </c>
      <c r="AU358" s="26">
        <f>'[1]1 квартал 2017 г'!AU356+'[1]2 квартал 2017'!AU356</f>
        <v>0</v>
      </c>
      <c r="AV358" s="19"/>
      <c r="AW358" s="19"/>
      <c r="AX358" s="26">
        <f>'[1]1 квартал 2017 г'!AX356+'[1]2 квартал 2017'!AX356</f>
        <v>0</v>
      </c>
      <c r="AY358" s="26">
        <f>'[1]1 квартал 2017 г'!AY356+'[1]2 квартал 2017'!AY356</f>
        <v>0</v>
      </c>
      <c r="AZ358" s="26" t="s">
        <v>56</v>
      </c>
      <c r="BA358" s="26" t="s">
        <v>53</v>
      </c>
      <c r="BB358" s="26">
        <f>'[1]1 квартал 2017 г'!BB356+'[1]2 квартал 2017'!BB356</f>
        <v>0</v>
      </c>
      <c r="BC358" s="26">
        <f>'[1]1 квартал 2017 г'!BC356+'[1]2 квартал 2017'!BC356</f>
        <v>0</v>
      </c>
      <c r="BD358" s="26" t="s">
        <v>56</v>
      </c>
      <c r="BE358" s="26" t="s">
        <v>48</v>
      </c>
      <c r="BF358" s="26">
        <f>'[1]1 квартал 2017 г'!BF356+'[1]2 квартал 2017'!BF356</f>
        <v>0</v>
      </c>
      <c r="BG358" s="26">
        <f>'[1]1 квартал 2017 г'!BG356+'[1]2 квартал 2017'!BG356</f>
        <v>0</v>
      </c>
      <c r="BH358" s="26" t="s">
        <v>56</v>
      </c>
      <c r="BI358" s="26" t="s">
        <v>53</v>
      </c>
      <c r="BJ358" s="26">
        <f>'[1]1 квартал 2017 г'!BJ356+'[1]2 квартал 2017'!BJ356</f>
        <v>0</v>
      </c>
      <c r="BK358" s="28">
        <f>'[1]1 квартал 2017 г'!BK356+'[1]2 квартал 2017'!BK356</f>
        <v>0</v>
      </c>
      <c r="BL358" s="26" t="s">
        <v>57</v>
      </c>
      <c r="BM358" s="26" t="s">
        <v>58</v>
      </c>
      <c r="BN358" s="26">
        <f>'[1]1 квартал 2017 г'!BN356+'[1]2 квартал 2017'!BN356</f>
        <v>0</v>
      </c>
      <c r="BO358" s="26">
        <f>'[1]1 квартал 2017 г'!BO356+'[1]2 квартал 2017'!BO356</f>
        <v>0</v>
      </c>
      <c r="BP358" s="26" t="s">
        <v>59</v>
      </c>
      <c r="BQ358" s="26" t="s">
        <v>58</v>
      </c>
      <c r="BR358" s="26">
        <f>'[1]1 квартал 2017 г'!BR356+'[1]2 квартал 2017'!BR356</f>
        <v>0</v>
      </c>
      <c r="BS358" s="26">
        <f>'[1]1 квартал 2017 г'!BS356+'[1]2 квартал 2017'!BS356</f>
        <v>0</v>
      </c>
      <c r="BT358" s="26" t="s">
        <v>60</v>
      </c>
      <c r="BU358" s="26" t="s">
        <v>61</v>
      </c>
      <c r="BV358" s="26">
        <f>'[1]1 квартал 2017 г'!BV356+'[1]2 квартал 2017'!BV356</f>
        <v>0</v>
      </c>
      <c r="BW358" s="26">
        <f>'[1]1 квартал 2017 г'!BW356+'[1]2 квартал 2017'!BW356</f>
        <v>0</v>
      </c>
      <c r="BX358" s="26" t="s">
        <v>60</v>
      </c>
      <c r="BY358" s="26" t="s">
        <v>55</v>
      </c>
      <c r="BZ358" s="26">
        <f>'[1]1 квартал 2017 г'!BZ356+'[1]2 квартал 2017'!BZ356</f>
        <v>0</v>
      </c>
      <c r="CA358" s="26">
        <f>'[1]1 квартал 2017 г'!CA356+'[1]2 квартал 2017'!CA356</f>
        <v>0</v>
      </c>
      <c r="CB358" s="26" t="s">
        <v>60</v>
      </c>
      <c r="CC358" s="26" t="s">
        <v>62</v>
      </c>
      <c r="CD358" s="26">
        <f>'[1]1 квартал 2017 г'!CD356+'[1]2 квартал 2017'!CD356</f>
        <v>0</v>
      </c>
      <c r="CE358" s="26">
        <f>'[1]1 квартал 2017 г'!CE356+'[1]2 квартал 2017'!CE356</f>
        <v>0</v>
      </c>
      <c r="CF358" s="26" t="s">
        <v>60</v>
      </c>
      <c r="CG358" s="26" t="s">
        <v>62</v>
      </c>
      <c r="CH358" s="26">
        <f>'[1]1 квартал 2017 г'!CH356+'[1]2 квартал 2017'!CH356</f>
        <v>0</v>
      </c>
      <c r="CI358" s="26">
        <f>'[1]1 квартал 2017 г'!CI356+'[1]2 квартал 2017'!CI356</f>
        <v>0</v>
      </c>
      <c r="CJ358" s="26" t="s">
        <v>60</v>
      </c>
      <c r="CK358" s="26" t="s">
        <v>53</v>
      </c>
      <c r="CL358" s="26">
        <f>'[1]1 квартал 2017 г'!CL356+'[1]2 квартал 2017'!CL356</f>
        <v>0</v>
      </c>
      <c r="CM358" s="26">
        <f>'[1]1 квартал 2017 г'!CM356+'[1]2 квартал 2017'!CM356</f>
        <v>0</v>
      </c>
      <c r="CN358" s="26" t="s">
        <v>63</v>
      </c>
      <c r="CO358" s="26" t="s">
        <v>53</v>
      </c>
      <c r="CP358" s="26">
        <f>'[1]1 квартал 2017 г'!CP356+'[1]2 квартал 2017'!CP356</f>
        <v>0</v>
      </c>
      <c r="CQ358" s="26">
        <f>'[1]1 квартал 2017 г'!CQ356+'[1]2 квартал 2017'!CQ356</f>
        <v>0</v>
      </c>
      <c r="CR358" s="26" t="s">
        <v>64</v>
      </c>
      <c r="CS358" s="26" t="s">
        <v>65</v>
      </c>
      <c r="CT358" s="26">
        <f>'[1]1 квартал 2017 г'!CT356+'[1]2 квартал 2017'!CT356</f>
        <v>0</v>
      </c>
      <c r="CU358" s="26">
        <f>'[1]1 квартал 2017 г'!CU356+'[1]2 квартал 2017'!CU356</f>
        <v>0</v>
      </c>
      <c r="CV358" s="26" t="s">
        <v>64</v>
      </c>
      <c r="CW358" s="26" t="s">
        <v>53</v>
      </c>
      <c r="CX358" s="26">
        <f>'[1]1 квартал 2017 г'!CX356+'[1]2 квартал 2017'!CX356</f>
        <v>2</v>
      </c>
      <c r="CY358" s="26">
        <f>'[1]1 квартал 2017 г'!CY356+'[1]2 квартал 2017'!CY356</f>
        <v>2.2599999999999998</v>
      </c>
      <c r="CZ358" s="26" t="s">
        <v>64</v>
      </c>
      <c r="DA358" s="26" t="s">
        <v>53</v>
      </c>
      <c r="DB358" s="26">
        <f>'[1]1 квартал 2017 г'!DB356+'[1]2 квартал 2017'!DB356</f>
        <v>0</v>
      </c>
      <c r="DC358" s="26">
        <f>'[1]1 квартал 2017 г'!DC356+'[1]2 квартал 2017'!DC356</f>
        <v>0</v>
      </c>
      <c r="DD358" s="26" t="s">
        <v>66</v>
      </c>
      <c r="DE358" s="26" t="s">
        <v>67</v>
      </c>
      <c r="DF358" s="26">
        <f>'[1]1 квартал 2017 г'!DF356+'[1]2 квартал 2017'!DF356</f>
        <v>0</v>
      </c>
      <c r="DG358" s="26">
        <f>'[1]1 квартал 2017 г'!DG356+'[1]2 квартал 2017'!DG356</f>
        <v>0</v>
      </c>
      <c r="DH358" s="26" t="s">
        <v>68</v>
      </c>
      <c r="DI358" s="26" t="s">
        <v>69</v>
      </c>
      <c r="DJ358" s="26">
        <f>'[1]1 квартал 2017 г'!DJ356+'[1]2 квартал 2017'!DJ356</f>
        <v>0.74299999999999999</v>
      </c>
      <c r="DK358" s="26">
        <f>'[1]1 квартал 2017 г'!DK356+'[1]2 квартал 2017'!DK356</f>
        <v>59.44</v>
      </c>
      <c r="DL358" s="26" t="s">
        <v>70</v>
      </c>
      <c r="DM358" s="28">
        <f>'[1]1 квартал 2017 г'!DM356+'[1]2 квартал 2017'!DM356</f>
        <v>0</v>
      </c>
    </row>
    <row r="359" spans="1:119" customFormat="1" ht="15.75" x14ac:dyDescent="0.25">
      <c r="A359" s="19">
        <v>356</v>
      </c>
      <c r="B359" s="19">
        <v>3</v>
      </c>
      <c r="C359" s="20" t="s">
        <v>427</v>
      </c>
      <c r="D359" s="21" t="s">
        <v>42</v>
      </c>
      <c r="E359" s="30">
        <v>57.04690999999999</v>
      </c>
      <c r="F359" s="23">
        <v>121.581</v>
      </c>
      <c r="G359" s="23"/>
      <c r="H359" s="23">
        <f t="shared" si="20"/>
        <v>121.581</v>
      </c>
      <c r="I359" s="24">
        <f t="shared" si="21"/>
        <v>178.62790999999999</v>
      </c>
      <c r="J359" s="25">
        <f t="shared" si="22"/>
        <v>18.085999999999999</v>
      </c>
      <c r="K359" s="25">
        <f t="shared" si="23"/>
        <v>160.54190999999997</v>
      </c>
      <c r="L359" s="26" t="s">
        <v>43</v>
      </c>
      <c r="M359" s="26" t="s">
        <v>44</v>
      </c>
      <c r="N359" s="26">
        <f>'[1]1 квартал 2017 г'!N357+'[1]2 квартал 2017'!N357</f>
        <v>0</v>
      </c>
      <c r="O359" s="27">
        <f>'[1]1 квартал 2017 г'!O357+'[1]2 квартал 2017'!O357</f>
        <v>0</v>
      </c>
      <c r="P359" s="26" t="s">
        <v>45</v>
      </c>
      <c r="Q359" s="26" t="s">
        <v>46</v>
      </c>
      <c r="R359" s="26">
        <f>'[1]1 квартал 2017 г'!R357+'[1]2 квартал 2017'!R357</f>
        <v>0</v>
      </c>
      <c r="S359" s="26">
        <f>'[1]1 квартал 2017 г'!S357+'[1]2 квартал 2017'!S357</f>
        <v>0</v>
      </c>
      <c r="T359" s="26" t="s">
        <v>45</v>
      </c>
      <c r="U359" s="26" t="s">
        <v>47</v>
      </c>
      <c r="V359" s="19">
        <f>'[1]1 квартал 2017 г'!V357+'[1]2 квартал 2017'!V357</f>
        <v>0</v>
      </c>
      <c r="W359" s="19">
        <f>'[1]1 квартал 2017 г'!W357+'[1]2 квартал 2017'!W357</f>
        <v>0</v>
      </c>
      <c r="X359" s="19" t="s">
        <v>45</v>
      </c>
      <c r="Y359" s="19" t="s">
        <v>48</v>
      </c>
      <c r="Z359" s="19">
        <f>'[1]1 квартал 2017 г'!Z357+'[1]2 квартал 2017'!Z357</f>
        <v>0</v>
      </c>
      <c r="AA359" s="19">
        <f>'[1]1 квартал 2017 г'!AA357+'[1]2 квартал 2017'!AA357</f>
        <v>0</v>
      </c>
      <c r="AB359" s="26" t="s">
        <v>45</v>
      </c>
      <c r="AC359" s="26" t="s">
        <v>46</v>
      </c>
      <c r="AD359" s="26">
        <f>'[1]1 квартал 2017 г'!AD357+'[1]2 квартал 2017'!AD357</f>
        <v>0</v>
      </c>
      <c r="AE359" s="26">
        <f>'[1]1 квартал 2017 г'!AE357+'[1]2 квартал 2017'!AE357</f>
        <v>0</v>
      </c>
      <c r="AF359" s="26" t="s">
        <v>49</v>
      </c>
      <c r="AG359" s="26" t="s">
        <v>44</v>
      </c>
      <c r="AH359" s="26">
        <f>'[1]1 квартал 2017 г'!AH357+'[1]2 квартал 2017'!AH357</f>
        <v>3.1E-2</v>
      </c>
      <c r="AI359" s="26">
        <f>'[1]1 квартал 2017 г'!AI357+'[1]2 квартал 2017'!AI357</f>
        <v>7.04</v>
      </c>
      <c r="AJ359" s="26" t="s">
        <v>50</v>
      </c>
      <c r="AK359" s="26" t="s">
        <v>51</v>
      </c>
      <c r="AL359" s="26">
        <f>'[1]1 квартал 2017 г'!AL357+'[1]2 квартал 2017'!AL357</f>
        <v>0</v>
      </c>
      <c r="AM359" s="28">
        <f>'[1]1 квартал 2017 г'!AM357+'[1]2 квартал 2017'!AM357</f>
        <v>0</v>
      </c>
      <c r="AN359" s="26" t="s">
        <v>52</v>
      </c>
      <c r="AO359" s="26" t="s">
        <v>53</v>
      </c>
      <c r="AP359" s="26">
        <f>'[1]1 квартал 2017 г'!AP357+'[1]2 квартал 2017'!AP357</f>
        <v>3</v>
      </c>
      <c r="AQ359" s="26">
        <f>'[1]1 квартал 2017 г'!AQ357+'[1]2 квартал 2017'!AQ357</f>
        <v>1.8</v>
      </c>
      <c r="AR359" s="26" t="s">
        <v>54</v>
      </c>
      <c r="AS359" s="26" t="s">
        <v>55</v>
      </c>
      <c r="AT359" s="26">
        <f>'[1]1 квартал 2017 г'!AT357+'[1]2 квартал 2017'!AT357</f>
        <v>0</v>
      </c>
      <c r="AU359" s="26">
        <f>'[1]1 квартал 2017 г'!AU357+'[1]2 квартал 2017'!AU357</f>
        <v>0</v>
      </c>
      <c r="AV359" s="19"/>
      <c r="AW359" s="19"/>
      <c r="AX359" s="26">
        <f>'[1]1 квартал 2017 г'!AX357+'[1]2 квартал 2017'!AX357</f>
        <v>0</v>
      </c>
      <c r="AY359" s="26">
        <f>'[1]1 квартал 2017 г'!AY357+'[1]2 квартал 2017'!AY357</f>
        <v>0</v>
      </c>
      <c r="AZ359" s="26" t="s">
        <v>56</v>
      </c>
      <c r="BA359" s="26" t="s">
        <v>53</v>
      </c>
      <c r="BB359" s="26">
        <f>'[1]1 квартал 2017 г'!BB357+'[1]2 квартал 2017'!BB357</f>
        <v>0</v>
      </c>
      <c r="BC359" s="26">
        <f>'[1]1 квартал 2017 г'!BC357+'[1]2 квартал 2017'!BC357</f>
        <v>0</v>
      </c>
      <c r="BD359" s="26" t="s">
        <v>56</v>
      </c>
      <c r="BE359" s="26" t="s">
        <v>48</v>
      </c>
      <c r="BF359" s="26">
        <f>'[1]1 квартал 2017 г'!BF357+'[1]2 квартал 2017'!BF357</f>
        <v>0</v>
      </c>
      <c r="BG359" s="26">
        <f>'[1]1 квартал 2017 г'!BG357+'[1]2 квартал 2017'!BG357</f>
        <v>0</v>
      </c>
      <c r="BH359" s="26" t="s">
        <v>56</v>
      </c>
      <c r="BI359" s="26" t="s">
        <v>53</v>
      </c>
      <c r="BJ359" s="26">
        <f>'[1]1 квартал 2017 г'!BJ357+'[1]2 квартал 2017'!BJ357</f>
        <v>0</v>
      </c>
      <c r="BK359" s="28">
        <f>'[1]1 квартал 2017 г'!BK357+'[1]2 квартал 2017'!BK357</f>
        <v>0</v>
      </c>
      <c r="BL359" s="26" t="s">
        <v>57</v>
      </c>
      <c r="BM359" s="26" t="s">
        <v>58</v>
      </c>
      <c r="BN359" s="26">
        <f>'[1]1 квартал 2017 г'!BN357+'[1]2 квартал 2017'!BN357</f>
        <v>0</v>
      </c>
      <c r="BO359" s="26">
        <f>'[1]1 квартал 2017 г'!BO357+'[1]2 квартал 2017'!BO357</f>
        <v>0</v>
      </c>
      <c r="BP359" s="26" t="s">
        <v>59</v>
      </c>
      <c r="BQ359" s="26" t="s">
        <v>58</v>
      </c>
      <c r="BR359" s="26">
        <f>'[1]1 квартал 2017 г'!BR357+'[1]2 квартал 2017'!BR357</f>
        <v>0</v>
      </c>
      <c r="BS359" s="26">
        <f>'[1]1 квартал 2017 г'!BS357+'[1]2 квартал 2017'!BS357</f>
        <v>0</v>
      </c>
      <c r="BT359" s="26" t="s">
        <v>60</v>
      </c>
      <c r="BU359" s="26" t="s">
        <v>61</v>
      </c>
      <c r="BV359" s="26">
        <f>'[1]1 квартал 2017 г'!BV357+'[1]2 квартал 2017'!BV357</f>
        <v>0</v>
      </c>
      <c r="BW359" s="26">
        <f>'[1]1 квартал 2017 г'!BW357+'[1]2 квартал 2017'!BW357</f>
        <v>0</v>
      </c>
      <c r="BX359" s="26" t="s">
        <v>60</v>
      </c>
      <c r="BY359" s="26" t="s">
        <v>55</v>
      </c>
      <c r="BZ359" s="26">
        <f>'[1]1 квартал 2017 г'!BZ357+'[1]2 квартал 2017'!BZ357</f>
        <v>0</v>
      </c>
      <c r="CA359" s="26">
        <f>'[1]1 квартал 2017 г'!CA357+'[1]2 квартал 2017'!CA357</f>
        <v>0</v>
      </c>
      <c r="CB359" s="26" t="s">
        <v>60</v>
      </c>
      <c r="CC359" s="26" t="s">
        <v>62</v>
      </c>
      <c r="CD359" s="26">
        <f>'[1]1 квартал 2017 г'!CD357+'[1]2 квартал 2017'!CD357</f>
        <v>0</v>
      </c>
      <c r="CE359" s="26">
        <f>'[1]1 квартал 2017 г'!CE357+'[1]2 квартал 2017'!CE357</f>
        <v>0</v>
      </c>
      <c r="CF359" s="26" t="s">
        <v>60</v>
      </c>
      <c r="CG359" s="26" t="s">
        <v>62</v>
      </c>
      <c r="CH359" s="26">
        <f>'[1]1 квартал 2017 г'!CH357+'[1]2 квартал 2017'!CH357</f>
        <v>0</v>
      </c>
      <c r="CI359" s="26">
        <f>'[1]1 квартал 2017 г'!CI357+'[1]2 квартал 2017'!CI357</f>
        <v>0</v>
      </c>
      <c r="CJ359" s="26" t="s">
        <v>60</v>
      </c>
      <c r="CK359" s="26" t="s">
        <v>53</v>
      </c>
      <c r="CL359" s="26">
        <f>'[1]1 квартал 2017 г'!CL357+'[1]2 квартал 2017'!CL357</f>
        <v>0</v>
      </c>
      <c r="CM359" s="26">
        <f>'[1]1 квартал 2017 г'!CM357+'[1]2 квартал 2017'!CM357</f>
        <v>0</v>
      </c>
      <c r="CN359" s="26" t="s">
        <v>63</v>
      </c>
      <c r="CO359" s="26" t="s">
        <v>53</v>
      </c>
      <c r="CP359" s="26">
        <f>'[1]1 квартал 2017 г'!CP357+'[1]2 квартал 2017'!CP357</f>
        <v>0</v>
      </c>
      <c r="CQ359" s="26">
        <f>'[1]1 квартал 2017 г'!CQ357+'[1]2 квартал 2017'!CQ357</f>
        <v>0</v>
      </c>
      <c r="CR359" s="26" t="s">
        <v>64</v>
      </c>
      <c r="CS359" s="26" t="s">
        <v>65</v>
      </c>
      <c r="CT359" s="26">
        <f>'[1]1 квартал 2017 г'!CT357+'[1]2 квартал 2017'!CT357</f>
        <v>0</v>
      </c>
      <c r="CU359" s="26">
        <f>'[1]1 квартал 2017 г'!CU357+'[1]2 квартал 2017'!CU357</f>
        <v>0</v>
      </c>
      <c r="CV359" s="26" t="s">
        <v>64</v>
      </c>
      <c r="CW359" s="26" t="s">
        <v>53</v>
      </c>
      <c r="CX359" s="26">
        <f>'[1]1 квартал 2017 г'!CX357+'[1]2 квартал 2017'!CX357</f>
        <v>1</v>
      </c>
      <c r="CY359" s="26">
        <f>'[1]1 квартал 2017 г'!CY357+'[1]2 квартал 2017'!CY357</f>
        <v>1.1299999999999999</v>
      </c>
      <c r="CZ359" s="26" t="s">
        <v>64</v>
      </c>
      <c r="DA359" s="26" t="s">
        <v>53</v>
      </c>
      <c r="DB359" s="26">
        <f>'[1]1 квартал 2017 г'!DB357+'[1]2 квартал 2017'!DB357</f>
        <v>0</v>
      </c>
      <c r="DC359" s="26">
        <f>'[1]1 квартал 2017 г'!DC357+'[1]2 квартал 2017'!DC357</f>
        <v>0</v>
      </c>
      <c r="DD359" s="26" t="s">
        <v>66</v>
      </c>
      <c r="DE359" s="26" t="s">
        <v>67</v>
      </c>
      <c r="DF359" s="26">
        <f>'[1]1 квартал 2017 г'!DF357+'[1]2 квартал 2017'!DF357</f>
        <v>0</v>
      </c>
      <c r="DG359" s="26">
        <f>'[1]1 квартал 2017 г'!DG357+'[1]2 квартал 2017'!DG357</f>
        <v>0</v>
      </c>
      <c r="DH359" s="26" t="s">
        <v>68</v>
      </c>
      <c r="DI359" s="26" t="s">
        <v>69</v>
      </c>
      <c r="DJ359" s="26">
        <f>'[1]1 квартал 2017 г'!DJ357+'[1]2 квартал 2017'!DJ357</f>
        <v>0</v>
      </c>
      <c r="DK359" s="26">
        <f>'[1]1 квартал 2017 г'!DK357+'[1]2 квартал 2017'!DK357</f>
        <v>0</v>
      </c>
      <c r="DL359" s="26" t="s">
        <v>70</v>
      </c>
      <c r="DM359" s="28">
        <f>'[1]1 квартал 2017 г'!DM357+'[1]2 квартал 2017'!DM357</f>
        <v>8.1159999999999997</v>
      </c>
    </row>
    <row r="360" spans="1:119" customFormat="1" ht="15.75" x14ac:dyDescent="0.25">
      <c r="A360" s="19">
        <v>357</v>
      </c>
      <c r="B360" s="19">
        <v>3</v>
      </c>
      <c r="C360" s="20" t="s">
        <v>428</v>
      </c>
      <c r="D360" s="21" t="s">
        <v>42</v>
      </c>
      <c r="E360" s="30">
        <v>441.14400000000001</v>
      </c>
      <c r="F360" s="23">
        <v>194.19252</v>
      </c>
      <c r="G360" s="23">
        <v>23.063330000000001</v>
      </c>
      <c r="H360" s="23">
        <f t="shared" si="20"/>
        <v>217.25585000000001</v>
      </c>
      <c r="I360" s="24">
        <f t="shared" si="21"/>
        <v>658.39985000000001</v>
      </c>
      <c r="J360" s="25">
        <f t="shared" si="22"/>
        <v>117.58</v>
      </c>
      <c r="K360" s="25">
        <f t="shared" si="23"/>
        <v>540.81984999999997</v>
      </c>
      <c r="L360" s="26" t="s">
        <v>43</v>
      </c>
      <c r="M360" s="26" t="s">
        <v>44</v>
      </c>
      <c r="N360" s="26">
        <f>'[1]1 квартал 2017 г'!N358+'[1]2 квартал 2017'!N358</f>
        <v>0</v>
      </c>
      <c r="O360" s="27">
        <f>'[1]1 квартал 2017 г'!O358+'[1]2 квартал 2017'!O358</f>
        <v>0</v>
      </c>
      <c r="P360" s="26" t="s">
        <v>45</v>
      </c>
      <c r="Q360" s="26" t="s">
        <v>46</v>
      </c>
      <c r="R360" s="26">
        <f>'[1]1 квартал 2017 г'!R358+'[1]2 квартал 2017'!R358</f>
        <v>0</v>
      </c>
      <c r="S360" s="26">
        <f>'[1]1 квартал 2017 г'!S358+'[1]2 квартал 2017'!S358</f>
        <v>0</v>
      </c>
      <c r="T360" s="26" t="s">
        <v>45</v>
      </c>
      <c r="U360" s="26" t="s">
        <v>47</v>
      </c>
      <c r="V360" s="19">
        <f>'[1]1 квартал 2017 г'!V358+'[1]2 квартал 2017'!V358</f>
        <v>0</v>
      </c>
      <c r="W360" s="19">
        <f>'[1]1 квартал 2017 г'!W358+'[1]2 квартал 2017'!W358</f>
        <v>0</v>
      </c>
      <c r="X360" s="19" t="s">
        <v>45</v>
      </c>
      <c r="Y360" s="19" t="s">
        <v>48</v>
      </c>
      <c r="Z360" s="19">
        <f>'[1]1 квартал 2017 г'!Z358+'[1]2 квартал 2017'!Z358</f>
        <v>0</v>
      </c>
      <c r="AA360" s="19">
        <f>'[1]1 квартал 2017 г'!AA358+'[1]2 квартал 2017'!AA358</f>
        <v>0</v>
      </c>
      <c r="AB360" s="26" t="s">
        <v>45</v>
      </c>
      <c r="AC360" s="26" t="s">
        <v>46</v>
      </c>
      <c r="AD360" s="26">
        <f>'[1]1 квартал 2017 г'!AD358+'[1]2 квартал 2017'!AD358</f>
        <v>0</v>
      </c>
      <c r="AE360" s="26">
        <f>'[1]1 квартал 2017 г'!AE358+'[1]2 квартал 2017'!AE358</f>
        <v>0</v>
      </c>
      <c r="AF360" s="26" t="s">
        <v>49</v>
      </c>
      <c r="AG360" s="26" t="s">
        <v>44</v>
      </c>
      <c r="AH360" s="26">
        <f>'[1]1 квартал 2017 г'!AH358+'[1]2 квартал 2017'!AH358</f>
        <v>0</v>
      </c>
      <c r="AI360" s="26">
        <f>'[1]1 квартал 2017 г'!AI358+'[1]2 квартал 2017'!AI358</f>
        <v>0</v>
      </c>
      <c r="AJ360" s="26" t="s">
        <v>50</v>
      </c>
      <c r="AK360" s="26" t="s">
        <v>51</v>
      </c>
      <c r="AL360" s="26">
        <f>'[1]1 квартал 2017 г'!AL358+'[1]2 квартал 2017'!AL358</f>
        <v>0</v>
      </c>
      <c r="AM360" s="28">
        <f>'[1]1 квартал 2017 г'!AM358+'[1]2 квартал 2017'!AM358</f>
        <v>0</v>
      </c>
      <c r="AN360" s="26" t="s">
        <v>52</v>
      </c>
      <c r="AO360" s="26" t="s">
        <v>53</v>
      </c>
      <c r="AP360" s="26">
        <f>'[1]1 квартал 2017 г'!AP358+'[1]2 квартал 2017'!AP358</f>
        <v>5</v>
      </c>
      <c r="AQ360" s="26">
        <f>'[1]1 квартал 2017 г'!AQ358+'[1]2 квартал 2017'!AQ358</f>
        <v>2.3260000000000001</v>
      </c>
      <c r="AR360" s="26" t="s">
        <v>54</v>
      </c>
      <c r="AS360" s="26" t="s">
        <v>55</v>
      </c>
      <c r="AT360" s="26">
        <f>'[1]1 квартал 2017 г'!AT358+'[1]2 квартал 2017'!AT358</f>
        <v>0</v>
      </c>
      <c r="AU360" s="26">
        <f>'[1]1 квартал 2017 г'!AU358+'[1]2 квартал 2017'!AU358</f>
        <v>0</v>
      </c>
      <c r="AV360" s="19"/>
      <c r="AW360" s="19"/>
      <c r="AX360" s="26">
        <f>'[1]1 квартал 2017 г'!AX358+'[1]2 квартал 2017'!AX358</f>
        <v>0</v>
      </c>
      <c r="AY360" s="26">
        <f>'[1]1 квартал 2017 г'!AY358+'[1]2 квартал 2017'!AY358</f>
        <v>0</v>
      </c>
      <c r="AZ360" s="26" t="s">
        <v>56</v>
      </c>
      <c r="BA360" s="26" t="s">
        <v>53</v>
      </c>
      <c r="BB360" s="26">
        <f>'[1]1 квартал 2017 г'!BB358+'[1]2 квартал 2017'!BB358</f>
        <v>0</v>
      </c>
      <c r="BC360" s="26">
        <f>'[1]1 квартал 2017 г'!BC358+'[1]2 квартал 2017'!BC358</f>
        <v>0</v>
      </c>
      <c r="BD360" s="26" t="s">
        <v>56</v>
      </c>
      <c r="BE360" s="26" t="s">
        <v>48</v>
      </c>
      <c r="BF360" s="26">
        <f>'[1]1 квартал 2017 г'!BF358+'[1]2 квартал 2017'!BF358</f>
        <v>0</v>
      </c>
      <c r="BG360" s="26">
        <f>'[1]1 квартал 2017 г'!BG358+'[1]2 квартал 2017'!BG358</f>
        <v>0</v>
      </c>
      <c r="BH360" s="26" t="s">
        <v>56</v>
      </c>
      <c r="BI360" s="26" t="s">
        <v>53</v>
      </c>
      <c r="BJ360" s="26">
        <f>'[1]1 квартал 2017 г'!BJ358+'[1]2 квартал 2017'!BJ358</f>
        <v>0</v>
      </c>
      <c r="BK360" s="28">
        <f>'[1]1 квартал 2017 г'!BK358+'[1]2 квартал 2017'!BK358</f>
        <v>0</v>
      </c>
      <c r="BL360" s="26" t="s">
        <v>57</v>
      </c>
      <c r="BM360" s="26" t="s">
        <v>58</v>
      </c>
      <c r="BN360" s="26">
        <f>'[1]1 квартал 2017 г'!BN358+'[1]2 квартал 2017'!BN358</f>
        <v>0</v>
      </c>
      <c r="BO360" s="26">
        <f>'[1]1 квартал 2017 г'!BO358+'[1]2 квартал 2017'!BO358</f>
        <v>0</v>
      </c>
      <c r="BP360" s="26" t="s">
        <v>59</v>
      </c>
      <c r="BQ360" s="26" t="s">
        <v>58</v>
      </c>
      <c r="BR360" s="26">
        <f>'[1]1 квартал 2017 г'!BR358+'[1]2 квартал 2017'!BR358</f>
        <v>0</v>
      </c>
      <c r="BS360" s="26">
        <f>'[1]1 квартал 2017 г'!BS358+'[1]2 квартал 2017'!BS358</f>
        <v>0</v>
      </c>
      <c r="BT360" s="26" t="s">
        <v>60</v>
      </c>
      <c r="BU360" s="26" t="s">
        <v>61</v>
      </c>
      <c r="BV360" s="26">
        <f>'[1]1 квартал 2017 г'!BV358+'[1]2 квартал 2017'!BV358</f>
        <v>0</v>
      </c>
      <c r="BW360" s="26">
        <f>'[1]1 квартал 2017 г'!BW358+'[1]2 квартал 2017'!BW358</f>
        <v>0</v>
      </c>
      <c r="BX360" s="26" t="s">
        <v>60</v>
      </c>
      <c r="BY360" s="26" t="s">
        <v>55</v>
      </c>
      <c r="BZ360" s="26">
        <f>'[1]1 квартал 2017 г'!BZ358+'[1]2 квартал 2017'!BZ358</f>
        <v>0</v>
      </c>
      <c r="CA360" s="26">
        <f>'[1]1 квартал 2017 г'!CA358+'[1]2 квартал 2017'!CA358</f>
        <v>0</v>
      </c>
      <c r="CB360" s="26" t="s">
        <v>60</v>
      </c>
      <c r="CC360" s="26" t="s">
        <v>62</v>
      </c>
      <c r="CD360" s="26">
        <f>'[1]1 квартал 2017 г'!CD358+'[1]2 квартал 2017'!CD358</f>
        <v>0</v>
      </c>
      <c r="CE360" s="26">
        <f>'[1]1 квартал 2017 г'!CE358+'[1]2 квартал 2017'!CE358</f>
        <v>0</v>
      </c>
      <c r="CF360" s="26" t="s">
        <v>60</v>
      </c>
      <c r="CG360" s="26" t="s">
        <v>62</v>
      </c>
      <c r="CH360" s="26">
        <f>'[1]1 квартал 2017 г'!CH358+'[1]2 квартал 2017'!CH358</f>
        <v>0</v>
      </c>
      <c r="CI360" s="26">
        <f>'[1]1 квартал 2017 г'!CI358+'[1]2 квартал 2017'!CI358</f>
        <v>0</v>
      </c>
      <c r="CJ360" s="26" t="s">
        <v>60</v>
      </c>
      <c r="CK360" s="26" t="s">
        <v>53</v>
      </c>
      <c r="CL360" s="26">
        <f>'[1]1 квартал 2017 г'!CL358+'[1]2 квартал 2017'!CL358</f>
        <v>0</v>
      </c>
      <c r="CM360" s="26">
        <f>'[1]1 квартал 2017 г'!CM358+'[1]2 квартал 2017'!CM358</f>
        <v>0</v>
      </c>
      <c r="CN360" s="26" t="s">
        <v>63</v>
      </c>
      <c r="CO360" s="26" t="s">
        <v>53</v>
      </c>
      <c r="CP360" s="26">
        <f>'[1]1 квартал 2017 г'!CP358+'[1]2 квартал 2017'!CP358</f>
        <v>0</v>
      </c>
      <c r="CQ360" s="26">
        <f>'[1]1 квартал 2017 г'!CQ358+'[1]2 квартал 2017'!CQ358</f>
        <v>0</v>
      </c>
      <c r="CR360" s="26" t="s">
        <v>64</v>
      </c>
      <c r="CS360" s="26" t="s">
        <v>65</v>
      </c>
      <c r="CT360" s="26">
        <f>'[1]1 квартал 2017 г'!CT358+'[1]2 квартал 2017'!CT358</f>
        <v>4.2000000000000003E-2</v>
      </c>
      <c r="CU360" s="26">
        <f>'[1]1 квартал 2017 г'!CU358+'[1]2 квартал 2017'!CU358</f>
        <v>7.5970000000000004</v>
      </c>
      <c r="CV360" s="26" t="s">
        <v>64</v>
      </c>
      <c r="CW360" s="26" t="s">
        <v>53</v>
      </c>
      <c r="CX360" s="26">
        <f>'[1]1 квартал 2017 г'!CX358+'[1]2 квартал 2017'!CX358</f>
        <v>8</v>
      </c>
      <c r="CY360" s="26">
        <f>'[1]1 квартал 2017 г'!CY358+'[1]2 квартал 2017'!CY358</f>
        <v>6.1669999999999998</v>
      </c>
      <c r="CZ360" s="26" t="s">
        <v>64</v>
      </c>
      <c r="DA360" s="26" t="s">
        <v>53</v>
      </c>
      <c r="DB360" s="26">
        <f>'[1]1 квартал 2017 г'!DB358+'[1]2 квартал 2017'!DB358</f>
        <v>0</v>
      </c>
      <c r="DC360" s="26">
        <f>'[1]1 квартал 2017 г'!DC358+'[1]2 квартал 2017'!DC358</f>
        <v>0</v>
      </c>
      <c r="DD360" s="26" t="s">
        <v>66</v>
      </c>
      <c r="DE360" s="26" t="s">
        <v>67</v>
      </c>
      <c r="DF360" s="26">
        <f>'[1]1 квартал 2017 г'!DF358+'[1]2 квартал 2017'!DF358</f>
        <v>0</v>
      </c>
      <c r="DG360" s="26">
        <f>'[1]1 квартал 2017 г'!DG358+'[1]2 квартал 2017'!DG358</f>
        <v>0</v>
      </c>
      <c r="DH360" s="26" t="s">
        <v>68</v>
      </c>
      <c r="DI360" s="26" t="s">
        <v>69</v>
      </c>
      <c r="DJ360" s="26">
        <f>'[1]1 квартал 2017 г'!DJ358+'[1]2 квартал 2017'!DJ358</f>
        <v>1.2629999999999999</v>
      </c>
      <c r="DK360" s="26">
        <f>'[1]1 квартал 2017 г'!DK358+'[1]2 квартал 2017'!DK358</f>
        <v>101.03999999999999</v>
      </c>
      <c r="DL360" s="26" t="s">
        <v>70</v>
      </c>
      <c r="DM360" s="28">
        <f>'[1]1 квартал 2017 г'!DM358+'[1]2 квартал 2017'!DM358</f>
        <v>0.45</v>
      </c>
    </row>
    <row r="361" spans="1:119" s="31" customFormat="1" ht="15.75" x14ac:dyDescent="0.25">
      <c r="A361" s="19">
        <v>358</v>
      </c>
      <c r="B361" s="19">
        <v>3</v>
      </c>
      <c r="C361" s="20" t="s">
        <v>429</v>
      </c>
      <c r="D361" s="21" t="s">
        <v>42</v>
      </c>
      <c r="E361" s="30">
        <v>-103.58325000000002</v>
      </c>
      <c r="F361" s="23">
        <v>112.485</v>
      </c>
      <c r="G361" s="23"/>
      <c r="H361" s="23">
        <f t="shared" si="20"/>
        <v>112.485</v>
      </c>
      <c r="I361" s="24">
        <f t="shared" si="21"/>
        <v>8.9017499999999785</v>
      </c>
      <c r="J361" s="25">
        <f t="shared" si="22"/>
        <v>8.3979999999999997</v>
      </c>
      <c r="K361" s="25">
        <f t="shared" si="23"/>
        <v>0.50374999999997883</v>
      </c>
      <c r="L361" s="26" t="s">
        <v>43</v>
      </c>
      <c r="M361" s="26" t="s">
        <v>44</v>
      </c>
      <c r="N361" s="26">
        <f>'[1]1 квартал 2017 г'!N359+'[1]2 квартал 2017'!N359</f>
        <v>0</v>
      </c>
      <c r="O361" s="27">
        <f>'[1]1 квартал 2017 г'!O359+'[1]2 квартал 2017'!O359</f>
        <v>0</v>
      </c>
      <c r="P361" s="26" t="s">
        <v>45</v>
      </c>
      <c r="Q361" s="26" t="s">
        <v>46</v>
      </c>
      <c r="R361" s="26">
        <f>'[1]1 квартал 2017 г'!R359+'[1]2 квартал 2017'!R359</f>
        <v>0</v>
      </c>
      <c r="S361" s="26">
        <f>'[1]1 квартал 2017 г'!S359+'[1]2 квартал 2017'!S359</f>
        <v>0</v>
      </c>
      <c r="T361" s="26" t="s">
        <v>45</v>
      </c>
      <c r="U361" s="26" t="s">
        <v>47</v>
      </c>
      <c r="V361" s="19">
        <f>'[1]1 квартал 2017 г'!V359+'[1]2 квартал 2017'!V359</f>
        <v>0</v>
      </c>
      <c r="W361" s="19">
        <f>'[1]1 квартал 2017 г'!W359+'[1]2 квартал 2017'!W359</f>
        <v>0</v>
      </c>
      <c r="X361" s="19" t="s">
        <v>45</v>
      </c>
      <c r="Y361" s="19" t="s">
        <v>48</v>
      </c>
      <c r="Z361" s="19">
        <f>'[1]1 квартал 2017 г'!Z359+'[1]2 квартал 2017'!Z359</f>
        <v>0</v>
      </c>
      <c r="AA361" s="19">
        <f>'[1]1 квартал 2017 г'!AA359+'[1]2 квартал 2017'!AA359</f>
        <v>0</v>
      </c>
      <c r="AB361" s="26" t="s">
        <v>45</v>
      </c>
      <c r="AC361" s="26" t="s">
        <v>46</v>
      </c>
      <c r="AD361" s="26">
        <f>'[1]1 квартал 2017 г'!AD359+'[1]2 квартал 2017'!AD359</f>
        <v>0</v>
      </c>
      <c r="AE361" s="26">
        <f>'[1]1 квартал 2017 г'!AE359+'[1]2 квартал 2017'!AE359</f>
        <v>0</v>
      </c>
      <c r="AF361" s="26" t="s">
        <v>49</v>
      </c>
      <c r="AG361" s="26" t="s">
        <v>44</v>
      </c>
      <c r="AH361" s="26">
        <f>'[1]1 квартал 2017 г'!AH359+'[1]2 квартал 2017'!AH359</f>
        <v>0</v>
      </c>
      <c r="AI361" s="26">
        <f>'[1]1 квартал 2017 г'!AI359+'[1]2 квартал 2017'!AI359</f>
        <v>0</v>
      </c>
      <c r="AJ361" s="26" t="s">
        <v>50</v>
      </c>
      <c r="AK361" s="26" t="s">
        <v>51</v>
      </c>
      <c r="AL361" s="26">
        <f>'[1]1 квартал 2017 г'!AL359+'[1]2 квартал 2017'!AL359</f>
        <v>0</v>
      </c>
      <c r="AM361" s="28">
        <f>'[1]1 квартал 2017 г'!AM359+'[1]2 квартал 2017'!AM359</f>
        <v>0</v>
      </c>
      <c r="AN361" s="26" t="s">
        <v>52</v>
      </c>
      <c r="AO361" s="26" t="s">
        <v>53</v>
      </c>
      <c r="AP361" s="26">
        <f>'[1]1 квартал 2017 г'!AP359+'[1]2 квартал 2017'!AP359</f>
        <v>0</v>
      </c>
      <c r="AQ361" s="26">
        <f>'[1]1 квартал 2017 г'!AQ359+'[1]2 квартал 2017'!AQ359</f>
        <v>0</v>
      </c>
      <c r="AR361" s="26" t="s">
        <v>54</v>
      </c>
      <c r="AS361" s="26" t="s">
        <v>55</v>
      </c>
      <c r="AT361" s="26">
        <f>'[1]1 квартал 2017 г'!AT359+'[1]2 квартал 2017'!AT359</f>
        <v>0</v>
      </c>
      <c r="AU361" s="26">
        <f>'[1]1 квартал 2017 г'!AU359+'[1]2 квартал 2017'!AU359</f>
        <v>0</v>
      </c>
      <c r="AV361" s="19"/>
      <c r="AW361" s="19"/>
      <c r="AX361" s="26">
        <f>'[1]1 квартал 2017 г'!AX359+'[1]2 квартал 2017'!AX359</f>
        <v>0</v>
      </c>
      <c r="AY361" s="26">
        <f>'[1]1 квартал 2017 г'!AY359+'[1]2 квартал 2017'!AY359</f>
        <v>0</v>
      </c>
      <c r="AZ361" s="26" t="s">
        <v>56</v>
      </c>
      <c r="BA361" s="26" t="s">
        <v>53</v>
      </c>
      <c r="BB361" s="26">
        <f>'[1]1 квартал 2017 г'!BB359+'[1]2 квартал 2017'!BB359</f>
        <v>0</v>
      </c>
      <c r="BC361" s="26">
        <f>'[1]1 квартал 2017 г'!BC359+'[1]2 квартал 2017'!BC359</f>
        <v>0</v>
      </c>
      <c r="BD361" s="26" t="s">
        <v>56</v>
      </c>
      <c r="BE361" s="26" t="s">
        <v>48</v>
      </c>
      <c r="BF361" s="26">
        <f>'[1]1 квартал 2017 г'!BF359+'[1]2 квартал 2017'!BF359</f>
        <v>0</v>
      </c>
      <c r="BG361" s="26">
        <f>'[1]1 квартал 2017 г'!BG359+'[1]2 квартал 2017'!BG359</f>
        <v>0</v>
      </c>
      <c r="BH361" s="26" t="s">
        <v>56</v>
      </c>
      <c r="BI361" s="26" t="s">
        <v>53</v>
      </c>
      <c r="BJ361" s="26">
        <f>'[1]1 квартал 2017 г'!BJ359+'[1]2 квартал 2017'!BJ359</f>
        <v>0</v>
      </c>
      <c r="BK361" s="28">
        <f>'[1]1 квартал 2017 г'!BK359+'[1]2 квартал 2017'!BK359</f>
        <v>0</v>
      </c>
      <c r="BL361" s="26" t="s">
        <v>57</v>
      </c>
      <c r="BM361" s="26" t="s">
        <v>58</v>
      </c>
      <c r="BN361" s="26">
        <f>'[1]1 квартал 2017 г'!BN359+'[1]2 квартал 2017'!BN359</f>
        <v>0</v>
      </c>
      <c r="BO361" s="26">
        <f>'[1]1 квартал 2017 г'!BO359+'[1]2 квартал 2017'!BO359</f>
        <v>0</v>
      </c>
      <c r="BP361" s="26" t="s">
        <v>59</v>
      </c>
      <c r="BQ361" s="26" t="s">
        <v>58</v>
      </c>
      <c r="BR361" s="26">
        <f>'[1]1 квартал 2017 г'!BR359+'[1]2 квартал 2017'!BR359</f>
        <v>0</v>
      </c>
      <c r="BS361" s="26">
        <f>'[1]1 квартал 2017 г'!BS359+'[1]2 квартал 2017'!BS359</f>
        <v>0</v>
      </c>
      <c r="BT361" s="26" t="s">
        <v>60</v>
      </c>
      <c r="BU361" s="26" t="s">
        <v>61</v>
      </c>
      <c r="BV361" s="26">
        <f>'[1]1 квартал 2017 г'!BV359+'[1]2 квартал 2017'!BV359</f>
        <v>0</v>
      </c>
      <c r="BW361" s="26">
        <f>'[1]1 квартал 2017 г'!BW359+'[1]2 квартал 2017'!BW359</f>
        <v>0</v>
      </c>
      <c r="BX361" s="26" t="s">
        <v>60</v>
      </c>
      <c r="BY361" s="26" t="s">
        <v>55</v>
      </c>
      <c r="BZ361" s="26">
        <f>'[1]1 квартал 2017 г'!BZ359+'[1]2 квартал 2017'!BZ359</f>
        <v>0</v>
      </c>
      <c r="CA361" s="26">
        <f>'[1]1 квартал 2017 г'!CA359+'[1]2 квартал 2017'!CA359</f>
        <v>0</v>
      </c>
      <c r="CB361" s="26" t="s">
        <v>60</v>
      </c>
      <c r="CC361" s="26" t="s">
        <v>62</v>
      </c>
      <c r="CD361" s="26">
        <f>'[1]1 квартал 2017 г'!CD359+'[1]2 квартал 2017'!CD359</f>
        <v>0</v>
      </c>
      <c r="CE361" s="26">
        <f>'[1]1 квартал 2017 г'!CE359+'[1]2 квартал 2017'!CE359</f>
        <v>0</v>
      </c>
      <c r="CF361" s="26" t="s">
        <v>60</v>
      </c>
      <c r="CG361" s="26" t="s">
        <v>62</v>
      </c>
      <c r="CH361" s="26">
        <f>'[1]1 квартал 2017 г'!CH359+'[1]2 квартал 2017'!CH359</f>
        <v>0</v>
      </c>
      <c r="CI361" s="26">
        <f>'[1]1 квартал 2017 г'!CI359+'[1]2 квартал 2017'!CI359</f>
        <v>0</v>
      </c>
      <c r="CJ361" s="26" t="s">
        <v>60</v>
      </c>
      <c r="CK361" s="26" t="s">
        <v>53</v>
      </c>
      <c r="CL361" s="26">
        <f>'[1]1 квартал 2017 г'!CL359+'[1]2 квартал 2017'!CL359</f>
        <v>0</v>
      </c>
      <c r="CM361" s="26">
        <f>'[1]1 квартал 2017 г'!CM359+'[1]2 квартал 2017'!CM359</f>
        <v>0</v>
      </c>
      <c r="CN361" s="26" t="s">
        <v>63</v>
      </c>
      <c r="CO361" s="26" t="s">
        <v>53</v>
      </c>
      <c r="CP361" s="26">
        <f>'[1]1 квартал 2017 г'!CP359+'[1]2 квартал 2017'!CP359</f>
        <v>0</v>
      </c>
      <c r="CQ361" s="26">
        <f>'[1]1 квартал 2017 г'!CQ359+'[1]2 квартал 2017'!CQ359</f>
        <v>0</v>
      </c>
      <c r="CR361" s="26" t="s">
        <v>64</v>
      </c>
      <c r="CS361" s="26" t="s">
        <v>65</v>
      </c>
      <c r="CT361" s="26">
        <f>'[1]1 квартал 2017 г'!CT359+'[1]2 квартал 2017'!CT359</f>
        <v>0</v>
      </c>
      <c r="CU361" s="26">
        <f>'[1]1 квартал 2017 г'!CU359+'[1]2 квартал 2017'!CU359</f>
        <v>0</v>
      </c>
      <c r="CV361" s="26" t="s">
        <v>64</v>
      </c>
      <c r="CW361" s="26" t="s">
        <v>53</v>
      </c>
      <c r="CX361" s="26">
        <f>'[1]1 квартал 2017 г'!CX359+'[1]2 квартал 2017'!CX359</f>
        <v>3</v>
      </c>
      <c r="CY361" s="26">
        <f>'[1]1 квартал 2017 г'!CY359+'[1]2 квартал 2017'!CY359</f>
        <v>2.1179999999999999</v>
      </c>
      <c r="CZ361" s="26" t="s">
        <v>64</v>
      </c>
      <c r="DA361" s="26" t="s">
        <v>53</v>
      </c>
      <c r="DB361" s="26">
        <f>'[1]1 квартал 2017 г'!DB359+'[1]2 квартал 2017'!DB359</f>
        <v>0</v>
      </c>
      <c r="DC361" s="26">
        <f>'[1]1 квартал 2017 г'!DC359+'[1]2 квартал 2017'!DC359</f>
        <v>0</v>
      </c>
      <c r="DD361" s="26" t="s">
        <v>66</v>
      </c>
      <c r="DE361" s="26" t="s">
        <v>67</v>
      </c>
      <c r="DF361" s="26">
        <f>'[1]1 квартал 2017 г'!DF359+'[1]2 квартал 2017'!DF359</f>
        <v>0</v>
      </c>
      <c r="DG361" s="26">
        <f>'[1]1 квартал 2017 г'!DG359+'[1]2 квартал 2017'!DG359</f>
        <v>0</v>
      </c>
      <c r="DH361" s="26" t="s">
        <v>68</v>
      </c>
      <c r="DI361" s="26" t="s">
        <v>69</v>
      </c>
      <c r="DJ361" s="26">
        <f>'[1]1 квартал 2017 г'!DJ359+'[1]2 квартал 2017'!DJ359</f>
        <v>0</v>
      </c>
      <c r="DK361" s="26">
        <f>'[1]1 квартал 2017 г'!DK359+'[1]2 квартал 2017'!DK359</f>
        <v>0</v>
      </c>
      <c r="DL361" s="26" t="s">
        <v>70</v>
      </c>
      <c r="DM361" s="28">
        <f>'[1]1 квартал 2017 г'!DM359+'[1]2 квартал 2017'!DM359</f>
        <v>6.2799999999999994</v>
      </c>
      <c r="DO361"/>
    </row>
    <row r="362" spans="1:119" customFormat="1" ht="15.75" x14ac:dyDescent="0.25">
      <c r="A362" s="19">
        <v>359</v>
      </c>
      <c r="B362" s="19">
        <v>3</v>
      </c>
      <c r="C362" s="20" t="s">
        <v>430</v>
      </c>
      <c r="D362" s="21" t="s">
        <v>42</v>
      </c>
      <c r="E362" s="30">
        <v>-120.197</v>
      </c>
      <c r="F362" s="23">
        <v>95.208600000000004</v>
      </c>
      <c r="G362" s="23">
        <v>3.1606100000000001</v>
      </c>
      <c r="H362" s="23">
        <f t="shared" si="20"/>
        <v>98.36921000000001</v>
      </c>
      <c r="I362" s="24">
        <f t="shared" si="21"/>
        <v>-21.827789999999993</v>
      </c>
      <c r="J362" s="25">
        <f t="shared" si="22"/>
        <v>0</v>
      </c>
      <c r="K362" s="25">
        <f t="shared" si="23"/>
        <v>-21.827789999999993</v>
      </c>
      <c r="L362" s="26" t="s">
        <v>43</v>
      </c>
      <c r="M362" s="26" t="s">
        <v>44</v>
      </c>
      <c r="N362" s="26">
        <f>'[1]1 квартал 2017 г'!N360+'[1]2 квартал 2017'!N360</f>
        <v>0</v>
      </c>
      <c r="O362" s="27">
        <f>'[1]1 квартал 2017 г'!O360+'[1]2 квартал 2017'!O360</f>
        <v>0</v>
      </c>
      <c r="P362" s="26" t="s">
        <v>45</v>
      </c>
      <c r="Q362" s="26" t="s">
        <v>46</v>
      </c>
      <c r="R362" s="26">
        <f>'[1]1 квартал 2017 г'!R360+'[1]2 квартал 2017'!R360</f>
        <v>0</v>
      </c>
      <c r="S362" s="26">
        <f>'[1]1 квартал 2017 г'!S360+'[1]2 квартал 2017'!S360</f>
        <v>0</v>
      </c>
      <c r="T362" s="26" t="s">
        <v>45</v>
      </c>
      <c r="U362" s="26" t="s">
        <v>47</v>
      </c>
      <c r="V362" s="19">
        <f>'[1]1 квартал 2017 г'!V360+'[1]2 квартал 2017'!V360</f>
        <v>0</v>
      </c>
      <c r="W362" s="19">
        <f>'[1]1 квартал 2017 г'!W360+'[1]2 квартал 2017'!W360</f>
        <v>0</v>
      </c>
      <c r="X362" s="19" t="s">
        <v>45</v>
      </c>
      <c r="Y362" s="19" t="s">
        <v>48</v>
      </c>
      <c r="Z362" s="19">
        <f>'[1]1 квартал 2017 г'!Z360+'[1]2 квартал 2017'!Z360</f>
        <v>0</v>
      </c>
      <c r="AA362" s="19">
        <f>'[1]1 квартал 2017 г'!AA360+'[1]2 квартал 2017'!AA360</f>
        <v>0</v>
      </c>
      <c r="AB362" s="26" t="s">
        <v>45</v>
      </c>
      <c r="AC362" s="26" t="s">
        <v>46</v>
      </c>
      <c r="AD362" s="26">
        <f>'[1]1 квартал 2017 г'!AD360+'[1]2 квартал 2017'!AD360</f>
        <v>0</v>
      </c>
      <c r="AE362" s="26">
        <f>'[1]1 квартал 2017 г'!AE360+'[1]2 квартал 2017'!AE360</f>
        <v>0</v>
      </c>
      <c r="AF362" s="26" t="s">
        <v>49</v>
      </c>
      <c r="AG362" s="26" t="s">
        <v>44</v>
      </c>
      <c r="AH362" s="26">
        <f>'[1]1 квартал 2017 г'!AH360+'[1]2 квартал 2017'!AH360</f>
        <v>0</v>
      </c>
      <c r="AI362" s="26">
        <f>'[1]1 квартал 2017 г'!AI360+'[1]2 квартал 2017'!AI360</f>
        <v>0</v>
      </c>
      <c r="AJ362" s="26" t="s">
        <v>50</v>
      </c>
      <c r="AK362" s="26" t="s">
        <v>51</v>
      </c>
      <c r="AL362" s="26">
        <f>'[1]1 квартал 2017 г'!AL360+'[1]2 квартал 2017'!AL360</f>
        <v>0</v>
      </c>
      <c r="AM362" s="28">
        <f>'[1]1 квартал 2017 г'!AM360+'[1]2 квартал 2017'!AM360</f>
        <v>0</v>
      </c>
      <c r="AN362" s="26" t="s">
        <v>52</v>
      </c>
      <c r="AO362" s="26" t="s">
        <v>53</v>
      </c>
      <c r="AP362" s="26">
        <f>'[1]1 квартал 2017 г'!AP360+'[1]2 квартал 2017'!AP360</f>
        <v>0</v>
      </c>
      <c r="AQ362" s="26">
        <f>'[1]1 квартал 2017 г'!AQ360+'[1]2 квартал 2017'!AQ360</f>
        <v>0</v>
      </c>
      <c r="AR362" s="26" t="s">
        <v>54</v>
      </c>
      <c r="AS362" s="26" t="s">
        <v>55</v>
      </c>
      <c r="AT362" s="26">
        <f>'[1]1 квартал 2017 г'!AT360+'[1]2 квартал 2017'!AT360</f>
        <v>0</v>
      </c>
      <c r="AU362" s="26">
        <f>'[1]1 квартал 2017 г'!AU360+'[1]2 квартал 2017'!AU360</f>
        <v>0</v>
      </c>
      <c r="AV362" s="19"/>
      <c r="AW362" s="19"/>
      <c r="AX362" s="26">
        <f>'[1]1 квартал 2017 г'!AX360+'[1]2 квартал 2017'!AX360</f>
        <v>0</v>
      </c>
      <c r="AY362" s="26">
        <f>'[1]1 квартал 2017 г'!AY360+'[1]2 квартал 2017'!AY360</f>
        <v>0</v>
      </c>
      <c r="AZ362" s="26" t="s">
        <v>56</v>
      </c>
      <c r="BA362" s="26" t="s">
        <v>53</v>
      </c>
      <c r="BB362" s="26">
        <f>'[1]1 квартал 2017 г'!BB360+'[1]2 квартал 2017'!BB360</f>
        <v>0</v>
      </c>
      <c r="BC362" s="26">
        <f>'[1]1 квартал 2017 г'!BC360+'[1]2 квартал 2017'!BC360</f>
        <v>0</v>
      </c>
      <c r="BD362" s="26" t="s">
        <v>56</v>
      </c>
      <c r="BE362" s="26" t="s">
        <v>48</v>
      </c>
      <c r="BF362" s="26">
        <f>'[1]1 квартал 2017 г'!BF360+'[1]2 квартал 2017'!BF360</f>
        <v>0</v>
      </c>
      <c r="BG362" s="26">
        <f>'[1]1 квартал 2017 г'!BG360+'[1]2 квартал 2017'!BG360</f>
        <v>0</v>
      </c>
      <c r="BH362" s="26" t="s">
        <v>56</v>
      </c>
      <c r="BI362" s="26" t="s">
        <v>53</v>
      </c>
      <c r="BJ362" s="26">
        <f>'[1]1 квартал 2017 г'!BJ360+'[1]2 квартал 2017'!BJ360</f>
        <v>0</v>
      </c>
      <c r="BK362" s="28">
        <f>'[1]1 квартал 2017 г'!BK360+'[1]2 квартал 2017'!BK360</f>
        <v>0</v>
      </c>
      <c r="BL362" s="26" t="s">
        <v>57</v>
      </c>
      <c r="BM362" s="26" t="s">
        <v>58</v>
      </c>
      <c r="BN362" s="26">
        <f>'[1]1 квартал 2017 г'!BN360+'[1]2 квартал 2017'!BN360</f>
        <v>0</v>
      </c>
      <c r="BO362" s="26">
        <f>'[1]1 квартал 2017 г'!BO360+'[1]2 квартал 2017'!BO360</f>
        <v>0</v>
      </c>
      <c r="BP362" s="26" t="s">
        <v>59</v>
      </c>
      <c r="BQ362" s="26" t="s">
        <v>58</v>
      </c>
      <c r="BR362" s="26">
        <f>'[1]1 квартал 2017 г'!BR360+'[1]2 квартал 2017'!BR360</f>
        <v>0</v>
      </c>
      <c r="BS362" s="26">
        <f>'[1]1 квартал 2017 г'!BS360+'[1]2 квартал 2017'!BS360</f>
        <v>0</v>
      </c>
      <c r="BT362" s="26" t="s">
        <v>60</v>
      </c>
      <c r="BU362" s="26" t="s">
        <v>61</v>
      </c>
      <c r="BV362" s="26">
        <f>'[1]1 квартал 2017 г'!BV360+'[1]2 квартал 2017'!BV360</f>
        <v>0</v>
      </c>
      <c r="BW362" s="26">
        <f>'[1]1 квартал 2017 г'!BW360+'[1]2 квартал 2017'!BW360</f>
        <v>0</v>
      </c>
      <c r="BX362" s="26" t="s">
        <v>60</v>
      </c>
      <c r="BY362" s="26" t="s">
        <v>55</v>
      </c>
      <c r="BZ362" s="26">
        <f>'[1]1 квартал 2017 г'!BZ360+'[1]2 квартал 2017'!BZ360</f>
        <v>0</v>
      </c>
      <c r="CA362" s="26">
        <f>'[1]1 квартал 2017 г'!CA360+'[1]2 квартал 2017'!CA360</f>
        <v>0</v>
      </c>
      <c r="CB362" s="26" t="s">
        <v>60</v>
      </c>
      <c r="CC362" s="26" t="s">
        <v>62</v>
      </c>
      <c r="CD362" s="26">
        <f>'[1]1 квартал 2017 г'!CD360+'[1]2 квартал 2017'!CD360</f>
        <v>0</v>
      </c>
      <c r="CE362" s="26">
        <f>'[1]1 квартал 2017 г'!CE360+'[1]2 квартал 2017'!CE360</f>
        <v>0</v>
      </c>
      <c r="CF362" s="26" t="s">
        <v>60</v>
      </c>
      <c r="CG362" s="26" t="s">
        <v>62</v>
      </c>
      <c r="CH362" s="26">
        <f>'[1]1 квартал 2017 г'!CH360+'[1]2 квартал 2017'!CH360</f>
        <v>0</v>
      </c>
      <c r="CI362" s="26">
        <f>'[1]1 квартал 2017 г'!CI360+'[1]2 квартал 2017'!CI360</f>
        <v>0</v>
      </c>
      <c r="CJ362" s="26" t="s">
        <v>60</v>
      </c>
      <c r="CK362" s="26" t="s">
        <v>53</v>
      </c>
      <c r="CL362" s="26">
        <f>'[1]1 квартал 2017 г'!CL360+'[1]2 квартал 2017'!CL360</f>
        <v>0</v>
      </c>
      <c r="CM362" s="26">
        <f>'[1]1 квартал 2017 г'!CM360+'[1]2 квартал 2017'!CM360</f>
        <v>0</v>
      </c>
      <c r="CN362" s="26" t="s">
        <v>63</v>
      </c>
      <c r="CO362" s="26" t="s">
        <v>53</v>
      </c>
      <c r="CP362" s="26">
        <f>'[1]1 квартал 2017 г'!CP360+'[1]2 квартал 2017'!CP360</f>
        <v>0</v>
      </c>
      <c r="CQ362" s="26">
        <f>'[1]1 квартал 2017 г'!CQ360+'[1]2 квартал 2017'!CQ360</f>
        <v>0</v>
      </c>
      <c r="CR362" s="26" t="s">
        <v>64</v>
      </c>
      <c r="CS362" s="26" t="s">
        <v>65</v>
      </c>
      <c r="CT362" s="26">
        <f>'[1]1 квартал 2017 г'!CT360+'[1]2 квартал 2017'!CT360</f>
        <v>0</v>
      </c>
      <c r="CU362" s="26">
        <f>'[1]1 квартал 2017 г'!CU360+'[1]2 квартал 2017'!CU360</f>
        <v>0</v>
      </c>
      <c r="CV362" s="26" t="s">
        <v>64</v>
      </c>
      <c r="CW362" s="26" t="s">
        <v>53</v>
      </c>
      <c r="CX362" s="26">
        <f>'[1]1 квартал 2017 г'!CX360+'[1]2 квартал 2017'!CX360</f>
        <v>0</v>
      </c>
      <c r="CY362" s="26">
        <f>'[1]1 квартал 2017 г'!CY360+'[1]2 квартал 2017'!CY360</f>
        <v>0</v>
      </c>
      <c r="CZ362" s="26" t="s">
        <v>64</v>
      </c>
      <c r="DA362" s="26" t="s">
        <v>53</v>
      </c>
      <c r="DB362" s="26">
        <f>'[1]1 квартал 2017 г'!DB360+'[1]2 квартал 2017'!DB360</f>
        <v>0</v>
      </c>
      <c r="DC362" s="26">
        <f>'[1]1 квартал 2017 г'!DC360+'[1]2 квартал 2017'!DC360</f>
        <v>0</v>
      </c>
      <c r="DD362" s="26" t="s">
        <v>66</v>
      </c>
      <c r="DE362" s="26" t="s">
        <v>67</v>
      </c>
      <c r="DF362" s="26">
        <f>'[1]1 квартал 2017 г'!DF360+'[1]2 квартал 2017'!DF360</f>
        <v>0</v>
      </c>
      <c r="DG362" s="26">
        <f>'[1]1 квартал 2017 г'!DG360+'[1]2 квартал 2017'!DG360</f>
        <v>0</v>
      </c>
      <c r="DH362" s="26" t="s">
        <v>68</v>
      </c>
      <c r="DI362" s="26" t="s">
        <v>69</v>
      </c>
      <c r="DJ362" s="26">
        <f>'[1]1 квартал 2017 г'!DJ360+'[1]2 квартал 2017'!DJ360</f>
        <v>0</v>
      </c>
      <c r="DK362" s="26">
        <f>'[1]1 квартал 2017 г'!DK360+'[1]2 квартал 2017'!DK360</f>
        <v>0</v>
      </c>
      <c r="DL362" s="26" t="s">
        <v>70</v>
      </c>
      <c r="DM362" s="28">
        <f>'[1]1 квартал 2017 г'!DM360+'[1]2 квартал 2017'!DM360</f>
        <v>0</v>
      </c>
    </row>
    <row r="363" spans="1:119" customFormat="1" ht="15.75" x14ac:dyDescent="0.25">
      <c r="A363" s="19">
        <v>360</v>
      </c>
      <c r="B363" s="19">
        <v>3</v>
      </c>
      <c r="C363" s="20" t="s">
        <v>431</v>
      </c>
      <c r="D363" s="21" t="s">
        <v>42</v>
      </c>
      <c r="E363" s="30">
        <v>-122.83517999999999</v>
      </c>
      <c r="F363" s="23">
        <v>33.582360000000001</v>
      </c>
      <c r="G363" s="23"/>
      <c r="H363" s="23">
        <f t="shared" si="20"/>
        <v>33.582360000000001</v>
      </c>
      <c r="I363" s="24">
        <f t="shared" si="21"/>
        <v>-89.252819999999986</v>
      </c>
      <c r="J363" s="25">
        <f t="shared" si="22"/>
        <v>3.391</v>
      </c>
      <c r="K363" s="25">
        <f t="shared" si="23"/>
        <v>-92.643819999999991</v>
      </c>
      <c r="L363" s="26" t="s">
        <v>43</v>
      </c>
      <c r="M363" s="26" t="s">
        <v>44</v>
      </c>
      <c r="N363" s="26">
        <f>'[1]1 квартал 2017 г'!N361+'[1]2 квартал 2017'!N361</f>
        <v>0</v>
      </c>
      <c r="O363" s="27">
        <f>'[1]1 квартал 2017 г'!O361+'[1]2 квартал 2017'!O361</f>
        <v>0</v>
      </c>
      <c r="P363" s="26" t="s">
        <v>45</v>
      </c>
      <c r="Q363" s="26" t="s">
        <v>46</v>
      </c>
      <c r="R363" s="26">
        <f>'[1]1 квартал 2017 г'!R361+'[1]2 квартал 2017'!R361</f>
        <v>0</v>
      </c>
      <c r="S363" s="26">
        <f>'[1]1 квартал 2017 г'!S361+'[1]2 квартал 2017'!S361</f>
        <v>0</v>
      </c>
      <c r="T363" s="26" t="s">
        <v>45</v>
      </c>
      <c r="U363" s="26" t="s">
        <v>47</v>
      </c>
      <c r="V363" s="19">
        <f>'[1]1 квартал 2017 г'!V361+'[1]2 квартал 2017'!V361</f>
        <v>0</v>
      </c>
      <c r="W363" s="19">
        <f>'[1]1 квартал 2017 г'!W361+'[1]2 квартал 2017'!W361</f>
        <v>0</v>
      </c>
      <c r="X363" s="19" t="s">
        <v>45</v>
      </c>
      <c r="Y363" s="19" t="s">
        <v>48</v>
      </c>
      <c r="Z363" s="19">
        <f>'[1]1 квартал 2017 г'!Z361+'[1]2 квартал 2017'!Z361</f>
        <v>0</v>
      </c>
      <c r="AA363" s="19">
        <f>'[1]1 квартал 2017 г'!AA361+'[1]2 квартал 2017'!AA361</f>
        <v>0</v>
      </c>
      <c r="AB363" s="26" t="s">
        <v>45</v>
      </c>
      <c r="AC363" s="26" t="s">
        <v>46</v>
      </c>
      <c r="AD363" s="26">
        <f>'[1]1 квартал 2017 г'!AD361+'[1]2 квартал 2017'!AD361</f>
        <v>0</v>
      </c>
      <c r="AE363" s="26">
        <f>'[1]1 квартал 2017 г'!AE361+'[1]2 квартал 2017'!AE361</f>
        <v>0</v>
      </c>
      <c r="AF363" s="26" t="s">
        <v>49</v>
      </c>
      <c r="AG363" s="26" t="s">
        <v>44</v>
      </c>
      <c r="AH363" s="26">
        <f>'[1]1 квартал 2017 г'!AH361+'[1]2 квартал 2017'!AH361</f>
        <v>0</v>
      </c>
      <c r="AI363" s="26">
        <f>'[1]1 квартал 2017 г'!AI361+'[1]2 квартал 2017'!AI361</f>
        <v>0</v>
      </c>
      <c r="AJ363" s="26" t="s">
        <v>50</v>
      </c>
      <c r="AK363" s="26" t="s">
        <v>51</v>
      </c>
      <c r="AL363" s="26">
        <f>'[1]1 квартал 2017 г'!AL361+'[1]2 квартал 2017'!AL361</f>
        <v>0</v>
      </c>
      <c r="AM363" s="28">
        <f>'[1]1 квартал 2017 г'!AM361+'[1]2 квартал 2017'!AM361</f>
        <v>0</v>
      </c>
      <c r="AN363" s="26" t="s">
        <v>52</v>
      </c>
      <c r="AO363" s="26" t="s">
        <v>53</v>
      </c>
      <c r="AP363" s="26">
        <f>'[1]1 квартал 2017 г'!AP361+'[1]2 квартал 2017'!AP361</f>
        <v>0</v>
      </c>
      <c r="AQ363" s="26">
        <f>'[1]1 квартал 2017 г'!AQ361+'[1]2 квартал 2017'!AQ361</f>
        <v>0</v>
      </c>
      <c r="AR363" s="26" t="s">
        <v>54</v>
      </c>
      <c r="AS363" s="26" t="s">
        <v>55</v>
      </c>
      <c r="AT363" s="26">
        <f>'[1]1 квартал 2017 г'!AT361+'[1]2 квартал 2017'!AT361</f>
        <v>0</v>
      </c>
      <c r="AU363" s="26">
        <f>'[1]1 квартал 2017 г'!AU361+'[1]2 квартал 2017'!AU361</f>
        <v>0</v>
      </c>
      <c r="AV363" s="19"/>
      <c r="AW363" s="19"/>
      <c r="AX363" s="26">
        <f>'[1]1 квартал 2017 г'!AX361+'[1]2 квартал 2017'!AX361</f>
        <v>0</v>
      </c>
      <c r="AY363" s="26">
        <f>'[1]1 квартал 2017 г'!AY361+'[1]2 квартал 2017'!AY361</f>
        <v>0</v>
      </c>
      <c r="AZ363" s="26" t="s">
        <v>56</v>
      </c>
      <c r="BA363" s="26" t="s">
        <v>53</v>
      </c>
      <c r="BB363" s="26">
        <f>'[1]1 квартал 2017 г'!BB361+'[1]2 квартал 2017'!BB361</f>
        <v>0</v>
      </c>
      <c r="BC363" s="26">
        <f>'[1]1 квартал 2017 г'!BC361+'[1]2 квартал 2017'!BC361</f>
        <v>0</v>
      </c>
      <c r="BD363" s="26" t="s">
        <v>56</v>
      </c>
      <c r="BE363" s="26" t="s">
        <v>48</v>
      </c>
      <c r="BF363" s="26">
        <f>'[1]1 квартал 2017 г'!BF361+'[1]2 квартал 2017'!BF361</f>
        <v>0</v>
      </c>
      <c r="BG363" s="26">
        <f>'[1]1 квартал 2017 г'!BG361+'[1]2 квартал 2017'!BG361</f>
        <v>0</v>
      </c>
      <c r="BH363" s="26" t="s">
        <v>56</v>
      </c>
      <c r="BI363" s="26" t="s">
        <v>53</v>
      </c>
      <c r="BJ363" s="26">
        <f>'[1]1 квартал 2017 г'!BJ361+'[1]2 квартал 2017'!BJ361</f>
        <v>0</v>
      </c>
      <c r="BK363" s="28">
        <f>'[1]1 квартал 2017 г'!BK361+'[1]2 квартал 2017'!BK361</f>
        <v>0</v>
      </c>
      <c r="BL363" s="26" t="s">
        <v>57</v>
      </c>
      <c r="BM363" s="26" t="s">
        <v>58</v>
      </c>
      <c r="BN363" s="26">
        <f>'[1]1 квартал 2017 г'!BN361+'[1]2 квартал 2017'!BN361</f>
        <v>0</v>
      </c>
      <c r="BO363" s="26">
        <f>'[1]1 квартал 2017 г'!BO361+'[1]2 квартал 2017'!BO361</f>
        <v>0</v>
      </c>
      <c r="BP363" s="26" t="s">
        <v>59</v>
      </c>
      <c r="BQ363" s="26" t="s">
        <v>58</v>
      </c>
      <c r="BR363" s="26">
        <f>'[1]1 квартал 2017 г'!BR361+'[1]2 квартал 2017'!BR361</f>
        <v>0</v>
      </c>
      <c r="BS363" s="26">
        <f>'[1]1 квартал 2017 г'!BS361+'[1]2 квартал 2017'!BS361</f>
        <v>0</v>
      </c>
      <c r="BT363" s="26" t="s">
        <v>60</v>
      </c>
      <c r="BU363" s="26" t="s">
        <v>61</v>
      </c>
      <c r="BV363" s="26">
        <f>'[1]1 квартал 2017 г'!BV361+'[1]2 квартал 2017'!BV361</f>
        <v>0</v>
      </c>
      <c r="BW363" s="26">
        <f>'[1]1 квартал 2017 г'!BW361+'[1]2 квартал 2017'!BW361</f>
        <v>0</v>
      </c>
      <c r="BX363" s="26" t="s">
        <v>60</v>
      </c>
      <c r="BY363" s="26" t="s">
        <v>55</v>
      </c>
      <c r="BZ363" s="26">
        <f>'[1]1 квартал 2017 г'!BZ361+'[1]2 квартал 2017'!BZ361</f>
        <v>0</v>
      </c>
      <c r="CA363" s="26">
        <f>'[1]1 квартал 2017 г'!CA361+'[1]2 квартал 2017'!CA361</f>
        <v>0</v>
      </c>
      <c r="CB363" s="26" t="s">
        <v>60</v>
      </c>
      <c r="CC363" s="26" t="s">
        <v>62</v>
      </c>
      <c r="CD363" s="26">
        <f>'[1]1 квартал 2017 г'!CD361+'[1]2 квартал 2017'!CD361</f>
        <v>0</v>
      </c>
      <c r="CE363" s="26">
        <f>'[1]1 квартал 2017 г'!CE361+'[1]2 квартал 2017'!CE361</f>
        <v>0</v>
      </c>
      <c r="CF363" s="26" t="s">
        <v>60</v>
      </c>
      <c r="CG363" s="26" t="s">
        <v>62</v>
      </c>
      <c r="CH363" s="26">
        <f>'[1]1 квартал 2017 г'!CH361+'[1]2 квартал 2017'!CH361</f>
        <v>0</v>
      </c>
      <c r="CI363" s="26">
        <f>'[1]1 квартал 2017 г'!CI361+'[1]2 квартал 2017'!CI361</f>
        <v>0</v>
      </c>
      <c r="CJ363" s="26" t="s">
        <v>60</v>
      </c>
      <c r="CK363" s="26" t="s">
        <v>53</v>
      </c>
      <c r="CL363" s="26">
        <f>'[1]1 квартал 2017 г'!CL361+'[1]2 квартал 2017'!CL361</f>
        <v>0</v>
      </c>
      <c r="CM363" s="26">
        <f>'[1]1 квартал 2017 г'!CM361+'[1]2 квартал 2017'!CM361</f>
        <v>0</v>
      </c>
      <c r="CN363" s="26" t="s">
        <v>63</v>
      </c>
      <c r="CO363" s="26" t="s">
        <v>53</v>
      </c>
      <c r="CP363" s="26">
        <f>'[1]1 квартал 2017 г'!CP361+'[1]2 квартал 2017'!CP361</f>
        <v>0</v>
      </c>
      <c r="CQ363" s="26">
        <f>'[1]1 квартал 2017 г'!CQ361+'[1]2 квартал 2017'!CQ361</f>
        <v>0</v>
      </c>
      <c r="CR363" s="26" t="s">
        <v>64</v>
      </c>
      <c r="CS363" s="26" t="s">
        <v>65</v>
      </c>
      <c r="CT363" s="26">
        <f>'[1]1 квартал 2017 г'!CT361+'[1]2 квартал 2017'!CT361</f>
        <v>0</v>
      </c>
      <c r="CU363" s="26">
        <f>'[1]1 квартал 2017 г'!CU361+'[1]2 квартал 2017'!CU361</f>
        <v>0</v>
      </c>
      <c r="CV363" s="26" t="s">
        <v>64</v>
      </c>
      <c r="CW363" s="26" t="s">
        <v>53</v>
      </c>
      <c r="CX363" s="26">
        <f>'[1]1 квартал 2017 г'!CX361+'[1]2 квартал 2017'!CX361</f>
        <v>3</v>
      </c>
      <c r="CY363" s="26">
        <f>'[1]1 квартал 2017 г'!CY361+'[1]2 квартал 2017'!CY361</f>
        <v>3.391</v>
      </c>
      <c r="CZ363" s="26" t="s">
        <v>64</v>
      </c>
      <c r="DA363" s="26" t="s">
        <v>53</v>
      </c>
      <c r="DB363" s="26">
        <f>'[1]1 квартал 2017 г'!DB361+'[1]2 квартал 2017'!DB361</f>
        <v>0</v>
      </c>
      <c r="DC363" s="26">
        <f>'[1]1 квартал 2017 г'!DC361+'[1]2 квартал 2017'!DC361</f>
        <v>0</v>
      </c>
      <c r="DD363" s="26" t="s">
        <v>66</v>
      </c>
      <c r="DE363" s="26" t="s">
        <v>67</v>
      </c>
      <c r="DF363" s="26">
        <f>'[1]1 квартал 2017 г'!DF361+'[1]2 квартал 2017'!DF361</f>
        <v>0</v>
      </c>
      <c r="DG363" s="26">
        <f>'[1]1 квартал 2017 г'!DG361+'[1]2 квартал 2017'!DG361</f>
        <v>0</v>
      </c>
      <c r="DH363" s="26" t="s">
        <v>68</v>
      </c>
      <c r="DI363" s="26" t="s">
        <v>69</v>
      </c>
      <c r="DJ363" s="26">
        <f>'[1]1 квартал 2017 г'!DJ361+'[1]2 квартал 2017'!DJ361</f>
        <v>0</v>
      </c>
      <c r="DK363" s="26">
        <f>'[1]1 квартал 2017 г'!DK361+'[1]2 квартал 2017'!DK361</f>
        <v>0</v>
      </c>
      <c r="DL363" s="26" t="s">
        <v>70</v>
      </c>
      <c r="DM363" s="28">
        <f>'[1]1 квартал 2017 г'!DM361+'[1]2 квартал 2017'!DM361</f>
        <v>0</v>
      </c>
    </row>
    <row r="364" spans="1:119" customFormat="1" ht="15.75" x14ac:dyDescent="0.25">
      <c r="A364" s="19">
        <v>361</v>
      </c>
      <c r="B364" s="19">
        <v>3</v>
      </c>
      <c r="C364" s="20" t="s">
        <v>432</v>
      </c>
      <c r="D364" s="21" t="s">
        <v>42</v>
      </c>
      <c r="E364" s="30">
        <v>40.053899999999985</v>
      </c>
      <c r="F364" s="23">
        <v>39.244799999999998</v>
      </c>
      <c r="G364" s="23">
        <v>6.1390099999999999</v>
      </c>
      <c r="H364" s="23">
        <f t="shared" si="20"/>
        <v>45.383809999999997</v>
      </c>
      <c r="I364" s="24">
        <f t="shared" si="21"/>
        <v>85.437709999999981</v>
      </c>
      <c r="J364" s="25">
        <f t="shared" si="22"/>
        <v>1.117</v>
      </c>
      <c r="K364" s="25">
        <f t="shared" si="23"/>
        <v>84.320709999999977</v>
      </c>
      <c r="L364" s="26" t="s">
        <v>43</v>
      </c>
      <c r="M364" s="26" t="s">
        <v>44</v>
      </c>
      <c r="N364" s="26">
        <f>'[1]1 квартал 2017 г'!N362+'[1]2 квартал 2017'!N362</f>
        <v>0</v>
      </c>
      <c r="O364" s="27">
        <f>'[1]1 квартал 2017 г'!O362+'[1]2 квартал 2017'!O362</f>
        <v>0</v>
      </c>
      <c r="P364" s="26" t="s">
        <v>45</v>
      </c>
      <c r="Q364" s="26" t="s">
        <v>46</v>
      </c>
      <c r="R364" s="26">
        <f>'[1]1 квартал 2017 г'!R362+'[1]2 квартал 2017'!R362</f>
        <v>0</v>
      </c>
      <c r="S364" s="26">
        <f>'[1]1 квартал 2017 г'!S362+'[1]2 квартал 2017'!S362</f>
        <v>0</v>
      </c>
      <c r="T364" s="26" t="s">
        <v>45</v>
      </c>
      <c r="U364" s="26" t="s">
        <v>47</v>
      </c>
      <c r="V364" s="19">
        <f>'[1]1 квартал 2017 г'!V362+'[1]2 квартал 2017'!V362</f>
        <v>0</v>
      </c>
      <c r="W364" s="19">
        <f>'[1]1 квартал 2017 г'!W362+'[1]2 квартал 2017'!W362</f>
        <v>0</v>
      </c>
      <c r="X364" s="19" t="s">
        <v>45</v>
      </c>
      <c r="Y364" s="19" t="s">
        <v>48</v>
      </c>
      <c r="Z364" s="19">
        <f>'[1]1 квартал 2017 г'!Z362+'[1]2 квартал 2017'!Z362</f>
        <v>0</v>
      </c>
      <c r="AA364" s="19">
        <f>'[1]1 квартал 2017 г'!AA362+'[1]2 квартал 2017'!AA362</f>
        <v>0</v>
      </c>
      <c r="AB364" s="26" t="s">
        <v>45</v>
      </c>
      <c r="AC364" s="26" t="s">
        <v>46</v>
      </c>
      <c r="AD364" s="26">
        <f>'[1]1 квартал 2017 г'!AD362+'[1]2 квартал 2017'!AD362</f>
        <v>0</v>
      </c>
      <c r="AE364" s="26">
        <f>'[1]1 квартал 2017 г'!AE362+'[1]2 квартал 2017'!AE362</f>
        <v>0</v>
      </c>
      <c r="AF364" s="26" t="s">
        <v>49</v>
      </c>
      <c r="AG364" s="26" t="s">
        <v>44</v>
      </c>
      <c r="AH364" s="26">
        <f>'[1]1 квартал 2017 г'!AH362+'[1]2 квартал 2017'!AH362</f>
        <v>0</v>
      </c>
      <c r="AI364" s="26">
        <f>'[1]1 квартал 2017 г'!AI362+'[1]2 квартал 2017'!AI362</f>
        <v>0</v>
      </c>
      <c r="AJ364" s="26" t="s">
        <v>50</v>
      </c>
      <c r="AK364" s="26" t="s">
        <v>51</v>
      </c>
      <c r="AL364" s="26">
        <f>'[1]1 квартал 2017 г'!AL362+'[1]2 квартал 2017'!AL362</f>
        <v>0</v>
      </c>
      <c r="AM364" s="28">
        <f>'[1]1 квартал 2017 г'!AM362+'[1]2 квартал 2017'!AM362</f>
        <v>0</v>
      </c>
      <c r="AN364" s="26" t="s">
        <v>52</v>
      </c>
      <c r="AO364" s="26" t="s">
        <v>53</v>
      </c>
      <c r="AP364" s="26">
        <f>'[1]1 квартал 2017 г'!AP362+'[1]2 квартал 2017'!AP362</f>
        <v>0</v>
      </c>
      <c r="AQ364" s="26">
        <f>'[1]1 квартал 2017 г'!AQ362+'[1]2 квартал 2017'!AQ362</f>
        <v>0</v>
      </c>
      <c r="AR364" s="26" t="s">
        <v>54</v>
      </c>
      <c r="AS364" s="26" t="s">
        <v>55</v>
      </c>
      <c r="AT364" s="26">
        <f>'[1]1 квартал 2017 г'!AT362+'[1]2 квартал 2017'!AT362</f>
        <v>0</v>
      </c>
      <c r="AU364" s="26">
        <f>'[1]1 квартал 2017 г'!AU362+'[1]2 квартал 2017'!AU362</f>
        <v>0</v>
      </c>
      <c r="AV364" s="19"/>
      <c r="AW364" s="19"/>
      <c r="AX364" s="26">
        <f>'[1]1 квартал 2017 г'!AX362+'[1]2 квартал 2017'!AX362</f>
        <v>0</v>
      </c>
      <c r="AY364" s="26">
        <f>'[1]1 квартал 2017 г'!AY362+'[1]2 квартал 2017'!AY362</f>
        <v>0</v>
      </c>
      <c r="AZ364" s="26" t="s">
        <v>56</v>
      </c>
      <c r="BA364" s="26" t="s">
        <v>53</v>
      </c>
      <c r="BB364" s="26">
        <f>'[1]1 квартал 2017 г'!BB362+'[1]2 квартал 2017'!BB362</f>
        <v>0</v>
      </c>
      <c r="BC364" s="26">
        <f>'[1]1 квартал 2017 г'!BC362+'[1]2 квартал 2017'!BC362</f>
        <v>0</v>
      </c>
      <c r="BD364" s="26" t="s">
        <v>56</v>
      </c>
      <c r="BE364" s="26" t="s">
        <v>48</v>
      </c>
      <c r="BF364" s="26">
        <f>'[1]1 квартал 2017 г'!BF362+'[1]2 квартал 2017'!BF362</f>
        <v>0</v>
      </c>
      <c r="BG364" s="26">
        <f>'[1]1 квартал 2017 г'!BG362+'[1]2 квартал 2017'!BG362</f>
        <v>0</v>
      </c>
      <c r="BH364" s="26" t="s">
        <v>56</v>
      </c>
      <c r="BI364" s="26" t="s">
        <v>53</v>
      </c>
      <c r="BJ364" s="26">
        <f>'[1]1 квартал 2017 г'!BJ362+'[1]2 квартал 2017'!BJ362</f>
        <v>0</v>
      </c>
      <c r="BK364" s="28">
        <f>'[1]1 квартал 2017 г'!BK362+'[1]2 квартал 2017'!BK362</f>
        <v>0</v>
      </c>
      <c r="BL364" s="26" t="s">
        <v>57</v>
      </c>
      <c r="BM364" s="26" t="s">
        <v>58</v>
      </c>
      <c r="BN364" s="26">
        <f>'[1]1 квартал 2017 г'!BN362+'[1]2 квартал 2017'!BN362</f>
        <v>0</v>
      </c>
      <c r="BO364" s="26">
        <f>'[1]1 квартал 2017 г'!BO362+'[1]2 квартал 2017'!BO362</f>
        <v>0</v>
      </c>
      <c r="BP364" s="26" t="s">
        <v>59</v>
      </c>
      <c r="BQ364" s="26" t="s">
        <v>58</v>
      </c>
      <c r="BR364" s="26">
        <f>'[1]1 квартал 2017 г'!BR362+'[1]2 квартал 2017'!BR362</f>
        <v>0</v>
      </c>
      <c r="BS364" s="26">
        <f>'[1]1 квартал 2017 г'!BS362+'[1]2 квартал 2017'!BS362</f>
        <v>0</v>
      </c>
      <c r="BT364" s="26" t="s">
        <v>60</v>
      </c>
      <c r="BU364" s="26" t="s">
        <v>61</v>
      </c>
      <c r="BV364" s="26">
        <f>'[1]1 квартал 2017 г'!BV362+'[1]2 квартал 2017'!BV362</f>
        <v>0</v>
      </c>
      <c r="BW364" s="26">
        <f>'[1]1 квартал 2017 г'!BW362+'[1]2 квартал 2017'!BW362</f>
        <v>0</v>
      </c>
      <c r="BX364" s="26" t="s">
        <v>60</v>
      </c>
      <c r="BY364" s="26" t="s">
        <v>55</v>
      </c>
      <c r="BZ364" s="26">
        <f>'[1]1 квартал 2017 г'!BZ362+'[1]2 квартал 2017'!BZ362</f>
        <v>0</v>
      </c>
      <c r="CA364" s="26">
        <f>'[1]1 квартал 2017 г'!CA362+'[1]2 квартал 2017'!CA362</f>
        <v>0</v>
      </c>
      <c r="CB364" s="26" t="s">
        <v>60</v>
      </c>
      <c r="CC364" s="26" t="s">
        <v>62</v>
      </c>
      <c r="CD364" s="26">
        <f>'[1]1 квартал 2017 г'!CD362+'[1]2 квартал 2017'!CD362</f>
        <v>0</v>
      </c>
      <c r="CE364" s="26">
        <f>'[1]1 квартал 2017 г'!CE362+'[1]2 квартал 2017'!CE362</f>
        <v>0</v>
      </c>
      <c r="CF364" s="26" t="s">
        <v>60</v>
      </c>
      <c r="CG364" s="26" t="s">
        <v>62</v>
      </c>
      <c r="CH364" s="26">
        <f>'[1]1 квартал 2017 г'!CH362+'[1]2 квартал 2017'!CH362</f>
        <v>0</v>
      </c>
      <c r="CI364" s="26">
        <f>'[1]1 квартал 2017 г'!CI362+'[1]2 квартал 2017'!CI362</f>
        <v>0</v>
      </c>
      <c r="CJ364" s="26" t="s">
        <v>60</v>
      </c>
      <c r="CK364" s="26" t="s">
        <v>53</v>
      </c>
      <c r="CL364" s="26">
        <f>'[1]1 квартал 2017 г'!CL362+'[1]2 квартал 2017'!CL362</f>
        <v>0</v>
      </c>
      <c r="CM364" s="26">
        <f>'[1]1 квартал 2017 г'!CM362+'[1]2 квартал 2017'!CM362</f>
        <v>0</v>
      </c>
      <c r="CN364" s="26" t="s">
        <v>63</v>
      </c>
      <c r="CO364" s="26" t="s">
        <v>53</v>
      </c>
      <c r="CP364" s="26">
        <f>'[1]1 квартал 2017 г'!CP362+'[1]2 квартал 2017'!CP362</f>
        <v>0</v>
      </c>
      <c r="CQ364" s="26">
        <f>'[1]1 квартал 2017 г'!CQ362+'[1]2 квартал 2017'!CQ362</f>
        <v>0</v>
      </c>
      <c r="CR364" s="26" t="s">
        <v>64</v>
      </c>
      <c r="CS364" s="26" t="s">
        <v>65</v>
      </c>
      <c r="CT364" s="26">
        <f>'[1]1 квартал 2017 г'!CT362+'[1]2 квартал 2017'!CT362</f>
        <v>0</v>
      </c>
      <c r="CU364" s="26">
        <f>'[1]1 квартал 2017 г'!CU362+'[1]2 квартал 2017'!CU362</f>
        <v>0</v>
      </c>
      <c r="CV364" s="26" t="s">
        <v>64</v>
      </c>
      <c r="CW364" s="26" t="s">
        <v>53</v>
      </c>
      <c r="CX364" s="26">
        <f>'[1]1 квартал 2017 г'!CX362+'[1]2 квартал 2017'!CX362</f>
        <v>0</v>
      </c>
      <c r="CY364" s="26">
        <f>'[1]1 квартал 2017 г'!CY362+'[1]2 квартал 2017'!CY362</f>
        <v>0</v>
      </c>
      <c r="CZ364" s="26" t="s">
        <v>64</v>
      </c>
      <c r="DA364" s="26" t="s">
        <v>53</v>
      </c>
      <c r="DB364" s="26">
        <f>'[1]1 квартал 2017 г'!DB362+'[1]2 квартал 2017'!DB362</f>
        <v>0</v>
      </c>
      <c r="DC364" s="26">
        <f>'[1]1 квартал 2017 г'!DC362+'[1]2 квартал 2017'!DC362</f>
        <v>0</v>
      </c>
      <c r="DD364" s="26" t="s">
        <v>66</v>
      </c>
      <c r="DE364" s="26" t="s">
        <v>67</v>
      </c>
      <c r="DF364" s="26">
        <f>'[1]1 квартал 2017 г'!DF362+'[1]2 квартал 2017'!DF362</f>
        <v>0</v>
      </c>
      <c r="DG364" s="26">
        <f>'[1]1 квартал 2017 г'!DG362+'[1]2 квартал 2017'!DG362</f>
        <v>0</v>
      </c>
      <c r="DH364" s="26" t="s">
        <v>68</v>
      </c>
      <c r="DI364" s="26" t="s">
        <v>69</v>
      </c>
      <c r="DJ364" s="26">
        <f>'[1]1 квартал 2017 г'!DJ362+'[1]2 квартал 2017'!DJ362</f>
        <v>0</v>
      </c>
      <c r="DK364" s="26">
        <f>'[1]1 квартал 2017 г'!DK362+'[1]2 квартал 2017'!DK362</f>
        <v>0</v>
      </c>
      <c r="DL364" s="26" t="s">
        <v>70</v>
      </c>
      <c r="DM364" s="28">
        <f>'[1]1 квартал 2017 г'!DM362+'[1]2 квартал 2017'!DM362</f>
        <v>1.117</v>
      </c>
    </row>
    <row r="365" spans="1:119" customFormat="1" ht="15.75" x14ac:dyDescent="0.25">
      <c r="A365" s="19">
        <v>362</v>
      </c>
      <c r="B365" s="19">
        <v>3</v>
      </c>
      <c r="C365" s="20" t="s">
        <v>433</v>
      </c>
      <c r="D365" s="21" t="s">
        <v>42</v>
      </c>
      <c r="E365" s="30">
        <v>130.35301999999999</v>
      </c>
      <c r="F365" s="23">
        <v>52.195680000000003</v>
      </c>
      <c r="G365" s="23">
        <v>14.401439999999999</v>
      </c>
      <c r="H365" s="23">
        <f t="shared" si="20"/>
        <v>66.597120000000004</v>
      </c>
      <c r="I365" s="24">
        <f t="shared" si="21"/>
        <v>196.95013999999998</v>
      </c>
      <c r="J365" s="25">
        <f t="shared" si="22"/>
        <v>25.285</v>
      </c>
      <c r="K365" s="25">
        <f t="shared" si="23"/>
        <v>171.66513999999998</v>
      </c>
      <c r="L365" s="26" t="s">
        <v>43</v>
      </c>
      <c r="M365" s="26" t="s">
        <v>44</v>
      </c>
      <c r="N365" s="26">
        <f>'[1]1 квартал 2017 г'!N363+'[1]2 квартал 2017'!N363</f>
        <v>0</v>
      </c>
      <c r="O365" s="27">
        <f>'[1]1 квартал 2017 г'!O363+'[1]2 квартал 2017'!O363</f>
        <v>0</v>
      </c>
      <c r="P365" s="26" t="s">
        <v>45</v>
      </c>
      <c r="Q365" s="26" t="s">
        <v>46</v>
      </c>
      <c r="R365" s="26">
        <f>'[1]1 квартал 2017 г'!R363+'[1]2 квартал 2017'!R363</f>
        <v>0</v>
      </c>
      <c r="S365" s="26">
        <f>'[1]1 квартал 2017 г'!S363+'[1]2 квартал 2017'!S363</f>
        <v>0</v>
      </c>
      <c r="T365" s="26" t="s">
        <v>45</v>
      </c>
      <c r="U365" s="26" t="s">
        <v>47</v>
      </c>
      <c r="V365" s="19">
        <f>'[1]1 квартал 2017 г'!V363+'[1]2 квартал 2017'!V363</f>
        <v>0</v>
      </c>
      <c r="W365" s="19">
        <f>'[1]1 квартал 2017 г'!W363+'[1]2 квартал 2017'!W363</f>
        <v>0</v>
      </c>
      <c r="X365" s="19" t="s">
        <v>45</v>
      </c>
      <c r="Y365" s="19" t="s">
        <v>48</v>
      </c>
      <c r="Z365" s="19">
        <f>'[1]1 квартал 2017 г'!Z363+'[1]2 квартал 2017'!Z363</f>
        <v>0</v>
      </c>
      <c r="AA365" s="19">
        <f>'[1]1 квартал 2017 г'!AA363+'[1]2 квартал 2017'!AA363</f>
        <v>0</v>
      </c>
      <c r="AB365" s="26" t="s">
        <v>45</v>
      </c>
      <c r="AC365" s="26" t="s">
        <v>46</v>
      </c>
      <c r="AD365" s="26">
        <f>'[1]1 квартал 2017 г'!AD363+'[1]2 квартал 2017'!AD363</f>
        <v>0</v>
      </c>
      <c r="AE365" s="26">
        <f>'[1]1 квартал 2017 г'!AE363+'[1]2 квартал 2017'!AE363</f>
        <v>0</v>
      </c>
      <c r="AF365" s="26" t="s">
        <v>49</v>
      </c>
      <c r="AG365" s="26" t="s">
        <v>44</v>
      </c>
      <c r="AH365" s="26">
        <f>'[1]1 квартал 2017 г'!AH363+'[1]2 квартал 2017'!AH363</f>
        <v>0.04</v>
      </c>
      <c r="AI365" s="26">
        <f>'[1]1 квартал 2017 г'!AI363+'[1]2 квартал 2017'!AI363</f>
        <v>16.391999999999999</v>
      </c>
      <c r="AJ365" s="26" t="s">
        <v>50</v>
      </c>
      <c r="AK365" s="26" t="s">
        <v>51</v>
      </c>
      <c r="AL365" s="26">
        <f>'[1]1 квартал 2017 г'!AL363+'[1]2 квартал 2017'!AL363</f>
        <v>0</v>
      </c>
      <c r="AM365" s="28">
        <f>'[1]1 квартал 2017 г'!AM363+'[1]2 квартал 2017'!AM363</f>
        <v>0</v>
      </c>
      <c r="AN365" s="26" t="s">
        <v>52</v>
      </c>
      <c r="AO365" s="26" t="s">
        <v>53</v>
      </c>
      <c r="AP365" s="26">
        <f>'[1]1 квартал 2017 г'!AP363+'[1]2 квартал 2017'!AP363</f>
        <v>0</v>
      </c>
      <c r="AQ365" s="26">
        <f>'[1]1 квартал 2017 г'!AQ363+'[1]2 квартал 2017'!AQ363</f>
        <v>0</v>
      </c>
      <c r="AR365" s="26" t="s">
        <v>54</v>
      </c>
      <c r="AS365" s="26" t="s">
        <v>55</v>
      </c>
      <c r="AT365" s="26">
        <f>'[1]1 квартал 2017 г'!AT363+'[1]2 квартал 2017'!AT363</f>
        <v>0</v>
      </c>
      <c r="AU365" s="26">
        <f>'[1]1 квартал 2017 г'!AU363+'[1]2 квартал 2017'!AU363</f>
        <v>0</v>
      </c>
      <c r="AV365" s="19"/>
      <c r="AW365" s="19"/>
      <c r="AX365" s="26">
        <f>'[1]1 квартал 2017 г'!AX363+'[1]2 квартал 2017'!AX363</f>
        <v>0</v>
      </c>
      <c r="AY365" s="26">
        <f>'[1]1 квартал 2017 г'!AY363+'[1]2 квартал 2017'!AY363</f>
        <v>0</v>
      </c>
      <c r="AZ365" s="26" t="s">
        <v>56</v>
      </c>
      <c r="BA365" s="26" t="s">
        <v>53</v>
      </c>
      <c r="BB365" s="26">
        <f>'[1]1 квартал 2017 г'!BB363+'[1]2 квартал 2017'!BB363</f>
        <v>0</v>
      </c>
      <c r="BC365" s="26">
        <f>'[1]1 квартал 2017 г'!BC363+'[1]2 квартал 2017'!BC363</f>
        <v>0</v>
      </c>
      <c r="BD365" s="26" t="s">
        <v>56</v>
      </c>
      <c r="BE365" s="26" t="s">
        <v>48</v>
      </c>
      <c r="BF365" s="26">
        <f>'[1]1 квартал 2017 г'!BF363+'[1]2 квартал 2017'!BF363</f>
        <v>0</v>
      </c>
      <c r="BG365" s="26">
        <f>'[1]1 квартал 2017 г'!BG363+'[1]2 квартал 2017'!BG363</f>
        <v>0</v>
      </c>
      <c r="BH365" s="26" t="s">
        <v>56</v>
      </c>
      <c r="BI365" s="26" t="s">
        <v>53</v>
      </c>
      <c r="BJ365" s="26">
        <f>'[1]1 квартал 2017 г'!BJ363+'[1]2 квартал 2017'!BJ363</f>
        <v>0</v>
      </c>
      <c r="BK365" s="28">
        <f>'[1]1 квартал 2017 г'!BK363+'[1]2 квартал 2017'!BK363</f>
        <v>0</v>
      </c>
      <c r="BL365" s="26" t="s">
        <v>57</v>
      </c>
      <c r="BM365" s="26" t="s">
        <v>58</v>
      </c>
      <c r="BN365" s="26">
        <f>'[1]1 квартал 2017 г'!BN363+'[1]2 квартал 2017'!BN363</f>
        <v>2E-3</v>
      </c>
      <c r="BO365" s="26">
        <f>'[1]1 квартал 2017 г'!BO363+'[1]2 квартал 2017'!BO363</f>
        <v>1.056</v>
      </c>
      <c r="BP365" s="26" t="s">
        <v>59</v>
      </c>
      <c r="BQ365" s="26" t="s">
        <v>58</v>
      </c>
      <c r="BR365" s="26">
        <f>'[1]1 квартал 2017 г'!BR363+'[1]2 квартал 2017'!BR363</f>
        <v>0</v>
      </c>
      <c r="BS365" s="26">
        <f>'[1]1 квартал 2017 г'!BS363+'[1]2 квартал 2017'!BS363</f>
        <v>0</v>
      </c>
      <c r="BT365" s="26" t="s">
        <v>60</v>
      </c>
      <c r="BU365" s="26" t="s">
        <v>61</v>
      </c>
      <c r="BV365" s="26">
        <f>'[1]1 квартал 2017 г'!BV363+'[1]2 квартал 2017'!BV363</f>
        <v>0</v>
      </c>
      <c r="BW365" s="26">
        <f>'[1]1 квартал 2017 г'!BW363+'[1]2 квартал 2017'!BW363</f>
        <v>0</v>
      </c>
      <c r="BX365" s="26" t="s">
        <v>60</v>
      </c>
      <c r="BY365" s="26" t="s">
        <v>55</v>
      </c>
      <c r="BZ365" s="26">
        <f>'[1]1 квартал 2017 г'!BZ363+'[1]2 квартал 2017'!BZ363</f>
        <v>0</v>
      </c>
      <c r="CA365" s="26">
        <f>'[1]1 квартал 2017 г'!CA363+'[1]2 квартал 2017'!CA363</f>
        <v>0</v>
      </c>
      <c r="CB365" s="26" t="s">
        <v>60</v>
      </c>
      <c r="CC365" s="26" t="s">
        <v>62</v>
      </c>
      <c r="CD365" s="26">
        <f>'[1]1 квартал 2017 г'!CD363+'[1]2 квартал 2017'!CD363</f>
        <v>0</v>
      </c>
      <c r="CE365" s="26">
        <f>'[1]1 квартал 2017 г'!CE363+'[1]2 квартал 2017'!CE363</f>
        <v>0</v>
      </c>
      <c r="CF365" s="26" t="s">
        <v>60</v>
      </c>
      <c r="CG365" s="26" t="s">
        <v>62</v>
      </c>
      <c r="CH365" s="26">
        <f>'[1]1 квартал 2017 г'!CH363+'[1]2 квартал 2017'!CH363</f>
        <v>0</v>
      </c>
      <c r="CI365" s="26">
        <f>'[1]1 квартал 2017 г'!CI363+'[1]2 квартал 2017'!CI363</f>
        <v>0</v>
      </c>
      <c r="CJ365" s="26" t="s">
        <v>60</v>
      </c>
      <c r="CK365" s="26" t="s">
        <v>53</v>
      </c>
      <c r="CL365" s="26">
        <f>'[1]1 квартал 2017 г'!CL363+'[1]2 квартал 2017'!CL363</f>
        <v>0</v>
      </c>
      <c r="CM365" s="26">
        <f>'[1]1 квартал 2017 г'!CM363+'[1]2 квартал 2017'!CM363</f>
        <v>0</v>
      </c>
      <c r="CN365" s="26" t="s">
        <v>63</v>
      </c>
      <c r="CO365" s="26" t="s">
        <v>53</v>
      </c>
      <c r="CP365" s="26">
        <f>'[1]1 квартал 2017 г'!CP363+'[1]2 квартал 2017'!CP363</f>
        <v>0</v>
      </c>
      <c r="CQ365" s="26">
        <f>'[1]1 квартал 2017 г'!CQ363+'[1]2 квартал 2017'!CQ363</f>
        <v>0</v>
      </c>
      <c r="CR365" s="26" t="s">
        <v>64</v>
      </c>
      <c r="CS365" s="26" t="s">
        <v>65</v>
      </c>
      <c r="CT365" s="26">
        <f>'[1]1 квартал 2017 г'!CT363+'[1]2 квартал 2017'!CT363</f>
        <v>0</v>
      </c>
      <c r="CU365" s="26">
        <f>'[1]1 квартал 2017 г'!CU363+'[1]2 квартал 2017'!CU363</f>
        <v>0</v>
      </c>
      <c r="CV365" s="26" t="s">
        <v>64</v>
      </c>
      <c r="CW365" s="26" t="s">
        <v>53</v>
      </c>
      <c r="CX365" s="26">
        <f>'[1]1 квартал 2017 г'!CX363+'[1]2 квартал 2017'!CX363</f>
        <v>6</v>
      </c>
      <c r="CY365" s="26">
        <f>'[1]1 квартал 2017 г'!CY363+'[1]2 квартал 2017'!CY363</f>
        <v>5.8129999999999997</v>
      </c>
      <c r="CZ365" s="26" t="s">
        <v>64</v>
      </c>
      <c r="DA365" s="26" t="s">
        <v>53</v>
      </c>
      <c r="DB365" s="26">
        <f>'[1]1 квартал 2017 г'!DB363+'[1]2 квартал 2017'!DB363</f>
        <v>0</v>
      </c>
      <c r="DC365" s="26">
        <f>'[1]1 квартал 2017 г'!DC363+'[1]2 квартал 2017'!DC363</f>
        <v>0</v>
      </c>
      <c r="DD365" s="26" t="s">
        <v>66</v>
      </c>
      <c r="DE365" s="26" t="s">
        <v>67</v>
      </c>
      <c r="DF365" s="26">
        <f>'[1]1 квартал 2017 г'!DF363+'[1]2 квартал 2017'!DF363</f>
        <v>0</v>
      </c>
      <c r="DG365" s="26">
        <f>'[1]1 квартал 2017 г'!DG363+'[1]2 квартал 2017'!DG363</f>
        <v>0</v>
      </c>
      <c r="DH365" s="26" t="s">
        <v>68</v>
      </c>
      <c r="DI365" s="26" t="s">
        <v>69</v>
      </c>
      <c r="DJ365" s="26">
        <f>'[1]1 квартал 2017 г'!DJ363+'[1]2 квартал 2017'!DJ363</f>
        <v>0</v>
      </c>
      <c r="DK365" s="26">
        <f>'[1]1 квартал 2017 г'!DK363+'[1]2 квартал 2017'!DK363</f>
        <v>0</v>
      </c>
      <c r="DL365" s="26" t="s">
        <v>70</v>
      </c>
      <c r="DM365" s="28">
        <f>'[1]1 квартал 2017 г'!DM363+'[1]2 квартал 2017'!DM363</f>
        <v>2.024</v>
      </c>
    </row>
    <row r="366" spans="1:119" customFormat="1" ht="15.75" x14ac:dyDescent="0.25">
      <c r="A366" s="19">
        <v>364</v>
      </c>
      <c r="B366" s="19">
        <v>2</v>
      </c>
      <c r="C366" s="20" t="s">
        <v>434</v>
      </c>
      <c r="D366" s="21" t="s">
        <v>42</v>
      </c>
      <c r="E366" s="30">
        <v>614.06880000000001</v>
      </c>
      <c r="F366" s="23">
        <v>186.81371999999999</v>
      </c>
      <c r="G366" s="23">
        <v>15.26342</v>
      </c>
      <c r="H366" s="23">
        <f t="shared" si="20"/>
        <v>202.07713999999999</v>
      </c>
      <c r="I366" s="24">
        <f t="shared" si="21"/>
        <v>816.14594</v>
      </c>
      <c r="J366" s="25">
        <f t="shared" si="22"/>
        <v>0.96899999999999997</v>
      </c>
      <c r="K366" s="25">
        <f t="shared" si="23"/>
        <v>815.17693999999995</v>
      </c>
      <c r="L366" s="26" t="s">
        <v>43</v>
      </c>
      <c r="M366" s="26" t="s">
        <v>44</v>
      </c>
      <c r="N366" s="26">
        <f>'[1]1 квартал 2017 г'!N365+'[1]2 квартал 2017'!N365</f>
        <v>0</v>
      </c>
      <c r="O366" s="27">
        <f>'[1]1 квартал 2017 г'!O365+'[1]2 квартал 2017'!O365</f>
        <v>0</v>
      </c>
      <c r="P366" s="26" t="s">
        <v>45</v>
      </c>
      <c r="Q366" s="26" t="s">
        <v>46</v>
      </c>
      <c r="R366" s="26">
        <f>'[1]1 квартал 2017 г'!R365+'[1]2 квартал 2017'!R365</f>
        <v>0</v>
      </c>
      <c r="S366" s="26">
        <f>'[1]1 квартал 2017 г'!S365+'[1]2 квартал 2017'!S365</f>
        <v>0</v>
      </c>
      <c r="T366" s="26" t="s">
        <v>45</v>
      </c>
      <c r="U366" s="26" t="s">
        <v>47</v>
      </c>
      <c r="V366" s="19">
        <f>'[1]1 квартал 2017 г'!V365+'[1]2 квартал 2017'!V365</f>
        <v>0</v>
      </c>
      <c r="W366" s="19">
        <f>'[1]1 квартал 2017 г'!W365+'[1]2 квартал 2017'!W365</f>
        <v>0</v>
      </c>
      <c r="X366" s="19" t="s">
        <v>45</v>
      </c>
      <c r="Y366" s="19" t="s">
        <v>48</v>
      </c>
      <c r="Z366" s="19">
        <f>'[1]1 квартал 2017 г'!Z365+'[1]2 квартал 2017'!Z365</f>
        <v>0</v>
      </c>
      <c r="AA366" s="19">
        <f>'[1]1 квартал 2017 г'!AA365+'[1]2 квартал 2017'!AA365</f>
        <v>0</v>
      </c>
      <c r="AB366" s="26" t="s">
        <v>45</v>
      </c>
      <c r="AC366" s="26" t="s">
        <v>46</v>
      </c>
      <c r="AD366" s="26">
        <f>'[1]1 квартал 2017 г'!AD365+'[1]2 квартал 2017'!AD365</f>
        <v>0</v>
      </c>
      <c r="AE366" s="26">
        <f>'[1]1 квартал 2017 г'!AE365+'[1]2 квартал 2017'!AE365</f>
        <v>0</v>
      </c>
      <c r="AF366" s="26" t="s">
        <v>49</v>
      </c>
      <c r="AG366" s="26" t="s">
        <v>44</v>
      </c>
      <c r="AH366" s="26">
        <f>'[1]1 квартал 2017 г'!AH365+'[1]2 квартал 2017'!AH365</f>
        <v>0</v>
      </c>
      <c r="AI366" s="26">
        <f>'[1]1 квартал 2017 г'!AI365+'[1]2 квартал 2017'!AI365</f>
        <v>0</v>
      </c>
      <c r="AJ366" s="26" t="s">
        <v>50</v>
      </c>
      <c r="AK366" s="26" t="s">
        <v>51</v>
      </c>
      <c r="AL366" s="26">
        <f>'[1]1 квартал 2017 г'!AL365+'[1]2 квартал 2017'!AL365</f>
        <v>0</v>
      </c>
      <c r="AM366" s="28">
        <f>'[1]1 квартал 2017 г'!AM365+'[1]2 квартал 2017'!AM365</f>
        <v>0</v>
      </c>
      <c r="AN366" s="26" t="s">
        <v>52</v>
      </c>
      <c r="AO366" s="26" t="s">
        <v>53</v>
      </c>
      <c r="AP366" s="26">
        <f>'[1]1 квартал 2017 г'!AP365+'[1]2 квартал 2017'!AP365</f>
        <v>0</v>
      </c>
      <c r="AQ366" s="26">
        <f>'[1]1 квартал 2017 г'!AQ365+'[1]2 квартал 2017'!AQ365</f>
        <v>0</v>
      </c>
      <c r="AR366" s="26" t="s">
        <v>54</v>
      </c>
      <c r="AS366" s="26" t="s">
        <v>55</v>
      </c>
      <c r="AT366" s="26">
        <f>'[1]1 квартал 2017 г'!AT365+'[1]2 квартал 2017'!AT365</f>
        <v>0</v>
      </c>
      <c r="AU366" s="26">
        <f>'[1]1 квартал 2017 г'!AU365+'[1]2 квартал 2017'!AU365</f>
        <v>0</v>
      </c>
      <c r="AV366" s="19"/>
      <c r="AW366" s="19"/>
      <c r="AX366" s="26">
        <f>'[1]1 квартал 2017 г'!AX365+'[1]2 квартал 2017'!AX365</f>
        <v>0</v>
      </c>
      <c r="AY366" s="26">
        <f>'[1]1 квартал 2017 г'!AY365+'[1]2 квартал 2017'!AY365</f>
        <v>0</v>
      </c>
      <c r="AZ366" s="26" t="s">
        <v>56</v>
      </c>
      <c r="BA366" s="26" t="s">
        <v>53</v>
      </c>
      <c r="BB366" s="26">
        <f>'[1]1 квартал 2017 г'!BB365+'[1]2 квартал 2017'!BB365</f>
        <v>0</v>
      </c>
      <c r="BC366" s="26">
        <f>'[1]1 квартал 2017 г'!BC365+'[1]2 квартал 2017'!BC365</f>
        <v>0</v>
      </c>
      <c r="BD366" s="26" t="s">
        <v>56</v>
      </c>
      <c r="BE366" s="26" t="s">
        <v>48</v>
      </c>
      <c r="BF366" s="26">
        <f>'[1]1 квартал 2017 г'!BF365+'[1]2 квартал 2017'!BF365</f>
        <v>0</v>
      </c>
      <c r="BG366" s="26">
        <f>'[1]1 квартал 2017 г'!BG365+'[1]2 квартал 2017'!BG365</f>
        <v>0</v>
      </c>
      <c r="BH366" s="26" t="s">
        <v>56</v>
      </c>
      <c r="BI366" s="26" t="s">
        <v>53</v>
      </c>
      <c r="BJ366" s="26">
        <f>'[1]1 квартал 2017 г'!BJ365+'[1]2 квартал 2017'!BJ365</f>
        <v>0</v>
      </c>
      <c r="BK366" s="28">
        <f>'[1]1 квартал 2017 г'!BK365+'[1]2 квартал 2017'!BK365</f>
        <v>0</v>
      </c>
      <c r="BL366" s="26" t="s">
        <v>57</v>
      </c>
      <c r="BM366" s="26" t="s">
        <v>58</v>
      </c>
      <c r="BN366" s="26">
        <f>'[1]1 квартал 2017 г'!BN365+'[1]2 квартал 2017'!BN365</f>
        <v>0</v>
      </c>
      <c r="BO366" s="26">
        <f>'[1]1 квартал 2017 г'!BO365+'[1]2 квартал 2017'!BO365</f>
        <v>0</v>
      </c>
      <c r="BP366" s="26" t="s">
        <v>59</v>
      </c>
      <c r="BQ366" s="26" t="s">
        <v>58</v>
      </c>
      <c r="BR366" s="26">
        <f>'[1]1 квартал 2017 г'!BR365+'[1]2 квартал 2017'!BR365</f>
        <v>0</v>
      </c>
      <c r="BS366" s="26">
        <f>'[1]1 квартал 2017 г'!BS365+'[1]2 квартал 2017'!BS365</f>
        <v>0</v>
      </c>
      <c r="BT366" s="26" t="s">
        <v>60</v>
      </c>
      <c r="BU366" s="26" t="s">
        <v>61</v>
      </c>
      <c r="BV366" s="26">
        <f>'[1]1 квартал 2017 г'!BV365+'[1]2 квартал 2017'!BV365</f>
        <v>0</v>
      </c>
      <c r="BW366" s="26">
        <f>'[1]1 квартал 2017 г'!BW365+'[1]2 квартал 2017'!BW365</f>
        <v>0</v>
      </c>
      <c r="BX366" s="26" t="s">
        <v>60</v>
      </c>
      <c r="BY366" s="26" t="s">
        <v>55</v>
      </c>
      <c r="BZ366" s="26">
        <f>'[1]1 квартал 2017 г'!BZ365+'[1]2 квартал 2017'!BZ365</f>
        <v>0</v>
      </c>
      <c r="CA366" s="26">
        <f>'[1]1 квартал 2017 г'!CA365+'[1]2 квартал 2017'!CA365</f>
        <v>0</v>
      </c>
      <c r="CB366" s="26" t="s">
        <v>60</v>
      </c>
      <c r="CC366" s="26" t="s">
        <v>62</v>
      </c>
      <c r="CD366" s="26">
        <f>'[1]1 квартал 2017 г'!CD365+'[1]2 квартал 2017'!CD365</f>
        <v>0</v>
      </c>
      <c r="CE366" s="26">
        <f>'[1]1 квартал 2017 г'!CE365+'[1]2 квартал 2017'!CE365</f>
        <v>0</v>
      </c>
      <c r="CF366" s="26" t="s">
        <v>60</v>
      </c>
      <c r="CG366" s="26" t="s">
        <v>62</v>
      </c>
      <c r="CH366" s="26">
        <f>'[1]1 квартал 2017 г'!CH365+'[1]2 квартал 2017'!CH365</f>
        <v>0</v>
      </c>
      <c r="CI366" s="26">
        <f>'[1]1 квартал 2017 г'!CI365+'[1]2 квартал 2017'!CI365</f>
        <v>0</v>
      </c>
      <c r="CJ366" s="26" t="s">
        <v>60</v>
      </c>
      <c r="CK366" s="26" t="s">
        <v>53</v>
      </c>
      <c r="CL366" s="26">
        <f>'[1]1 квартал 2017 г'!CL365+'[1]2 квартал 2017'!CL365</f>
        <v>0</v>
      </c>
      <c r="CM366" s="26">
        <f>'[1]1 квартал 2017 г'!CM365+'[1]2 квартал 2017'!CM365</f>
        <v>0</v>
      </c>
      <c r="CN366" s="26" t="s">
        <v>63</v>
      </c>
      <c r="CO366" s="26" t="s">
        <v>53</v>
      </c>
      <c r="CP366" s="26">
        <f>'[1]1 квартал 2017 г'!CP365+'[1]2 квартал 2017'!CP365</f>
        <v>0</v>
      </c>
      <c r="CQ366" s="26">
        <f>'[1]1 квартал 2017 г'!CQ365+'[1]2 квартал 2017'!CQ365</f>
        <v>0</v>
      </c>
      <c r="CR366" s="26" t="s">
        <v>64</v>
      </c>
      <c r="CS366" s="26" t="s">
        <v>65</v>
      </c>
      <c r="CT366" s="26">
        <f>'[1]1 квартал 2017 г'!CT365+'[1]2 квартал 2017'!CT365</f>
        <v>0</v>
      </c>
      <c r="CU366" s="26">
        <f>'[1]1 квартал 2017 г'!CU365+'[1]2 квартал 2017'!CU365</f>
        <v>0</v>
      </c>
      <c r="CV366" s="26" t="s">
        <v>64</v>
      </c>
      <c r="CW366" s="26" t="s">
        <v>53</v>
      </c>
      <c r="CX366" s="26">
        <f>'[1]1 квартал 2017 г'!CX365+'[1]2 квартал 2017'!CX365</f>
        <v>1</v>
      </c>
      <c r="CY366" s="26">
        <f>'[1]1 квартал 2017 г'!CY365+'[1]2 квартал 2017'!CY365</f>
        <v>0.96899999999999997</v>
      </c>
      <c r="CZ366" s="26" t="s">
        <v>64</v>
      </c>
      <c r="DA366" s="26" t="s">
        <v>53</v>
      </c>
      <c r="DB366" s="26">
        <f>'[1]1 квартал 2017 г'!DB365+'[1]2 квартал 2017'!DB365</f>
        <v>0</v>
      </c>
      <c r="DC366" s="26">
        <f>'[1]1 квартал 2017 г'!DC365+'[1]2 квартал 2017'!DC365</f>
        <v>0</v>
      </c>
      <c r="DD366" s="26" t="s">
        <v>66</v>
      </c>
      <c r="DE366" s="26" t="s">
        <v>67</v>
      </c>
      <c r="DF366" s="26">
        <f>'[1]1 квартал 2017 г'!DF365+'[1]2 квартал 2017'!DF365</f>
        <v>0</v>
      </c>
      <c r="DG366" s="26">
        <f>'[1]1 квартал 2017 г'!DG365+'[1]2 квартал 2017'!DG365</f>
        <v>0</v>
      </c>
      <c r="DH366" s="26" t="s">
        <v>68</v>
      </c>
      <c r="DI366" s="26" t="s">
        <v>69</v>
      </c>
      <c r="DJ366" s="26">
        <f>'[1]1 квартал 2017 г'!DJ365+'[1]2 квартал 2017'!DJ365</f>
        <v>0</v>
      </c>
      <c r="DK366" s="26">
        <f>'[1]1 квартал 2017 г'!DK365+'[1]2 квартал 2017'!DK365</f>
        <v>0</v>
      </c>
      <c r="DL366" s="26" t="s">
        <v>70</v>
      </c>
      <c r="DM366" s="28">
        <f>'[1]1 квартал 2017 г'!DM365+'[1]2 квартал 2017'!DM365</f>
        <v>0</v>
      </c>
    </row>
    <row r="367" spans="1:119" customFormat="1" ht="15.75" x14ac:dyDescent="0.25">
      <c r="A367" s="19">
        <v>365</v>
      </c>
      <c r="B367" s="19">
        <v>2</v>
      </c>
      <c r="C367" s="20" t="s">
        <v>435</v>
      </c>
      <c r="D367" s="21" t="s">
        <v>42</v>
      </c>
      <c r="E367" s="30">
        <v>852.47905999999989</v>
      </c>
      <c r="F367" s="23">
        <v>311.14571999999998</v>
      </c>
      <c r="G367" s="23">
        <v>14.702780000000001</v>
      </c>
      <c r="H367" s="23">
        <f t="shared" si="20"/>
        <v>325.8485</v>
      </c>
      <c r="I367" s="24">
        <f t="shared" si="21"/>
        <v>1178.3275599999999</v>
      </c>
      <c r="J367" s="25">
        <f t="shared" si="22"/>
        <v>188.52900000000002</v>
      </c>
      <c r="K367" s="25">
        <f t="shared" si="23"/>
        <v>989.79855999999995</v>
      </c>
      <c r="L367" s="26" t="s">
        <v>43</v>
      </c>
      <c r="M367" s="26" t="s">
        <v>44</v>
      </c>
      <c r="N367" s="26">
        <f>'[1]1 квартал 2017 г'!N366+'[1]2 квартал 2017'!N366</f>
        <v>0</v>
      </c>
      <c r="O367" s="27">
        <f>'[1]1 квартал 2017 г'!O366+'[1]2 квартал 2017'!O366</f>
        <v>0</v>
      </c>
      <c r="P367" s="26" t="s">
        <v>45</v>
      </c>
      <c r="Q367" s="26" t="s">
        <v>46</v>
      </c>
      <c r="R367" s="26">
        <f>'[1]1 квартал 2017 г'!R366+'[1]2 квартал 2017'!R366</f>
        <v>0</v>
      </c>
      <c r="S367" s="26">
        <f>'[1]1 квартал 2017 г'!S366+'[1]2 квартал 2017'!S366</f>
        <v>0</v>
      </c>
      <c r="T367" s="26" t="s">
        <v>45</v>
      </c>
      <c r="U367" s="26" t="s">
        <v>47</v>
      </c>
      <c r="V367" s="19">
        <f>'[1]1 квартал 2017 г'!V366+'[1]2 квартал 2017'!V366</f>
        <v>0</v>
      </c>
      <c r="W367" s="19">
        <f>'[1]1 квартал 2017 г'!W366+'[1]2 квартал 2017'!W366</f>
        <v>0</v>
      </c>
      <c r="X367" s="19" t="s">
        <v>45</v>
      </c>
      <c r="Y367" s="19" t="s">
        <v>48</v>
      </c>
      <c r="Z367" s="19">
        <f>'[1]1 квартал 2017 г'!Z366+'[1]2 квартал 2017'!Z366</f>
        <v>2</v>
      </c>
      <c r="AA367" s="19">
        <f>'[1]1 квартал 2017 г'!AA366+'[1]2 квартал 2017'!AA366</f>
        <v>3.4169999999999998</v>
      </c>
      <c r="AB367" s="26" t="s">
        <v>45</v>
      </c>
      <c r="AC367" s="26" t="s">
        <v>46</v>
      </c>
      <c r="AD367" s="26">
        <f>'[1]1 квартал 2017 г'!AD366+'[1]2 квартал 2017'!AD366</f>
        <v>0</v>
      </c>
      <c r="AE367" s="26">
        <f>'[1]1 квартал 2017 г'!AE366+'[1]2 квартал 2017'!AE366</f>
        <v>0</v>
      </c>
      <c r="AF367" s="26" t="s">
        <v>49</v>
      </c>
      <c r="AG367" s="26" t="s">
        <v>44</v>
      </c>
      <c r="AH367" s="26">
        <f>'[1]1 квартал 2017 г'!AH366+'[1]2 квартал 2017'!AH366</f>
        <v>0</v>
      </c>
      <c r="AI367" s="26">
        <f>'[1]1 квартал 2017 г'!AI366+'[1]2 квартал 2017'!AI366</f>
        <v>0</v>
      </c>
      <c r="AJ367" s="26" t="s">
        <v>50</v>
      </c>
      <c r="AK367" s="26" t="s">
        <v>51</v>
      </c>
      <c r="AL367" s="26">
        <f>'[1]1 квартал 2017 г'!AL366+'[1]2 квартал 2017'!AL366</f>
        <v>0</v>
      </c>
      <c r="AM367" s="28">
        <f>'[1]1 квартал 2017 г'!AM366+'[1]2 квартал 2017'!AM366</f>
        <v>0</v>
      </c>
      <c r="AN367" s="26" t="s">
        <v>52</v>
      </c>
      <c r="AO367" s="26" t="s">
        <v>53</v>
      </c>
      <c r="AP367" s="26">
        <f>'[1]1 квартал 2017 г'!AP366+'[1]2 квартал 2017'!AP366</f>
        <v>8</v>
      </c>
      <c r="AQ367" s="26">
        <f>'[1]1 квартал 2017 г'!AQ366+'[1]2 квартал 2017'!AQ366</f>
        <v>3.6859999999999999</v>
      </c>
      <c r="AR367" s="26" t="s">
        <v>54</v>
      </c>
      <c r="AS367" s="26" t="s">
        <v>55</v>
      </c>
      <c r="AT367" s="26">
        <f>'[1]1 квартал 2017 г'!AT366+'[1]2 квартал 2017'!AT366</f>
        <v>0</v>
      </c>
      <c r="AU367" s="26">
        <f>'[1]1 квартал 2017 г'!AU366+'[1]2 квартал 2017'!AU366</f>
        <v>0</v>
      </c>
      <c r="AV367" s="19"/>
      <c r="AW367" s="19"/>
      <c r="AX367" s="26">
        <f>'[1]1 квартал 2017 г'!AX366+'[1]2 квартал 2017'!AX366</f>
        <v>0</v>
      </c>
      <c r="AY367" s="26">
        <f>'[1]1 квартал 2017 г'!AY366+'[1]2 квартал 2017'!AY366</f>
        <v>0</v>
      </c>
      <c r="AZ367" s="26" t="s">
        <v>56</v>
      </c>
      <c r="BA367" s="26" t="s">
        <v>53</v>
      </c>
      <c r="BB367" s="26">
        <f>'[1]1 квартал 2017 г'!BB366+'[1]2 квартал 2017'!BB366</f>
        <v>0</v>
      </c>
      <c r="BC367" s="26">
        <f>'[1]1 квартал 2017 г'!BC366+'[1]2 квартал 2017'!BC366</f>
        <v>0</v>
      </c>
      <c r="BD367" s="26" t="s">
        <v>56</v>
      </c>
      <c r="BE367" s="26" t="s">
        <v>48</v>
      </c>
      <c r="BF367" s="26">
        <f>'[1]1 квартал 2017 г'!BF366+'[1]2 квартал 2017'!BF366</f>
        <v>0</v>
      </c>
      <c r="BG367" s="26">
        <f>'[1]1 квартал 2017 г'!BG366+'[1]2 квартал 2017'!BG366</f>
        <v>0</v>
      </c>
      <c r="BH367" s="26" t="s">
        <v>56</v>
      </c>
      <c r="BI367" s="26" t="s">
        <v>53</v>
      </c>
      <c r="BJ367" s="26">
        <f>'[1]1 квартал 2017 г'!BJ366+'[1]2 квартал 2017'!BJ366</f>
        <v>0</v>
      </c>
      <c r="BK367" s="28">
        <f>'[1]1 квартал 2017 г'!BK366+'[1]2 квартал 2017'!BK366</f>
        <v>0</v>
      </c>
      <c r="BL367" s="26" t="s">
        <v>57</v>
      </c>
      <c r="BM367" s="26" t="s">
        <v>58</v>
      </c>
      <c r="BN367" s="26">
        <f>'[1]1 квартал 2017 г'!BN366+'[1]2 квартал 2017'!BN366</f>
        <v>0</v>
      </c>
      <c r="BO367" s="26">
        <f>'[1]1 квартал 2017 г'!BO366+'[1]2 квартал 2017'!BO366</f>
        <v>0</v>
      </c>
      <c r="BP367" s="26" t="s">
        <v>59</v>
      </c>
      <c r="BQ367" s="26" t="s">
        <v>58</v>
      </c>
      <c r="BR367" s="26">
        <f>'[1]1 квартал 2017 г'!BR366+'[1]2 квартал 2017'!BR366</f>
        <v>0</v>
      </c>
      <c r="BS367" s="26">
        <f>'[1]1 квартал 2017 г'!BS366+'[1]2 квартал 2017'!BS366</f>
        <v>0</v>
      </c>
      <c r="BT367" s="26" t="s">
        <v>60</v>
      </c>
      <c r="BU367" s="26" t="s">
        <v>61</v>
      </c>
      <c r="BV367" s="26">
        <f>'[1]1 квартал 2017 г'!BV366+'[1]2 квартал 2017'!BV366</f>
        <v>0</v>
      </c>
      <c r="BW367" s="26">
        <f>'[1]1 квартал 2017 г'!BW366+'[1]2 квартал 2017'!BW366</f>
        <v>0</v>
      </c>
      <c r="BX367" s="26" t="s">
        <v>60</v>
      </c>
      <c r="BY367" s="26" t="s">
        <v>55</v>
      </c>
      <c r="BZ367" s="26">
        <f>'[1]1 квартал 2017 г'!BZ366+'[1]2 квартал 2017'!BZ366</f>
        <v>0</v>
      </c>
      <c r="CA367" s="26">
        <f>'[1]1 квартал 2017 г'!CA366+'[1]2 квартал 2017'!CA366</f>
        <v>0</v>
      </c>
      <c r="CB367" s="26" t="s">
        <v>60</v>
      </c>
      <c r="CC367" s="26" t="s">
        <v>62</v>
      </c>
      <c r="CD367" s="26">
        <f>'[1]1 квартал 2017 г'!CD366+'[1]2 квартал 2017'!CD366</f>
        <v>0</v>
      </c>
      <c r="CE367" s="26">
        <f>'[1]1 квартал 2017 г'!CE366+'[1]2 квартал 2017'!CE366</f>
        <v>0</v>
      </c>
      <c r="CF367" s="26" t="s">
        <v>60</v>
      </c>
      <c r="CG367" s="26" t="s">
        <v>62</v>
      </c>
      <c r="CH367" s="26">
        <f>'[1]1 квартал 2017 г'!CH366+'[1]2 квартал 2017'!CH366</f>
        <v>0</v>
      </c>
      <c r="CI367" s="26">
        <f>'[1]1 квартал 2017 г'!CI366+'[1]2 квартал 2017'!CI366</f>
        <v>0</v>
      </c>
      <c r="CJ367" s="26" t="s">
        <v>60</v>
      </c>
      <c r="CK367" s="26" t="s">
        <v>53</v>
      </c>
      <c r="CL367" s="26">
        <f>'[1]1 квартал 2017 г'!CL366+'[1]2 квартал 2017'!CL366</f>
        <v>1</v>
      </c>
      <c r="CM367" s="26">
        <f>'[1]1 квартал 2017 г'!CM366+'[1]2 квартал 2017'!CM366</f>
        <v>4.2510000000000003</v>
      </c>
      <c r="CN367" s="26" t="s">
        <v>63</v>
      </c>
      <c r="CO367" s="26" t="s">
        <v>53</v>
      </c>
      <c r="CP367" s="26">
        <f>'[1]1 квартал 2017 г'!CP366+'[1]2 квартал 2017'!CP366</f>
        <v>0</v>
      </c>
      <c r="CQ367" s="26">
        <f>'[1]1 квартал 2017 г'!CQ366+'[1]2 квартал 2017'!CQ366</f>
        <v>0</v>
      </c>
      <c r="CR367" s="26" t="s">
        <v>64</v>
      </c>
      <c r="CS367" s="26" t="s">
        <v>65</v>
      </c>
      <c r="CT367" s="26">
        <f>'[1]1 квартал 2017 г'!CT366+'[1]2 квартал 2017'!CT366</f>
        <v>0</v>
      </c>
      <c r="CU367" s="26">
        <f>'[1]1 квартал 2017 г'!CU366+'[1]2 квартал 2017'!CU366</f>
        <v>0</v>
      </c>
      <c r="CV367" s="26" t="s">
        <v>64</v>
      </c>
      <c r="CW367" s="26" t="s">
        <v>53</v>
      </c>
      <c r="CX367" s="26">
        <f>'[1]1 квартал 2017 г'!CX366+'[1]2 квартал 2017'!CX366</f>
        <v>0</v>
      </c>
      <c r="CY367" s="26">
        <f>'[1]1 квартал 2017 г'!CY366+'[1]2 квартал 2017'!CY366</f>
        <v>0</v>
      </c>
      <c r="CZ367" s="26" t="s">
        <v>64</v>
      </c>
      <c r="DA367" s="26" t="s">
        <v>53</v>
      </c>
      <c r="DB367" s="26">
        <f>'[1]1 квартал 2017 г'!DB366+'[1]2 квартал 2017'!DB366</f>
        <v>0</v>
      </c>
      <c r="DC367" s="26">
        <f>'[1]1 квартал 2017 г'!DC366+'[1]2 квартал 2017'!DC366</f>
        <v>0</v>
      </c>
      <c r="DD367" s="26" t="s">
        <v>66</v>
      </c>
      <c r="DE367" s="26" t="s">
        <v>67</v>
      </c>
      <c r="DF367" s="26">
        <f>'[1]1 квартал 2017 г'!DF366+'[1]2 квартал 2017'!DF366</f>
        <v>0</v>
      </c>
      <c r="DG367" s="26">
        <f>'[1]1 квартал 2017 г'!DG366+'[1]2 квартал 2017'!DG366</f>
        <v>0</v>
      </c>
      <c r="DH367" s="26" t="s">
        <v>68</v>
      </c>
      <c r="DI367" s="26" t="s">
        <v>69</v>
      </c>
      <c r="DJ367" s="26">
        <f>'[1]1 квартал 2017 г'!DJ366+'[1]2 квартал 2017'!DJ366</f>
        <v>2.1339999999999999</v>
      </c>
      <c r="DK367" s="26">
        <f>'[1]1 квартал 2017 г'!DK366+'[1]2 квартал 2017'!DK366</f>
        <v>170.72</v>
      </c>
      <c r="DL367" s="26" t="s">
        <v>70</v>
      </c>
      <c r="DM367" s="28">
        <f>'[1]1 квартал 2017 г'!DM366+'[1]2 квартал 2017'!DM366</f>
        <v>6.4550000000000001</v>
      </c>
    </row>
    <row r="368" spans="1:119" customFormat="1" ht="15.75" x14ac:dyDescent="0.25">
      <c r="A368" s="19">
        <v>366</v>
      </c>
      <c r="B368" s="19">
        <v>2</v>
      </c>
      <c r="C368" s="20" t="s">
        <v>436</v>
      </c>
      <c r="D368" s="21" t="s">
        <v>42</v>
      </c>
      <c r="E368" s="30">
        <v>277.91470000000004</v>
      </c>
      <c r="F368" s="23">
        <v>93.227400000000003</v>
      </c>
      <c r="G368" s="23">
        <v>12.523300000000001</v>
      </c>
      <c r="H368" s="23">
        <f t="shared" si="20"/>
        <v>105.75070000000001</v>
      </c>
      <c r="I368" s="24">
        <f t="shared" si="21"/>
        <v>383.66540000000003</v>
      </c>
      <c r="J368" s="25">
        <f t="shared" si="22"/>
        <v>3.472</v>
      </c>
      <c r="K368" s="25">
        <f t="shared" si="23"/>
        <v>380.19340000000005</v>
      </c>
      <c r="L368" s="26" t="s">
        <v>43</v>
      </c>
      <c r="M368" s="26" t="s">
        <v>44</v>
      </c>
      <c r="N368" s="26">
        <f>'[1]1 квартал 2017 г'!N367+'[1]2 квартал 2017'!N367</f>
        <v>0</v>
      </c>
      <c r="O368" s="27">
        <f>'[1]1 квартал 2017 г'!O367+'[1]2 квартал 2017'!O367</f>
        <v>0</v>
      </c>
      <c r="P368" s="26" t="s">
        <v>45</v>
      </c>
      <c r="Q368" s="26" t="s">
        <v>46</v>
      </c>
      <c r="R368" s="26">
        <f>'[1]1 квартал 2017 г'!R367+'[1]2 квартал 2017'!R367</f>
        <v>0</v>
      </c>
      <c r="S368" s="26">
        <f>'[1]1 квартал 2017 г'!S367+'[1]2 квартал 2017'!S367</f>
        <v>0</v>
      </c>
      <c r="T368" s="26" t="s">
        <v>45</v>
      </c>
      <c r="U368" s="26" t="s">
        <v>47</v>
      </c>
      <c r="V368" s="19">
        <f>'[1]1 квартал 2017 г'!V367+'[1]2 квартал 2017'!V367</f>
        <v>0</v>
      </c>
      <c r="W368" s="19">
        <f>'[1]1 квартал 2017 г'!W367+'[1]2 квартал 2017'!W367</f>
        <v>0</v>
      </c>
      <c r="X368" s="19" t="s">
        <v>45</v>
      </c>
      <c r="Y368" s="19" t="s">
        <v>48</v>
      </c>
      <c r="Z368" s="19">
        <f>'[1]1 квартал 2017 г'!Z367+'[1]2 квартал 2017'!Z367</f>
        <v>0</v>
      </c>
      <c r="AA368" s="19">
        <f>'[1]1 квартал 2017 г'!AA367+'[1]2 квартал 2017'!AA367</f>
        <v>0</v>
      </c>
      <c r="AB368" s="26" t="s">
        <v>45</v>
      </c>
      <c r="AC368" s="26" t="s">
        <v>46</v>
      </c>
      <c r="AD368" s="26">
        <f>'[1]1 квартал 2017 г'!AD367+'[1]2 квартал 2017'!AD367</f>
        <v>0</v>
      </c>
      <c r="AE368" s="26">
        <f>'[1]1 квартал 2017 г'!AE367+'[1]2 квартал 2017'!AE367</f>
        <v>0</v>
      </c>
      <c r="AF368" s="26" t="s">
        <v>49</v>
      </c>
      <c r="AG368" s="26" t="s">
        <v>44</v>
      </c>
      <c r="AH368" s="26">
        <f>'[1]1 квартал 2017 г'!AH367+'[1]2 квартал 2017'!AH367</f>
        <v>0</v>
      </c>
      <c r="AI368" s="26">
        <f>'[1]1 квартал 2017 г'!AI367+'[1]2 квартал 2017'!AI367</f>
        <v>0</v>
      </c>
      <c r="AJ368" s="26" t="s">
        <v>50</v>
      </c>
      <c r="AK368" s="26" t="s">
        <v>51</v>
      </c>
      <c r="AL368" s="26">
        <f>'[1]1 квартал 2017 г'!AL367+'[1]2 квартал 2017'!AL367</f>
        <v>0</v>
      </c>
      <c r="AM368" s="28">
        <f>'[1]1 квартал 2017 г'!AM367+'[1]2 квартал 2017'!AM367</f>
        <v>0</v>
      </c>
      <c r="AN368" s="26" t="s">
        <v>52</v>
      </c>
      <c r="AO368" s="26" t="s">
        <v>53</v>
      </c>
      <c r="AP368" s="26">
        <f>'[1]1 квартал 2017 г'!AP367+'[1]2 квартал 2017'!AP367</f>
        <v>0</v>
      </c>
      <c r="AQ368" s="26">
        <f>'[1]1 квартал 2017 г'!AQ367+'[1]2 квартал 2017'!AQ367</f>
        <v>0</v>
      </c>
      <c r="AR368" s="26" t="s">
        <v>54</v>
      </c>
      <c r="AS368" s="26" t="s">
        <v>55</v>
      </c>
      <c r="AT368" s="26">
        <f>'[1]1 квартал 2017 г'!AT367+'[1]2 квартал 2017'!AT367</f>
        <v>0</v>
      </c>
      <c r="AU368" s="26">
        <f>'[1]1 квартал 2017 г'!AU367+'[1]2 квартал 2017'!AU367</f>
        <v>0</v>
      </c>
      <c r="AV368" s="19"/>
      <c r="AW368" s="19"/>
      <c r="AX368" s="26">
        <f>'[1]1 квартал 2017 г'!AX367+'[1]2 квартал 2017'!AX367</f>
        <v>0</v>
      </c>
      <c r="AY368" s="26">
        <f>'[1]1 квартал 2017 г'!AY367+'[1]2 квартал 2017'!AY367</f>
        <v>0</v>
      </c>
      <c r="AZ368" s="26" t="s">
        <v>56</v>
      </c>
      <c r="BA368" s="26" t="s">
        <v>53</v>
      </c>
      <c r="BB368" s="26">
        <f>'[1]1 квартал 2017 г'!BB367+'[1]2 квартал 2017'!BB367</f>
        <v>0</v>
      </c>
      <c r="BC368" s="26">
        <f>'[1]1 квартал 2017 г'!BC367+'[1]2 квартал 2017'!BC367</f>
        <v>0</v>
      </c>
      <c r="BD368" s="26" t="s">
        <v>56</v>
      </c>
      <c r="BE368" s="26" t="s">
        <v>48</v>
      </c>
      <c r="BF368" s="26">
        <f>'[1]1 квартал 2017 г'!BF367+'[1]2 квартал 2017'!BF367</f>
        <v>0</v>
      </c>
      <c r="BG368" s="26">
        <f>'[1]1 квартал 2017 г'!BG367+'[1]2 квартал 2017'!BG367</f>
        <v>0</v>
      </c>
      <c r="BH368" s="26" t="s">
        <v>56</v>
      </c>
      <c r="BI368" s="26" t="s">
        <v>53</v>
      </c>
      <c r="BJ368" s="26">
        <f>'[1]1 квартал 2017 г'!BJ367+'[1]2 квартал 2017'!BJ367</f>
        <v>1</v>
      </c>
      <c r="BK368" s="28">
        <f>'[1]1 квартал 2017 г'!BK367+'[1]2 квартал 2017'!BK367</f>
        <v>3.472</v>
      </c>
      <c r="BL368" s="26" t="s">
        <v>57</v>
      </c>
      <c r="BM368" s="26" t="s">
        <v>58</v>
      </c>
      <c r="BN368" s="26">
        <f>'[1]1 квартал 2017 г'!BN367+'[1]2 квартал 2017'!BN367</f>
        <v>0</v>
      </c>
      <c r="BO368" s="26">
        <f>'[1]1 квартал 2017 г'!BO367+'[1]2 квартал 2017'!BO367</f>
        <v>0</v>
      </c>
      <c r="BP368" s="26" t="s">
        <v>59</v>
      </c>
      <c r="BQ368" s="26" t="s">
        <v>58</v>
      </c>
      <c r="BR368" s="26">
        <f>'[1]1 квартал 2017 г'!BR367+'[1]2 квартал 2017'!BR367</f>
        <v>0</v>
      </c>
      <c r="BS368" s="26">
        <f>'[1]1 квартал 2017 г'!BS367+'[1]2 квартал 2017'!BS367</f>
        <v>0</v>
      </c>
      <c r="BT368" s="26" t="s">
        <v>60</v>
      </c>
      <c r="BU368" s="26" t="s">
        <v>61</v>
      </c>
      <c r="BV368" s="26">
        <f>'[1]1 квартал 2017 г'!BV367+'[1]2 квартал 2017'!BV367</f>
        <v>0</v>
      </c>
      <c r="BW368" s="26">
        <f>'[1]1 квартал 2017 г'!BW367+'[1]2 квартал 2017'!BW367</f>
        <v>0</v>
      </c>
      <c r="BX368" s="26" t="s">
        <v>60</v>
      </c>
      <c r="BY368" s="26" t="s">
        <v>55</v>
      </c>
      <c r="BZ368" s="26">
        <f>'[1]1 квартал 2017 г'!BZ367+'[1]2 квартал 2017'!BZ367</f>
        <v>0</v>
      </c>
      <c r="CA368" s="26">
        <f>'[1]1 квартал 2017 г'!CA367+'[1]2 квартал 2017'!CA367</f>
        <v>0</v>
      </c>
      <c r="CB368" s="26" t="s">
        <v>60</v>
      </c>
      <c r="CC368" s="26" t="s">
        <v>62</v>
      </c>
      <c r="CD368" s="26">
        <f>'[1]1 квартал 2017 г'!CD367+'[1]2 квартал 2017'!CD367</f>
        <v>0</v>
      </c>
      <c r="CE368" s="26">
        <f>'[1]1 квартал 2017 г'!CE367+'[1]2 квартал 2017'!CE367</f>
        <v>0</v>
      </c>
      <c r="CF368" s="26" t="s">
        <v>60</v>
      </c>
      <c r="CG368" s="26" t="s">
        <v>62</v>
      </c>
      <c r="CH368" s="26">
        <f>'[1]1 квартал 2017 г'!CH367+'[1]2 квартал 2017'!CH367</f>
        <v>0</v>
      </c>
      <c r="CI368" s="26">
        <f>'[1]1 квартал 2017 г'!CI367+'[1]2 квартал 2017'!CI367</f>
        <v>0</v>
      </c>
      <c r="CJ368" s="26" t="s">
        <v>60</v>
      </c>
      <c r="CK368" s="26" t="s">
        <v>53</v>
      </c>
      <c r="CL368" s="26">
        <f>'[1]1 квартал 2017 г'!CL367+'[1]2 квартал 2017'!CL367</f>
        <v>0</v>
      </c>
      <c r="CM368" s="26">
        <f>'[1]1 квартал 2017 г'!CM367+'[1]2 квартал 2017'!CM367</f>
        <v>0</v>
      </c>
      <c r="CN368" s="26" t="s">
        <v>63</v>
      </c>
      <c r="CO368" s="26" t="s">
        <v>53</v>
      </c>
      <c r="CP368" s="26">
        <f>'[1]1 квартал 2017 г'!CP367+'[1]2 квартал 2017'!CP367</f>
        <v>0</v>
      </c>
      <c r="CQ368" s="26">
        <f>'[1]1 квартал 2017 г'!CQ367+'[1]2 квартал 2017'!CQ367</f>
        <v>0</v>
      </c>
      <c r="CR368" s="26" t="s">
        <v>64</v>
      </c>
      <c r="CS368" s="26" t="s">
        <v>65</v>
      </c>
      <c r="CT368" s="26">
        <f>'[1]1 квартал 2017 г'!CT367+'[1]2 квартал 2017'!CT367</f>
        <v>0</v>
      </c>
      <c r="CU368" s="26">
        <f>'[1]1 квартал 2017 г'!CU367+'[1]2 квартал 2017'!CU367</f>
        <v>0</v>
      </c>
      <c r="CV368" s="26" t="s">
        <v>64</v>
      </c>
      <c r="CW368" s="26" t="s">
        <v>53</v>
      </c>
      <c r="CX368" s="26">
        <f>'[1]1 квартал 2017 г'!CX367+'[1]2 квартал 2017'!CX367</f>
        <v>0</v>
      </c>
      <c r="CY368" s="26">
        <f>'[1]1 квартал 2017 г'!CY367+'[1]2 квартал 2017'!CY367</f>
        <v>0</v>
      </c>
      <c r="CZ368" s="26" t="s">
        <v>64</v>
      </c>
      <c r="DA368" s="26" t="s">
        <v>53</v>
      </c>
      <c r="DB368" s="26">
        <f>'[1]1 квартал 2017 г'!DB367+'[1]2 квартал 2017'!DB367</f>
        <v>0</v>
      </c>
      <c r="DC368" s="26">
        <f>'[1]1 квартал 2017 г'!DC367+'[1]2 квартал 2017'!DC367</f>
        <v>0</v>
      </c>
      <c r="DD368" s="26" t="s">
        <v>66</v>
      </c>
      <c r="DE368" s="26" t="s">
        <v>67</v>
      </c>
      <c r="DF368" s="26">
        <f>'[1]1 квартал 2017 г'!DF367+'[1]2 квартал 2017'!DF367</f>
        <v>0</v>
      </c>
      <c r="DG368" s="26">
        <f>'[1]1 квартал 2017 г'!DG367+'[1]2 квартал 2017'!DG367</f>
        <v>0</v>
      </c>
      <c r="DH368" s="26" t="s">
        <v>68</v>
      </c>
      <c r="DI368" s="26" t="s">
        <v>69</v>
      </c>
      <c r="DJ368" s="26">
        <f>'[1]1 квартал 2017 г'!DJ367+'[1]2 квартал 2017'!DJ367</f>
        <v>0</v>
      </c>
      <c r="DK368" s="26">
        <f>'[1]1 квартал 2017 г'!DK367+'[1]2 квартал 2017'!DK367</f>
        <v>0</v>
      </c>
      <c r="DL368" s="26" t="s">
        <v>70</v>
      </c>
      <c r="DM368" s="28">
        <f>'[1]1 квартал 2017 г'!DM367+'[1]2 квартал 2017'!DM367</f>
        <v>0</v>
      </c>
    </row>
    <row r="369" spans="1:119" customFormat="1" ht="15.75" x14ac:dyDescent="0.25">
      <c r="A369" s="19">
        <v>367</v>
      </c>
      <c r="B369" s="19">
        <v>3</v>
      </c>
      <c r="C369" s="20" t="s">
        <v>437</v>
      </c>
      <c r="D369" s="21" t="s">
        <v>42</v>
      </c>
      <c r="E369" s="30">
        <v>282.75908999999996</v>
      </c>
      <c r="F369" s="23">
        <v>350.05500000000001</v>
      </c>
      <c r="G369" s="23">
        <v>28.613659999999999</v>
      </c>
      <c r="H369" s="23">
        <f t="shared" si="20"/>
        <v>378.66865999999999</v>
      </c>
      <c r="I369" s="24">
        <f t="shared" si="21"/>
        <v>661.42774999999995</v>
      </c>
      <c r="J369" s="25">
        <f t="shared" si="22"/>
        <v>167.44300000000001</v>
      </c>
      <c r="K369" s="25">
        <f t="shared" si="23"/>
        <v>493.98474999999996</v>
      </c>
      <c r="L369" s="26" t="s">
        <v>43</v>
      </c>
      <c r="M369" s="26" t="s">
        <v>44</v>
      </c>
      <c r="N369" s="26">
        <f>'[1]1 квартал 2017 г'!N368+'[1]2 квартал 2017'!N368</f>
        <v>0</v>
      </c>
      <c r="O369" s="27">
        <f>'[1]1 квартал 2017 г'!O368+'[1]2 квартал 2017'!O368</f>
        <v>0</v>
      </c>
      <c r="P369" s="26" t="s">
        <v>45</v>
      </c>
      <c r="Q369" s="26" t="s">
        <v>46</v>
      </c>
      <c r="R369" s="26">
        <f>'[1]1 квартал 2017 г'!R368+'[1]2 квартал 2017'!R368</f>
        <v>0</v>
      </c>
      <c r="S369" s="26">
        <f>'[1]1 квартал 2017 г'!S368+'[1]2 квартал 2017'!S368</f>
        <v>0</v>
      </c>
      <c r="T369" s="26" t="s">
        <v>45</v>
      </c>
      <c r="U369" s="26" t="s">
        <v>47</v>
      </c>
      <c r="V369" s="19">
        <f>'[1]1 квартал 2017 г'!V368+'[1]2 квартал 2017'!V368</f>
        <v>0</v>
      </c>
      <c r="W369" s="19">
        <f>'[1]1 квартал 2017 г'!W368+'[1]2 квартал 2017'!W368</f>
        <v>0</v>
      </c>
      <c r="X369" s="19" t="s">
        <v>45</v>
      </c>
      <c r="Y369" s="19" t="s">
        <v>48</v>
      </c>
      <c r="Z369" s="19">
        <f>'[1]1 квартал 2017 г'!Z368+'[1]2 квартал 2017'!Z368</f>
        <v>0</v>
      </c>
      <c r="AA369" s="19">
        <f>'[1]1 квартал 2017 г'!AA368+'[1]2 квартал 2017'!AA368</f>
        <v>0</v>
      </c>
      <c r="AB369" s="26" t="s">
        <v>45</v>
      </c>
      <c r="AC369" s="26" t="s">
        <v>46</v>
      </c>
      <c r="AD369" s="26">
        <f>'[1]1 квартал 2017 г'!AD368+'[1]2 квартал 2017'!AD368</f>
        <v>8</v>
      </c>
      <c r="AE369" s="26">
        <f>'[1]1 квартал 2017 г'!AE368+'[1]2 квартал 2017'!AE368</f>
        <v>8.0620000000000012</v>
      </c>
      <c r="AF369" s="26" t="s">
        <v>49</v>
      </c>
      <c r="AG369" s="26" t="s">
        <v>44</v>
      </c>
      <c r="AH369" s="26">
        <f>'[1]1 квартал 2017 г'!AH368+'[1]2 квартал 2017'!AH368</f>
        <v>2E-3</v>
      </c>
      <c r="AI369" s="26">
        <f>'[1]1 квартал 2017 г'!AI368+'[1]2 квартал 2017'!AI368</f>
        <v>5.91</v>
      </c>
      <c r="AJ369" s="26" t="s">
        <v>50</v>
      </c>
      <c r="AK369" s="26" t="s">
        <v>51</v>
      </c>
      <c r="AL369" s="26">
        <f>'[1]1 квартал 2017 г'!AL368+'[1]2 квартал 2017'!AL368</f>
        <v>0</v>
      </c>
      <c r="AM369" s="28">
        <f>'[1]1 квартал 2017 г'!AM368+'[1]2 квартал 2017'!AM368</f>
        <v>0</v>
      </c>
      <c r="AN369" s="26" t="s">
        <v>52</v>
      </c>
      <c r="AO369" s="26" t="s">
        <v>53</v>
      </c>
      <c r="AP369" s="26">
        <f>'[1]1 квартал 2017 г'!AP368+'[1]2 квартал 2017'!AP368</f>
        <v>5</v>
      </c>
      <c r="AQ369" s="26">
        <f>'[1]1 квартал 2017 г'!AQ368+'[1]2 квартал 2017'!AQ368</f>
        <v>3.9</v>
      </c>
      <c r="AR369" s="26" t="s">
        <v>54</v>
      </c>
      <c r="AS369" s="26" t="s">
        <v>55</v>
      </c>
      <c r="AT369" s="26">
        <f>'[1]1 квартал 2017 г'!AT368+'[1]2 квартал 2017'!AT368</f>
        <v>0</v>
      </c>
      <c r="AU369" s="26">
        <f>'[1]1 квартал 2017 г'!AU368+'[1]2 квартал 2017'!AU368</f>
        <v>0</v>
      </c>
      <c r="AV369" s="19"/>
      <c r="AW369" s="19"/>
      <c r="AX369" s="26">
        <f>'[1]1 квартал 2017 г'!AX368+'[1]2 квартал 2017'!AX368</f>
        <v>0</v>
      </c>
      <c r="AY369" s="26">
        <f>'[1]1 квартал 2017 г'!AY368+'[1]2 квартал 2017'!AY368</f>
        <v>0</v>
      </c>
      <c r="AZ369" s="26" t="s">
        <v>56</v>
      </c>
      <c r="BA369" s="26" t="s">
        <v>53</v>
      </c>
      <c r="BB369" s="26">
        <f>'[1]1 квартал 2017 г'!BB368+'[1]2 квартал 2017'!BB368</f>
        <v>0</v>
      </c>
      <c r="BC369" s="26">
        <f>'[1]1 квартал 2017 г'!BC368+'[1]2 квартал 2017'!BC368</f>
        <v>0</v>
      </c>
      <c r="BD369" s="26" t="s">
        <v>56</v>
      </c>
      <c r="BE369" s="26" t="s">
        <v>48</v>
      </c>
      <c r="BF369" s="26">
        <f>'[1]1 квартал 2017 г'!BF368+'[1]2 квартал 2017'!BF368</f>
        <v>0</v>
      </c>
      <c r="BG369" s="26">
        <f>'[1]1 квартал 2017 г'!BG368+'[1]2 квартал 2017'!BG368</f>
        <v>0</v>
      </c>
      <c r="BH369" s="26" t="s">
        <v>56</v>
      </c>
      <c r="BI369" s="26" t="s">
        <v>53</v>
      </c>
      <c r="BJ369" s="26">
        <f>'[1]1 квартал 2017 г'!BJ368+'[1]2 квартал 2017'!BJ368</f>
        <v>0</v>
      </c>
      <c r="BK369" s="28">
        <f>'[1]1 квартал 2017 г'!BK368+'[1]2 квартал 2017'!BK368</f>
        <v>0</v>
      </c>
      <c r="BL369" s="26" t="s">
        <v>57</v>
      </c>
      <c r="BM369" s="26" t="s">
        <v>58</v>
      </c>
      <c r="BN369" s="26">
        <f>'[1]1 квартал 2017 г'!BN368+'[1]2 квартал 2017'!BN368</f>
        <v>0</v>
      </c>
      <c r="BO369" s="26">
        <f>'[1]1 квартал 2017 г'!BO368+'[1]2 квартал 2017'!BO368</f>
        <v>0</v>
      </c>
      <c r="BP369" s="26" t="s">
        <v>59</v>
      </c>
      <c r="BQ369" s="26" t="s">
        <v>58</v>
      </c>
      <c r="BR369" s="26">
        <f>'[1]1 квартал 2017 г'!BR368+'[1]2 квартал 2017'!BR368</f>
        <v>0</v>
      </c>
      <c r="BS369" s="26">
        <f>'[1]1 квартал 2017 г'!BS368+'[1]2 квартал 2017'!BS368</f>
        <v>0</v>
      </c>
      <c r="BT369" s="26" t="s">
        <v>60</v>
      </c>
      <c r="BU369" s="26" t="s">
        <v>61</v>
      </c>
      <c r="BV369" s="26">
        <f>'[1]1 квартал 2017 г'!BV368+'[1]2 квартал 2017'!BV368</f>
        <v>0</v>
      </c>
      <c r="BW369" s="26">
        <f>'[1]1 квартал 2017 г'!BW368+'[1]2 квартал 2017'!BW368</f>
        <v>0</v>
      </c>
      <c r="BX369" s="26" t="s">
        <v>60</v>
      </c>
      <c r="BY369" s="26" t="s">
        <v>55</v>
      </c>
      <c r="BZ369" s="26">
        <f>'[1]1 квартал 2017 г'!BZ368+'[1]2 квартал 2017'!BZ368</f>
        <v>0</v>
      </c>
      <c r="CA369" s="26">
        <f>'[1]1 квартал 2017 г'!CA368+'[1]2 квартал 2017'!CA368</f>
        <v>0</v>
      </c>
      <c r="CB369" s="26" t="s">
        <v>60</v>
      </c>
      <c r="CC369" s="26" t="s">
        <v>62</v>
      </c>
      <c r="CD369" s="26">
        <f>'[1]1 квартал 2017 г'!CD368+'[1]2 квартал 2017'!CD368</f>
        <v>0</v>
      </c>
      <c r="CE369" s="26">
        <f>'[1]1 квартал 2017 г'!CE368+'[1]2 квартал 2017'!CE368</f>
        <v>0</v>
      </c>
      <c r="CF369" s="26" t="s">
        <v>60</v>
      </c>
      <c r="CG369" s="26" t="s">
        <v>62</v>
      </c>
      <c r="CH369" s="26">
        <f>'[1]1 квартал 2017 г'!CH368+'[1]2 квартал 2017'!CH368</f>
        <v>0</v>
      </c>
      <c r="CI369" s="26">
        <f>'[1]1 квартал 2017 г'!CI368+'[1]2 квартал 2017'!CI368</f>
        <v>0</v>
      </c>
      <c r="CJ369" s="26" t="s">
        <v>60</v>
      </c>
      <c r="CK369" s="26" t="s">
        <v>53</v>
      </c>
      <c r="CL369" s="26">
        <f>'[1]1 квартал 2017 г'!CL368+'[1]2 квартал 2017'!CL368</f>
        <v>0</v>
      </c>
      <c r="CM369" s="26">
        <f>'[1]1 квартал 2017 г'!CM368+'[1]2 квартал 2017'!CM368</f>
        <v>0</v>
      </c>
      <c r="CN369" s="26" t="s">
        <v>63</v>
      </c>
      <c r="CO369" s="26" t="s">
        <v>53</v>
      </c>
      <c r="CP369" s="26">
        <f>'[1]1 квартал 2017 г'!CP368+'[1]2 квартал 2017'!CP368</f>
        <v>1</v>
      </c>
      <c r="CQ369" s="26">
        <f>'[1]1 квартал 2017 г'!CQ368+'[1]2 квартал 2017'!CQ368</f>
        <v>1.1120000000000001</v>
      </c>
      <c r="CR369" s="26" t="s">
        <v>64</v>
      </c>
      <c r="CS369" s="26" t="s">
        <v>65</v>
      </c>
      <c r="CT369" s="26">
        <f>'[1]1 квартал 2017 г'!CT368+'[1]2 квартал 2017'!CT368</f>
        <v>0</v>
      </c>
      <c r="CU369" s="26">
        <f>'[1]1 квартал 2017 г'!CU368+'[1]2 квартал 2017'!CU368</f>
        <v>0</v>
      </c>
      <c r="CV369" s="26" t="s">
        <v>64</v>
      </c>
      <c r="CW369" s="26" t="s">
        <v>53</v>
      </c>
      <c r="CX369" s="26">
        <f>'[1]1 квартал 2017 г'!CX368+'[1]2 квартал 2017'!CX368</f>
        <v>0</v>
      </c>
      <c r="CY369" s="26">
        <f>'[1]1 квартал 2017 г'!CY368+'[1]2 квартал 2017'!CY368</f>
        <v>0</v>
      </c>
      <c r="CZ369" s="26" t="s">
        <v>64</v>
      </c>
      <c r="DA369" s="26" t="s">
        <v>53</v>
      </c>
      <c r="DB369" s="26">
        <f>'[1]1 квартал 2017 г'!DB368+'[1]2 квартал 2017'!DB368</f>
        <v>0</v>
      </c>
      <c r="DC369" s="26">
        <f>'[1]1 квартал 2017 г'!DC368+'[1]2 квартал 2017'!DC368</f>
        <v>0</v>
      </c>
      <c r="DD369" s="26" t="s">
        <v>66</v>
      </c>
      <c r="DE369" s="26" t="s">
        <v>67</v>
      </c>
      <c r="DF369" s="26">
        <f>'[1]1 квартал 2017 г'!DF368+'[1]2 квартал 2017'!DF368</f>
        <v>0</v>
      </c>
      <c r="DG369" s="26">
        <f>'[1]1 квартал 2017 г'!DG368+'[1]2 квартал 2017'!DG368</f>
        <v>0</v>
      </c>
      <c r="DH369" s="26" t="s">
        <v>68</v>
      </c>
      <c r="DI369" s="26" t="s">
        <v>69</v>
      </c>
      <c r="DJ369" s="26">
        <f>'[1]1 квартал 2017 г'!DJ368+'[1]2 квартал 2017'!DJ368</f>
        <v>1.7390000000000001</v>
      </c>
      <c r="DK369" s="26">
        <f>'[1]1 квартал 2017 г'!DK368+'[1]2 квартал 2017'!DK368</f>
        <v>139.12</v>
      </c>
      <c r="DL369" s="26" t="s">
        <v>70</v>
      </c>
      <c r="DM369" s="28">
        <f>'[1]1 квартал 2017 г'!DM368+'[1]2 квартал 2017'!DM368</f>
        <v>9.3390000000000004</v>
      </c>
    </row>
    <row r="370" spans="1:119" customFormat="1" ht="15.75" x14ac:dyDescent="0.25">
      <c r="A370" s="19">
        <v>368</v>
      </c>
      <c r="B370" s="19">
        <v>3</v>
      </c>
      <c r="C370" s="20" t="s">
        <v>438</v>
      </c>
      <c r="D370" s="21" t="s">
        <v>42</v>
      </c>
      <c r="E370" s="30">
        <v>710.32103000000006</v>
      </c>
      <c r="F370" s="23">
        <v>693.95687999999996</v>
      </c>
      <c r="G370" s="23">
        <v>49.826880000000003</v>
      </c>
      <c r="H370" s="23">
        <f t="shared" si="20"/>
        <v>743.78375999999992</v>
      </c>
      <c r="I370" s="24">
        <f t="shared" si="21"/>
        <v>1454.1047899999999</v>
      </c>
      <c r="J370" s="25">
        <f t="shared" si="22"/>
        <v>176.59500000000003</v>
      </c>
      <c r="K370" s="25">
        <f t="shared" si="23"/>
        <v>1277.5097899999998</v>
      </c>
      <c r="L370" s="26" t="s">
        <v>43</v>
      </c>
      <c r="M370" s="26" t="s">
        <v>44</v>
      </c>
      <c r="N370" s="26">
        <f>'[1]1 квартал 2017 г'!N369+'[1]2 квартал 2017'!N369</f>
        <v>0</v>
      </c>
      <c r="O370" s="27">
        <f>'[1]1 квартал 2017 г'!O369+'[1]2 квартал 2017'!O369</f>
        <v>0</v>
      </c>
      <c r="P370" s="26" t="s">
        <v>45</v>
      </c>
      <c r="Q370" s="26" t="s">
        <v>46</v>
      </c>
      <c r="R370" s="26">
        <f>'[1]1 квартал 2017 г'!R369+'[1]2 квартал 2017'!R369</f>
        <v>0</v>
      </c>
      <c r="S370" s="26">
        <f>'[1]1 квартал 2017 г'!S369+'[1]2 квартал 2017'!S369</f>
        <v>0</v>
      </c>
      <c r="T370" s="26" t="s">
        <v>45</v>
      </c>
      <c r="U370" s="26" t="s">
        <v>47</v>
      </c>
      <c r="V370" s="19">
        <f>'[1]1 квартал 2017 г'!V369+'[1]2 квартал 2017'!V369</f>
        <v>0</v>
      </c>
      <c r="W370" s="19">
        <f>'[1]1 квартал 2017 г'!W369+'[1]2 квартал 2017'!W369</f>
        <v>0</v>
      </c>
      <c r="X370" s="19" t="s">
        <v>45</v>
      </c>
      <c r="Y370" s="19" t="s">
        <v>48</v>
      </c>
      <c r="Z370" s="19">
        <f>'[1]1 квартал 2017 г'!Z369+'[1]2 квартал 2017'!Z369</f>
        <v>0</v>
      </c>
      <c r="AA370" s="19">
        <f>'[1]1 квартал 2017 г'!AA369+'[1]2 квартал 2017'!AA369</f>
        <v>0</v>
      </c>
      <c r="AB370" s="26" t="s">
        <v>45</v>
      </c>
      <c r="AC370" s="26" t="s">
        <v>46</v>
      </c>
      <c r="AD370" s="26">
        <f>'[1]1 квартал 2017 г'!AD369+'[1]2 квартал 2017'!AD369</f>
        <v>0</v>
      </c>
      <c r="AE370" s="26">
        <f>'[1]1 квартал 2017 г'!AE369+'[1]2 квартал 2017'!AE369</f>
        <v>0</v>
      </c>
      <c r="AF370" s="26" t="s">
        <v>49</v>
      </c>
      <c r="AG370" s="26" t="s">
        <v>44</v>
      </c>
      <c r="AH370" s="26">
        <f>'[1]1 квартал 2017 г'!AH369+'[1]2 квартал 2017'!AH369</f>
        <v>4.0000000000000001E-3</v>
      </c>
      <c r="AI370" s="26">
        <f>'[1]1 квартал 2017 г'!AI369+'[1]2 квартал 2017'!AI369</f>
        <v>10.000999999999999</v>
      </c>
      <c r="AJ370" s="26" t="s">
        <v>50</v>
      </c>
      <c r="AK370" s="26" t="s">
        <v>51</v>
      </c>
      <c r="AL370" s="26">
        <f>'[1]1 квартал 2017 г'!AL369+'[1]2 квартал 2017'!AL369</f>
        <v>0</v>
      </c>
      <c r="AM370" s="28">
        <f>'[1]1 квартал 2017 г'!AM369+'[1]2 квартал 2017'!AM369</f>
        <v>0</v>
      </c>
      <c r="AN370" s="26" t="s">
        <v>52</v>
      </c>
      <c r="AO370" s="26" t="s">
        <v>53</v>
      </c>
      <c r="AP370" s="26">
        <f>'[1]1 квартал 2017 г'!AP369+'[1]2 квартал 2017'!AP369</f>
        <v>0</v>
      </c>
      <c r="AQ370" s="26">
        <f>'[1]1 квартал 2017 г'!AQ369+'[1]2 квартал 2017'!AQ369</f>
        <v>0</v>
      </c>
      <c r="AR370" s="26" t="s">
        <v>54</v>
      </c>
      <c r="AS370" s="26" t="s">
        <v>55</v>
      </c>
      <c r="AT370" s="26">
        <f>'[1]1 квартал 2017 г'!AT369+'[1]2 квартал 2017'!AT369</f>
        <v>0</v>
      </c>
      <c r="AU370" s="26">
        <f>'[1]1 квартал 2017 г'!AU369+'[1]2 квартал 2017'!AU369</f>
        <v>0</v>
      </c>
      <c r="AV370" s="19"/>
      <c r="AW370" s="19"/>
      <c r="AX370" s="26">
        <f>'[1]1 квартал 2017 г'!AX369+'[1]2 квартал 2017'!AX369</f>
        <v>0</v>
      </c>
      <c r="AY370" s="26">
        <f>'[1]1 квартал 2017 г'!AY369+'[1]2 квартал 2017'!AY369</f>
        <v>0</v>
      </c>
      <c r="AZ370" s="26" t="s">
        <v>56</v>
      </c>
      <c r="BA370" s="26" t="s">
        <v>53</v>
      </c>
      <c r="BB370" s="26">
        <f>'[1]1 квартал 2017 г'!BB369+'[1]2 квартал 2017'!BB369</f>
        <v>0</v>
      </c>
      <c r="BC370" s="26">
        <f>'[1]1 квартал 2017 г'!BC369+'[1]2 квартал 2017'!BC369</f>
        <v>0</v>
      </c>
      <c r="BD370" s="26" t="s">
        <v>56</v>
      </c>
      <c r="BE370" s="26" t="s">
        <v>48</v>
      </c>
      <c r="BF370" s="26">
        <f>'[1]1 квартал 2017 г'!BF369+'[1]2 квартал 2017'!BF369</f>
        <v>0</v>
      </c>
      <c r="BG370" s="26">
        <f>'[1]1 квартал 2017 г'!BG369+'[1]2 квартал 2017'!BG369</f>
        <v>0</v>
      </c>
      <c r="BH370" s="26" t="s">
        <v>56</v>
      </c>
      <c r="BI370" s="26" t="s">
        <v>53</v>
      </c>
      <c r="BJ370" s="26">
        <f>'[1]1 квартал 2017 г'!BJ369+'[1]2 квартал 2017'!BJ369</f>
        <v>0</v>
      </c>
      <c r="BK370" s="28">
        <f>'[1]1 квартал 2017 г'!BK369+'[1]2 квартал 2017'!BK369</f>
        <v>0</v>
      </c>
      <c r="BL370" s="26" t="s">
        <v>57</v>
      </c>
      <c r="BM370" s="26" t="s">
        <v>58</v>
      </c>
      <c r="BN370" s="26">
        <f>'[1]1 квартал 2017 г'!BN369+'[1]2 квартал 2017'!BN369</f>
        <v>5.0000000000000001E-3</v>
      </c>
      <c r="BO370" s="26">
        <f>'[1]1 квартал 2017 г'!BO369+'[1]2 квартал 2017'!BO369</f>
        <v>2.1520000000000001</v>
      </c>
      <c r="BP370" s="26" t="s">
        <v>59</v>
      </c>
      <c r="BQ370" s="26" t="s">
        <v>58</v>
      </c>
      <c r="BR370" s="26">
        <f>'[1]1 квартал 2017 г'!BR369+'[1]2 квартал 2017'!BR369</f>
        <v>0</v>
      </c>
      <c r="BS370" s="26">
        <f>'[1]1 квартал 2017 г'!BS369+'[1]2 квартал 2017'!BS369</f>
        <v>0</v>
      </c>
      <c r="BT370" s="26" t="s">
        <v>60</v>
      </c>
      <c r="BU370" s="26" t="s">
        <v>61</v>
      </c>
      <c r="BV370" s="26">
        <f>'[1]1 квартал 2017 г'!BV369+'[1]2 квартал 2017'!BV369</f>
        <v>0.1</v>
      </c>
      <c r="BW370" s="26">
        <f>'[1]1 квартал 2017 г'!BW369+'[1]2 квартал 2017'!BW369</f>
        <v>140.22900000000001</v>
      </c>
      <c r="BX370" s="26" t="s">
        <v>60</v>
      </c>
      <c r="BY370" s="26" t="s">
        <v>55</v>
      </c>
      <c r="BZ370" s="26">
        <f>'[1]1 квартал 2017 г'!BZ369+'[1]2 квартал 2017'!BZ369</f>
        <v>0</v>
      </c>
      <c r="CA370" s="26">
        <f>'[1]1 квартал 2017 г'!CA369+'[1]2 квартал 2017'!CA369</f>
        <v>0</v>
      </c>
      <c r="CB370" s="26" t="s">
        <v>60</v>
      </c>
      <c r="CC370" s="26" t="s">
        <v>62</v>
      </c>
      <c r="CD370" s="26">
        <f>'[1]1 квартал 2017 г'!CD369+'[1]2 квартал 2017'!CD369</f>
        <v>0</v>
      </c>
      <c r="CE370" s="26">
        <f>'[1]1 квартал 2017 г'!CE369+'[1]2 квартал 2017'!CE369</f>
        <v>0</v>
      </c>
      <c r="CF370" s="26" t="s">
        <v>60</v>
      </c>
      <c r="CG370" s="26" t="s">
        <v>62</v>
      </c>
      <c r="CH370" s="26">
        <f>'[1]1 квартал 2017 г'!CH369+'[1]2 квартал 2017'!CH369</f>
        <v>0</v>
      </c>
      <c r="CI370" s="26">
        <f>'[1]1 квартал 2017 г'!CI369+'[1]2 квартал 2017'!CI369</f>
        <v>0</v>
      </c>
      <c r="CJ370" s="26" t="s">
        <v>60</v>
      </c>
      <c r="CK370" s="26" t="s">
        <v>53</v>
      </c>
      <c r="CL370" s="26">
        <f>'[1]1 квартал 2017 г'!CL369+'[1]2 квартал 2017'!CL369</f>
        <v>0</v>
      </c>
      <c r="CM370" s="26">
        <f>'[1]1 квартал 2017 г'!CM369+'[1]2 квартал 2017'!CM369</f>
        <v>0</v>
      </c>
      <c r="CN370" s="26" t="s">
        <v>63</v>
      </c>
      <c r="CO370" s="26" t="s">
        <v>53</v>
      </c>
      <c r="CP370" s="26">
        <f>'[1]1 квартал 2017 г'!CP369+'[1]2 квартал 2017'!CP369</f>
        <v>2</v>
      </c>
      <c r="CQ370" s="26">
        <f>'[1]1 квартал 2017 г'!CQ369+'[1]2 квартал 2017'!CQ369</f>
        <v>2.2229999999999999</v>
      </c>
      <c r="CR370" s="26" t="s">
        <v>64</v>
      </c>
      <c r="CS370" s="26" t="s">
        <v>65</v>
      </c>
      <c r="CT370" s="26">
        <f>'[1]1 квартал 2017 г'!CT369+'[1]2 квартал 2017'!CT369</f>
        <v>0</v>
      </c>
      <c r="CU370" s="26">
        <f>'[1]1 квартал 2017 г'!CU369+'[1]2 квартал 2017'!CU369</f>
        <v>0</v>
      </c>
      <c r="CV370" s="26" t="s">
        <v>64</v>
      </c>
      <c r="CW370" s="26" t="s">
        <v>53</v>
      </c>
      <c r="CX370" s="26">
        <f>'[1]1 квартал 2017 г'!CX369+'[1]2 квартал 2017'!CX369</f>
        <v>0</v>
      </c>
      <c r="CY370" s="26">
        <f>'[1]1 квартал 2017 г'!CY369+'[1]2 квартал 2017'!CY369</f>
        <v>0</v>
      </c>
      <c r="CZ370" s="26" t="s">
        <v>64</v>
      </c>
      <c r="DA370" s="26" t="s">
        <v>53</v>
      </c>
      <c r="DB370" s="26">
        <f>'[1]1 квартал 2017 г'!DB369+'[1]2 квартал 2017'!DB369</f>
        <v>0</v>
      </c>
      <c r="DC370" s="26">
        <f>'[1]1 квартал 2017 г'!DC369+'[1]2 квартал 2017'!DC369</f>
        <v>0</v>
      </c>
      <c r="DD370" s="26" t="s">
        <v>66</v>
      </c>
      <c r="DE370" s="26" t="s">
        <v>67</v>
      </c>
      <c r="DF370" s="26">
        <f>'[1]1 квартал 2017 г'!DF369+'[1]2 квартал 2017'!DF369</f>
        <v>0</v>
      </c>
      <c r="DG370" s="26">
        <f>'[1]1 квартал 2017 г'!DG369+'[1]2 квартал 2017'!DG369</f>
        <v>0</v>
      </c>
      <c r="DH370" s="26" t="s">
        <v>68</v>
      </c>
      <c r="DI370" s="26" t="s">
        <v>69</v>
      </c>
      <c r="DJ370" s="26">
        <f>'[1]1 квартал 2017 г'!DJ369+'[1]2 квартал 2017'!DJ369</f>
        <v>0</v>
      </c>
      <c r="DK370" s="26">
        <f>'[1]1 квартал 2017 г'!DK369+'[1]2 квартал 2017'!DK369</f>
        <v>0</v>
      </c>
      <c r="DL370" s="26" t="s">
        <v>70</v>
      </c>
      <c r="DM370" s="28">
        <f>'[1]1 квартал 2017 г'!DM369+'[1]2 квартал 2017'!DM369</f>
        <v>21.990000000000002</v>
      </c>
    </row>
    <row r="371" spans="1:119" customFormat="1" ht="15.75" x14ac:dyDescent="0.25">
      <c r="A371" s="19">
        <v>369</v>
      </c>
      <c r="B371" s="19">
        <v>3</v>
      </c>
      <c r="C371" s="20" t="s">
        <v>439</v>
      </c>
      <c r="D371" s="21" t="s">
        <v>42</v>
      </c>
      <c r="E371" s="30">
        <v>71.412710000000004</v>
      </c>
      <c r="F371" s="23">
        <v>53.75844</v>
      </c>
      <c r="G371" s="23"/>
      <c r="H371" s="23">
        <f t="shared" si="20"/>
        <v>53.75844</v>
      </c>
      <c r="I371" s="24">
        <f t="shared" si="21"/>
        <v>125.17115000000001</v>
      </c>
      <c r="J371" s="25">
        <f t="shared" si="22"/>
        <v>551.79800000000012</v>
      </c>
      <c r="K371" s="25">
        <f t="shared" si="23"/>
        <v>-426.6268500000001</v>
      </c>
      <c r="L371" s="26" t="s">
        <v>43</v>
      </c>
      <c r="M371" s="26" t="s">
        <v>44</v>
      </c>
      <c r="N371" s="26">
        <f>'[1]1 квартал 2017 г'!N370+'[1]2 квартал 2017'!N370</f>
        <v>0</v>
      </c>
      <c r="O371" s="27">
        <f>'[1]1 квартал 2017 г'!O370+'[1]2 квартал 2017'!O370</f>
        <v>0</v>
      </c>
      <c r="P371" s="26" t="s">
        <v>45</v>
      </c>
      <c r="Q371" s="26" t="s">
        <v>46</v>
      </c>
      <c r="R371" s="26">
        <f>'[1]1 квартал 2017 г'!R370+'[1]2 квартал 2017'!R370</f>
        <v>0</v>
      </c>
      <c r="S371" s="26">
        <f>'[1]1 квартал 2017 г'!S370+'[1]2 квартал 2017'!S370</f>
        <v>0</v>
      </c>
      <c r="T371" s="26" t="s">
        <v>45</v>
      </c>
      <c r="U371" s="26" t="s">
        <v>47</v>
      </c>
      <c r="V371" s="19">
        <f>'[1]1 квартал 2017 г'!V370+'[1]2 квартал 2017'!V370</f>
        <v>0</v>
      </c>
      <c r="W371" s="19">
        <f>'[1]1 квартал 2017 г'!W370+'[1]2 квартал 2017'!W370</f>
        <v>0</v>
      </c>
      <c r="X371" s="19" t="s">
        <v>45</v>
      </c>
      <c r="Y371" s="19" t="s">
        <v>48</v>
      </c>
      <c r="Z371" s="19">
        <f>'[1]1 квартал 2017 г'!Z370+'[1]2 квартал 2017'!Z370</f>
        <v>0</v>
      </c>
      <c r="AA371" s="19">
        <f>'[1]1 квартал 2017 г'!AA370+'[1]2 квартал 2017'!AA370</f>
        <v>0</v>
      </c>
      <c r="AB371" s="26" t="s">
        <v>45</v>
      </c>
      <c r="AC371" s="26" t="s">
        <v>46</v>
      </c>
      <c r="AD371" s="26">
        <f>'[1]1 квартал 2017 г'!AD370+'[1]2 квартал 2017'!AD370</f>
        <v>0</v>
      </c>
      <c r="AE371" s="26">
        <f>'[1]1 квартал 2017 г'!AE370+'[1]2 квартал 2017'!AE370</f>
        <v>0</v>
      </c>
      <c r="AF371" s="26" t="s">
        <v>49</v>
      </c>
      <c r="AG371" s="26" t="s">
        <v>44</v>
      </c>
      <c r="AH371" s="26">
        <f>'[1]1 квартал 2017 г'!AH370+'[1]2 квартал 2017'!AH370</f>
        <v>0</v>
      </c>
      <c r="AI371" s="26">
        <f>'[1]1 квартал 2017 г'!AI370+'[1]2 квартал 2017'!AI370</f>
        <v>0</v>
      </c>
      <c r="AJ371" s="26" t="s">
        <v>50</v>
      </c>
      <c r="AK371" s="26" t="s">
        <v>51</v>
      </c>
      <c r="AL371" s="26">
        <f>'[1]1 квартал 2017 г'!AL370+'[1]2 квартал 2017'!AL370</f>
        <v>8.7999999999999995E-2</v>
      </c>
      <c r="AM371" s="28">
        <f>'[1]1 квартал 2017 г'!AM370+'[1]2 квартал 2017'!AM370</f>
        <v>510.88499999999999</v>
      </c>
      <c r="AN371" s="26" t="s">
        <v>52</v>
      </c>
      <c r="AO371" s="26" t="s">
        <v>53</v>
      </c>
      <c r="AP371" s="26">
        <f>'[1]1 квартал 2017 г'!AP370+'[1]2 квартал 2017'!AP370</f>
        <v>5</v>
      </c>
      <c r="AQ371" s="26">
        <f>'[1]1 квартал 2017 г'!AQ370+'[1]2 квартал 2017'!AQ370</f>
        <v>2.7</v>
      </c>
      <c r="AR371" s="26" t="s">
        <v>54</v>
      </c>
      <c r="AS371" s="26" t="s">
        <v>55</v>
      </c>
      <c r="AT371" s="26">
        <f>'[1]1 квартал 2017 г'!AT370+'[1]2 квартал 2017'!AT370</f>
        <v>0</v>
      </c>
      <c r="AU371" s="26">
        <f>'[1]1 квартал 2017 г'!AU370+'[1]2 квартал 2017'!AU370</f>
        <v>0</v>
      </c>
      <c r="AV371" s="19"/>
      <c r="AW371" s="19"/>
      <c r="AX371" s="26">
        <f>'[1]1 квартал 2017 г'!AX370+'[1]2 квартал 2017'!AX370</f>
        <v>0</v>
      </c>
      <c r="AY371" s="26">
        <f>'[1]1 квартал 2017 г'!AY370+'[1]2 квартал 2017'!AY370</f>
        <v>0</v>
      </c>
      <c r="AZ371" s="26" t="s">
        <v>56</v>
      </c>
      <c r="BA371" s="26" t="s">
        <v>53</v>
      </c>
      <c r="BB371" s="26">
        <f>'[1]1 квартал 2017 г'!BB370+'[1]2 квартал 2017'!BB370</f>
        <v>1</v>
      </c>
      <c r="BC371" s="26">
        <f>'[1]1 квартал 2017 г'!BC370+'[1]2 квартал 2017'!BC370</f>
        <v>5.2960000000000003</v>
      </c>
      <c r="BD371" s="26" t="s">
        <v>56</v>
      </c>
      <c r="BE371" s="26" t="s">
        <v>48</v>
      </c>
      <c r="BF371" s="26">
        <f>'[1]1 квартал 2017 г'!BF370+'[1]2 квартал 2017'!BF370</f>
        <v>0</v>
      </c>
      <c r="BG371" s="26">
        <f>'[1]1 квартал 2017 г'!BG370+'[1]2 квартал 2017'!BG370</f>
        <v>0</v>
      </c>
      <c r="BH371" s="26" t="s">
        <v>56</v>
      </c>
      <c r="BI371" s="26" t="s">
        <v>53</v>
      </c>
      <c r="BJ371" s="26">
        <f>'[1]1 квартал 2017 г'!BJ370+'[1]2 квартал 2017'!BJ370</f>
        <v>0</v>
      </c>
      <c r="BK371" s="28">
        <f>'[1]1 квартал 2017 г'!BK370+'[1]2 квартал 2017'!BK370</f>
        <v>0</v>
      </c>
      <c r="BL371" s="26" t="s">
        <v>57</v>
      </c>
      <c r="BM371" s="26" t="s">
        <v>58</v>
      </c>
      <c r="BN371" s="26">
        <f>'[1]1 квартал 2017 г'!BN370+'[1]2 квартал 2017'!BN370</f>
        <v>0</v>
      </c>
      <c r="BO371" s="26">
        <f>'[1]1 квартал 2017 г'!BO370+'[1]2 квартал 2017'!BO370</f>
        <v>0</v>
      </c>
      <c r="BP371" s="26" t="s">
        <v>59</v>
      </c>
      <c r="BQ371" s="26" t="s">
        <v>58</v>
      </c>
      <c r="BR371" s="26">
        <f>'[1]1 квартал 2017 г'!BR370+'[1]2 квартал 2017'!BR370</f>
        <v>0</v>
      </c>
      <c r="BS371" s="26">
        <f>'[1]1 квартал 2017 г'!BS370+'[1]2 квартал 2017'!BS370</f>
        <v>0</v>
      </c>
      <c r="BT371" s="26" t="s">
        <v>60</v>
      </c>
      <c r="BU371" s="26" t="s">
        <v>61</v>
      </c>
      <c r="BV371" s="26">
        <f>'[1]1 квартал 2017 г'!BV370+'[1]2 квартал 2017'!BV370</f>
        <v>0</v>
      </c>
      <c r="BW371" s="26">
        <f>'[1]1 квартал 2017 г'!BW370+'[1]2 квартал 2017'!BW370</f>
        <v>0</v>
      </c>
      <c r="BX371" s="26" t="s">
        <v>60</v>
      </c>
      <c r="BY371" s="26" t="s">
        <v>55</v>
      </c>
      <c r="BZ371" s="26">
        <f>'[1]1 квартал 2017 г'!BZ370+'[1]2 квартал 2017'!BZ370</f>
        <v>0</v>
      </c>
      <c r="CA371" s="26">
        <f>'[1]1 квартал 2017 г'!CA370+'[1]2 квартал 2017'!CA370</f>
        <v>0</v>
      </c>
      <c r="CB371" s="26" t="s">
        <v>60</v>
      </c>
      <c r="CC371" s="26" t="s">
        <v>62</v>
      </c>
      <c r="CD371" s="26">
        <f>'[1]1 квартал 2017 г'!CD370+'[1]2 квартал 2017'!CD370</f>
        <v>0</v>
      </c>
      <c r="CE371" s="26">
        <f>'[1]1 квартал 2017 г'!CE370+'[1]2 квартал 2017'!CE370</f>
        <v>0</v>
      </c>
      <c r="CF371" s="26" t="s">
        <v>60</v>
      </c>
      <c r="CG371" s="26" t="s">
        <v>62</v>
      </c>
      <c r="CH371" s="26">
        <f>'[1]1 квартал 2017 г'!CH370+'[1]2 квартал 2017'!CH370</f>
        <v>0</v>
      </c>
      <c r="CI371" s="26">
        <f>'[1]1 квартал 2017 г'!CI370+'[1]2 квартал 2017'!CI370</f>
        <v>0</v>
      </c>
      <c r="CJ371" s="26" t="s">
        <v>60</v>
      </c>
      <c r="CK371" s="26" t="s">
        <v>53</v>
      </c>
      <c r="CL371" s="26">
        <f>'[1]1 квартал 2017 г'!CL370+'[1]2 квартал 2017'!CL370</f>
        <v>0</v>
      </c>
      <c r="CM371" s="26">
        <f>'[1]1 квартал 2017 г'!CM370+'[1]2 квартал 2017'!CM370</f>
        <v>0</v>
      </c>
      <c r="CN371" s="26" t="s">
        <v>63</v>
      </c>
      <c r="CO371" s="26" t="s">
        <v>53</v>
      </c>
      <c r="CP371" s="26">
        <f>'[1]1 квартал 2017 г'!CP370+'[1]2 квартал 2017'!CP370</f>
        <v>0</v>
      </c>
      <c r="CQ371" s="26">
        <f>'[1]1 квартал 2017 г'!CQ370+'[1]2 квартал 2017'!CQ370</f>
        <v>0</v>
      </c>
      <c r="CR371" s="26" t="s">
        <v>64</v>
      </c>
      <c r="CS371" s="26" t="s">
        <v>65</v>
      </c>
      <c r="CT371" s="26">
        <f>'[1]1 квартал 2017 г'!CT370+'[1]2 квартал 2017'!CT370</f>
        <v>0.01</v>
      </c>
      <c r="CU371" s="26">
        <f>'[1]1 квартал 2017 г'!CU370+'[1]2 квартал 2017'!CU370</f>
        <v>1.8089999999999999</v>
      </c>
      <c r="CV371" s="26" t="s">
        <v>64</v>
      </c>
      <c r="CW371" s="26" t="s">
        <v>53</v>
      </c>
      <c r="CX371" s="26">
        <f>'[1]1 квартал 2017 г'!CX370+'[1]2 квартал 2017'!CX370</f>
        <v>5</v>
      </c>
      <c r="CY371" s="26">
        <f>'[1]1 квартал 2017 г'!CY370+'[1]2 квартал 2017'!CY370</f>
        <v>3.2679999999999998</v>
      </c>
      <c r="CZ371" s="26" t="s">
        <v>64</v>
      </c>
      <c r="DA371" s="26" t="s">
        <v>53</v>
      </c>
      <c r="DB371" s="26">
        <f>'[1]1 квартал 2017 г'!DB370+'[1]2 квартал 2017'!DB370</f>
        <v>0</v>
      </c>
      <c r="DC371" s="26">
        <f>'[1]1 квартал 2017 г'!DC370+'[1]2 квартал 2017'!DC370</f>
        <v>0</v>
      </c>
      <c r="DD371" s="26" t="s">
        <v>66</v>
      </c>
      <c r="DE371" s="26" t="s">
        <v>67</v>
      </c>
      <c r="DF371" s="26">
        <f>'[1]1 квартал 2017 г'!DF370+'[1]2 квартал 2017'!DF370</f>
        <v>0</v>
      </c>
      <c r="DG371" s="26">
        <f>'[1]1 квартал 2017 г'!DG370+'[1]2 квартал 2017'!DG370</f>
        <v>0</v>
      </c>
      <c r="DH371" s="26" t="s">
        <v>68</v>
      </c>
      <c r="DI371" s="26" t="s">
        <v>69</v>
      </c>
      <c r="DJ371" s="26">
        <f>'[1]1 квартал 2017 г'!DJ370+'[1]2 квартал 2017'!DJ370</f>
        <v>0.34799999999999998</v>
      </c>
      <c r="DK371" s="26">
        <f>'[1]1 квартал 2017 г'!DK370+'[1]2 квартал 2017'!DK370</f>
        <v>27.839999999999996</v>
      </c>
      <c r="DL371" s="26" t="s">
        <v>70</v>
      </c>
      <c r="DM371" s="28">
        <f>'[1]1 квартал 2017 г'!DM370+'[1]2 квартал 2017'!DM370</f>
        <v>0</v>
      </c>
    </row>
    <row r="372" spans="1:119" s="31" customFormat="1" ht="15.75" x14ac:dyDescent="0.25">
      <c r="A372" s="19">
        <v>370</v>
      </c>
      <c r="B372" s="19">
        <v>3</v>
      </c>
      <c r="C372" s="20" t="s">
        <v>440</v>
      </c>
      <c r="D372" s="21" t="s">
        <v>42</v>
      </c>
      <c r="E372" s="30">
        <v>38.798000000000002</v>
      </c>
      <c r="F372" s="23">
        <v>54.326999999999998</v>
      </c>
      <c r="G372" s="23">
        <v>6.4613800000000001</v>
      </c>
      <c r="H372" s="23">
        <f t="shared" si="20"/>
        <v>60.788379999999997</v>
      </c>
      <c r="I372" s="24">
        <f t="shared" si="21"/>
        <v>99.586379999999991</v>
      </c>
      <c r="J372" s="25">
        <f t="shared" si="22"/>
        <v>0.45100000000000001</v>
      </c>
      <c r="K372" s="25">
        <f t="shared" si="23"/>
        <v>99.135379999999998</v>
      </c>
      <c r="L372" s="26" t="s">
        <v>43</v>
      </c>
      <c r="M372" s="26" t="s">
        <v>44</v>
      </c>
      <c r="N372" s="26">
        <f>'[1]1 квартал 2017 г'!N371+'[1]2 квартал 2017'!N371</f>
        <v>0</v>
      </c>
      <c r="O372" s="27">
        <f>'[1]1 квартал 2017 г'!O371+'[1]2 квартал 2017'!O371</f>
        <v>0</v>
      </c>
      <c r="P372" s="26" t="s">
        <v>45</v>
      </c>
      <c r="Q372" s="26" t="s">
        <v>46</v>
      </c>
      <c r="R372" s="26">
        <f>'[1]1 квартал 2017 г'!R371+'[1]2 квартал 2017'!R371</f>
        <v>0</v>
      </c>
      <c r="S372" s="26">
        <f>'[1]1 квартал 2017 г'!S371+'[1]2 квартал 2017'!S371</f>
        <v>0</v>
      </c>
      <c r="T372" s="26" t="s">
        <v>45</v>
      </c>
      <c r="U372" s="26" t="s">
        <v>47</v>
      </c>
      <c r="V372" s="19">
        <f>'[1]1 квартал 2017 г'!V371+'[1]2 квартал 2017'!V371</f>
        <v>0</v>
      </c>
      <c r="W372" s="19">
        <f>'[1]1 квартал 2017 г'!W371+'[1]2 квартал 2017'!W371</f>
        <v>0</v>
      </c>
      <c r="X372" s="19" t="s">
        <v>45</v>
      </c>
      <c r="Y372" s="19" t="s">
        <v>48</v>
      </c>
      <c r="Z372" s="19">
        <f>'[1]1 квартал 2017 г'!Z371+'[1]2 квартал 2017'!Z371</f>
        <v>0</v>
      </c>
      <c r="AA372" s="19">
        <f>'[1]1 квартал 2017 г'!AA371+'[1]2 квартал 2017'!AA371</f>
        <v>0</v>
      </c>
      <c r="AB372" s="26" t="s">
        <v>45</v>
      </c>
      <c r="AC372" s="26" t="s">
        <v>46</v>
      </c>
      <c r="AD372" s="26">
        <f>'[1]1 квартал 2017 г'!AD371+'[1]2 квартал 2017'!AD371</f>
        <v>0</v>
      </c>
      <c r="AE372" s="26">
        <f>'[1]1 квартал 2017 г'!AE371+'[1]2 квартал 2017'!AE371</f>
        <v>0</v>
      </c>
      <c r="AF372" s="26" t="s">
        <v>49</v>
      </c>
      <c r="AG372" s="26" t="s">
        <v>44</v>
      </c>
      <c r="AH372" s="26">
        <f>'[1]1 квартал 2017 г'!AH371+'[1]2 квартал 2017'!AH371</f>
        <v>0</v>
      </c>
      <c r="AI372" s="26">
        <f>'[1]1 квартал 2017 г'!AI371+'[1]2 квартал 2017'!AI371</f>
        <v>0</v>
      </c>
      <c r="AJ372" s="26" t="s">
        <v>50</v>
      </c>
      <c r="AK372" s="26" t="s">
        <v>51</v>
      </c>
      <c r="AL372" s="26">
        <f>'[1]1 квартал 2017 г'!AL371+'[1]2 квартал 2017'!AL371</f>
        <v>0</v>
      </c>
      <c r="AM372" s="28">
        <f>'[1]1 квартал 2017 г'!AM371+'[1]2 квартал 2017'!AM371</f>
        <v>0</v>
      </c>
      <c r="AN372" s="26" t="s">
        <v>52</v>
      </c>
      <c r="AO372" s="26" t="s">
        <v>53</v>
      </c>
      <c r="AP372" s="26">
        <f>'[1]1 квартал 2017 г'!AP371+'[1]2 квартал 2017'!AP371</f>
        <v>1</v>
      </c>
      <c r="AQ372" s="26">
        <f>'[1]1 квартал 2017 г'!AQ371+'[1]2 квартал 2017'!AQ371</f>
        <v>0.45100000000000001</v>
      </c>
      <c r="AR372" s="26" t="s">
        <v>54</v>
      </c>
      <c r="AS372" s="26" t="s">
        <v>55</v>
      </c>
      <c r="AT372" s="26">
        <f>'[1]1 квартал 2017 г'!AT371+'[1]2 квартал 2017'!AT371</f>
        <v>0</v>
      </c>
      <c r="AU372" s="26">
        <f>'[1]1 квартал 2017 г'!AU371+'[1]2 квартал 2017'!AU371</f>
        <v>0</v>
      </c>
      <c r="AV372" s="19"/>
      <c r="AW372" s="19"/>
      <c r="AX372" s="26">
        <f>'[1]1 квартал 2017 г'!AX371+'[1]2 квартал 2017'!AX371</f>
        <v>0</v>
      </c>
      <c r="AY372" s="26">
        <f>'[1]1 квартал 2017 г'!AY371+'[1]2 квартал 2017'!AY371</f>
        <v>0</v>
      </c>
      <c r="AZ372" s="26" t="s">
        <v>56</v>
      </c>
      <c r="BA372" s="26" t="s">
        <v>53</v>
      </c>
      <c r="BB372" s="26">
        <f>'[1]1 квартал 2017 г'!BB371+'[1]2 квартал 2017'!BB371</f>
        <v>0</v>
      </c>
      <c r="BC372" s="26">
        <f>'[1]1 квартал 2017 г'!BC371+'[1]2 квартал 2017'!BC371</f>
        <v>0</v>
      </c>
      <c r="BD372" s="26" t="s">
        <v>56</v>
      </c>
      <c r="BE372" s="26" t="s">
        <v>48</v>
      </c>
      <c r="BF372" s="26">
        <f>'[1]1 квартал 2017 г'!BF371+'[1]2 квартал 2017'!BF371</f>
        <v>0</v>
      </c>
      <c r="BG372" s="26">
        <f>'[1]1 квартал 2017 г'!BG371+'[1]2 квартал 2017'!BG371</f>
        <v>0</v>
      </c>
      <c r="BH372" s="26" t="s">
        <v>56</v>
      </c>
      <c r="BI372" s="26" t="s">
        <v>53</v>
      </c>
      <c r="BJ372" s="26">
        <f>'[1]1 квартал 2017 г'!BJ371+'[1]2 квартал 2017'!BJ371</f>
        <v>0</v>
      </c>
      <c r="BK372" s="28">
        <f>'[1]1 квартал 2017 г'!BK371+'[1]2 квартал 2017'!BK371</f>
        <v>0</v>
      </c>
      <c r="BL372" s="26" t="s">
        <v>57</v>
      </c>
      <c r="BM372" s="26" t="s">
        <v>58</v>
      </c>
      <c r="BN372" s="26">
        <f>'[1]1 квартал 2017 г'!BN371+'[1]2 квартал 2017'!BN371</f>
        <v>0</v>
      </c>
      <c r="BO372" s="26">
        <f>'[1]1 квартал 2017 г'!BO371+'[1]2 квартал 2017'!BO371</f>
        <v>0</v>
      </c>
      <c r="BP372" s="26" t="s">
        <v>59</v>
      </c>
      <c r="BQ372" s="26" t="s">
        <v>58</v>
      </c>
      <c r="BR372" s="26">
        <f>'[1]1 квартал 2017 г'!BR371+'[1]2 квартал 2017'!BR371</f>
        <v>0</v>
      </c>
      <c r="BS372" s="26">
        <f>'[1]1 квартал 2017 г'!BS371+'[1]2 квартал 2017'!BS371</f>
        <v>0</v>
      </c>
      <c r="BT372" s="26" t="s">
        <v>60</v>
      </c>
      <c r="BU372" s="26" t="s">
        <v>61</v>
      </c>
      <c r="BV372" s="26">
        <f>'[1]1 квартал 2017 г'!BV371+'[1]2 квартал 2017'!BV371</f>
        <v>0</v>
      </c>
      <c r="BW372" s="26">
        <f>'[1]1 квартал 2017 г'!BW371+'[1]2 квартал 2017'!BW371</f>
        <v>0</v>
      </c>
      <c r="BX372" s="26" t="s">
        <v>60</v>
      </c>
      <c r="BY372" s="26" t="s">
        <v>55</v>
      </c>
      <c r="BZ372" s="26">
        <f>'[1]1 квартал 2017 г'!BZ371+'[1]2 квартал 2017'!BZ371</f>
        <v>0</v>
      </c>
      <c r="CA372" s="26">
        <f>'[1]1 квартал 2017 г'!CA371+'[1]2 квартал 2017'!CA371</f>
        <v>0</v>
      </c>
      <c r="CB372" s="26" t="s">
        <v>60</v>
      </c>
      <c r="CC372" s="26" t="s">
        <v>62</v>
      </c>
      <c r="CD372" s="26">
        <f>'[1]1 квартал 2017 г'!CD371+'[1]2 квартал 2017'!CD371</f>
        <v>0</v>
      </c>
      <c r="CE372" s="26">
        <f>'[1]1 квартал 2017 г'!CE371+'[1]2 квартал 2017'!CE371</f>
        <v>0</v>
      </c>
      <c r="CF372" s="26" t="s">
        <v>60</v>
      </c>
      <c r="CG372" s="26" t="s">
        <v>62</v>
      </c>
      <c r="CH372" s="26">
        <f>'[1]1 квартал 2017 г'!CH371+'[1]2 квартал 2017'!CH371</f>
        <v>0</v>
      </c>
      <c r="CI372" s="26">
        <f>'[1]1 квартал 2017 г'!CI371+'[1]2 квартал 2017'!CI371</f>
        <v>0</v>
      </c>
      <c r="CJ372" s="26" t="s">
        <v>60</v>
      </c>
      <c r="CK372" s="26" t="s">
        <v>53</v>
      </c>
      <c r="CL372" s="26">
        <f>'[1]1 квартал 2017 г'!CL371+'[1]2 квартал 2017'!CL371</f>
        <v>0</v>
      </c>
      <c r="CM372" s="26">
        <f>'[1]1 квартал 2017 г'!CM371+'[1]2 квартал 2017'!CM371</f>
        <v>0</v>
      </c>
      <c r="CN372" s="26" t="s">
        <v>63</v>
      </c>
      <c r="CO372" s="26" t="s">
        <v>53</v>
      </c>
      <c r="CP372" s="26">
        <f>'[1]1 квартал 2017 г'!CP371+'[1]2 квартал 2017'!CP371</f>
        <v>0</v>
      </c>
      <c r="CQ372" s="26">
        <f>'[1]1 квартал 2017 г'!CQ371+'[1]2 квартал 2017'!CQ371</f>
        <v>0</v>
      </c>
      <c r="CR372" s="26" t="s">
        <v>64</v>
      </c>
      <c r="CS372" s="26" t="s">
        <v>65</v>
      </c>
      <c r="CT372" s="26">
        <f>'[1]1 квартал 2017 г'!CT371+'[1]2 квартал 2017'!CT371</f>
        <v>0</v>
      </c>
      <c r="CU372" s="26">
        <f>'[1]1 квартал 2017 г'!CU371+'[1]2 квартал 2017'!CU371</f>
        <v>0</v>
      </c>
      <c r="CV372" s="26" t="s">
        <v>64</v>
      </c>
      <c r="CW372" s="26" t="s">
        <v>53</v>
      </c>
      <c r="CX372" s="26">
        <f>'[1]1 квартал 2017 г'!CX371+'[1]2 квартал 2017'!CX371</f>
        <v>0</v>
      </c>
      <c r="CY372" s="26">
        <f>'[1]1 квартал 2017 г'!CY371+'[1]2 квартал 2017'!CY371</f>
        <v>0</v>
      </c>
      <c r="CZ372" s="26" t="s">
        <v>64</v>
      </c>
      <c r="DA372" s="26" t="s">
        <v>53</v>
      </c>
      <c r="DB372" s="26">
        <f>'[1]1 квартал 2017 г'!DB371+'[1]2 квартал 2017'!DB371</f>
        <v>0</v>
      </c>
      <c r="DC372" s="26">
        <f>'[1]1 квартал 2017 г'!DC371+'[1]2 квартал 2017'!DC371</f>
        <v>0</v>
      </c>
      <c r="DD372" s="26" t="s">
        <v>66</v>
      </c>
      <c r="DE372" s="26" t="s">
        <v>67</v>
      </c>
      <c r="DF372" s="26">
        <f>'[1]1 квартал 2017 г'!DF371+'[1]2 квартал 2017'!DF371</f>
        <v>0</v>
      </c>
      <c r="DG372" s="26">
        <f>'[1]1 квартал 2017 г'!DG371+'[1]2 квартал 2017'!DG371</f>
        <v>0</v>
      </c>
      <c r="DH372" s="26" t="s">
        <v>68</v>
      </c>
      <c r="DI372" s="26" t="s">
        <v>69</v>
      </c>
      <c r="DJ372" s="26">
        <f>'[1]1 квартал 2017 г'!DJ371+'[1]2 квартал 2017'!DJ371</f>
        <v>0</v>
      </c>
      <c r="DK372" s="26">
        <f>'[1]1 квартал 2017 г'!DK371+'[1]2 квартал 2017'!DK371</f>
        <v>0</v>
      </c>
      <c r="DL372" s="26" t="s">
        <v>70</v>
      </c>
      <c r="DM372" s="28">
        <f>'[1]1 квартал 2017 г'!DM371+'[1]2 квартал 2017'!DM371</f>
        <v>0</v>
      </c>
      <c r="DO372"/>
    </row>
    <row r="373" spans="1:119" customFormat="1" ht="15.75" x14ac:dyDescent="0.25">
      <c r="A373" s="19">
        <v>371</v>
      </c>
      <c r="B373" s="19">
        <v>3</v>
      </c>
      <c r="C373" s="20" t="s">
        <v>441</v>
      </c>
      <c r="D373" s="21" t="s">
        <v>42</v>
      </c>
      <c r="E373" s="30">
        <v>10.36</v>
      </c>
      <c r="F373" s="23">
        <v>15.263400000000001</v>
      </c>
      <c r="G373" s="23">
        <v>8.7389799999999997</v>
      </c>
      <c r="H373" s="23">
        <f t="shared" si="20"/>
        <v>24.002380000000002</v>
      </c>
      <c r="I373" s="24">
        <f t="shared" si="21"/>
        <v>34.362380000000002</v>
      </c>
      <c r="J373" s="25">
        <f t="shared" si="22"/>
        <v>0</v>
      </c>
      <c r="K373" s="25">
        <f t="shared" si="23"/>
        <v>34.362380000000002</v>
      </c>
      <c r="L373" s="26" t="s">
        <v>43</v>
      </c>
      <c r="M373" s="26" t="s">
        <v>44</v>
      </c>
      <c r="N373" s="26">
        <f>'[1]1 квартал 2017 г'!N372+'[1]2 квартал 2017'!N372</f>
        <v>0</v>
      </c>
      <c r="O373" s="27">
        <f>'[1]1 квартал 2017 г'!O372+'[1]2 квартал 2017'!O372</f>
        <v>0</v>
      </c>
      <c r="P373" s="26" t="s">
        <v>45</v>
      </c>
      <c r="Q373" s="26" t="s">
        <v>46</v>
      </c>
      <c r="R373" s="26">
        <f>'[1]1 квартал 2017 г'!R372+'[1]2 квартал 2017'!R372</f>
        <v>0</v>
      </c>
      <c r="S373" s="26">
        <f>'[1]1 квартал 2017 г'!S372+'[1]2 квартал 2017'!S372</f>
        <v>0</v>
      </c>
      <c r="T373" s="26" t="s">
        <v>45</v>
      </c>
      <c r="U373" s="26" t="s">
        <v>47</v>
      </c>
      <c r="V373" s="19">
        <f>'[1]1 квартал 2017 г'!V372+'[1]2 квартал 2017'!V372</f>
        <v>0</v>
      </c>
      <c r="W373" s="19">
        <f>'[1]1 квартал 2017 г'!W372+'[1]2 квартал 2017'!W372</f>
        <v>0</v>
      </c>
      <c r="X373" s="19" t="s">
        <v>45</v>
      </c>
      <c r="Y373" s="19" t="s">
        <v>48</v>
      </c>
      <c r="Z373" s="19">
        <f>'[1]1 квартал 2017 г'!Z372+'[1]2 квартал 2017'!Z372</f>
        <v>0</v>
      </c>
      <c r="AA373" s="19">
        <f>'[1]1 квартал 2017 г'!AA372+'[1]2 квартал 2017'!AA372</f>
        <v>0</v>
      </c>
      <c r="AB373" s="26" t="s">
        <v>45</v>
      </c>
      <c r="AC373" s="26" t="s">
        <v>46</v>
      </c>
      <c r="AD373" s="26">
        <f>'[1]1 квартал 2017 г'!AD372+'[1]2 квартал 2017'!AD372</f>
        <v>0</v>
      </c>
      <c r="AE373" s="26">
        <f>'[1]1 квартал 2017 г'!AE372+'[1]2 квартал 2017'!AE372</f>
        <v>0</v>
      </c>
      <c r="AF373" s="26" t="s">
        <v>49</v>
      </c>
      <c r="AG373" s="26" t="s">
        <v>44</v>
      </c>
      <c r="AH373" s="26">
        <f>'[1]1 квартал 2017 г'!AH372+'[1]2 квартал 2017'!AH372</f>
        <v>0</v>
      </c>
      <c r="AI373" s="26">
        <f>'[1]1 квартал 2017 г'!AI372+'[1]2 квартал 2017'!AI372</f>
        <v>0</v>
      </c>
      <c r="AJ373" s="26" t="s">
        <v>50</v>
      </c>
      <c r="AK373" s="26" t="s">
        <v>51</v>
      </c>
      <c r="AL373" s="26">
        <f>'[1]1 квартал 2017 г'!AL372+'[1]2 квартал 2017'!AL372</f>
        <v>0</v>
      </c>
      <c r="AM373" s="28">
        <f>'[1]1 квартал 2017 г'!AM372+'[1]2 квартал 2017'!AM372</f>
        <v>0</v>
      </c>
      <c r="AN373" s="26" t="s">
        <v>52</v>
      </c>
      <c r="AO373" s="26" t="s">
        <v>53</v>
      </c>
      <c r="AP373" s="26">
        <f>'[1]1 квартал 2017 г'!AP372+'[1]2 квартал 2017'!AP372</f>
        <v>0</v>
      </c>
      <c r="AQ373" s="26">
        <f>'[1]1 квартал 2017 г'!AQ372+'[1]2 квартал 2017'!AQ372</f>
        <v>0</v>
      </c>
      <c r="AR373" s="26" t="s">
        <v>54</v>
      </c>
      <c r="AS373" s="26" t="s">
        <v>55</v>
      </c>
      <c r="AT373" s="26">
        <f>'[1]1 квартал 2017 г'!AT372+'[1]2 квартал 2017'!AT372</f>
        <v>0</v>
      </c>
      <c r="AU373" s="26">
        <f>'[1]1 квартал 2017 г'!AU372+'[1]2 квартал 2017'!AU372</f>
        <v>0</v>
      </c>
      <c r="AV373" s="19"/>
      <c r="AW373" s="19"/>
      <c r="AX373" s="26">
        <f>'[1]1 квартал 2017 г'!AX372+'[1]2 квартал 2017'!AX372</f>
        <v>0</v>
      </c>
      <c r="AY373" s="26">
        <f>'[1]1 квартал 2017 г'!AY372+'[1]2 квартал 2017'!AY372</f>
        <v>0</v>
      </c>
      <c r="AZ373" s="26" t="s">
        <v>56</v>
      </c>
      <c r="BA373" s="26" t="s">
        <v>53</v>
      </c>
      <c r="BB373" s="26">
        <f>'[1]1 квартал 2017 г'!BB372+'[1]2 квартал 2017'!BB372</f>
        <v>0</v>
      </c>
      <c r="BC373" s="26">
        <f>'[1]1 квартал 2017 г'!BC372+'[1]2 квартал 2017'!BC372</f>
        <v>0</v>
      </c>
      <c r="BD373" s="26" t="s">
        <v>56</v>
      </c>
      <c r="BE373" s="26" t="s">
        <v>48</v>
      </c>
      <c r="BF373" s="26">
        <f>'[1]1 квартал 2017 г'!BF372+'[1]2 квартал 2017'!BF372</f>
        <v>0</v>
      </c>
      <c r="BG373" s="26">
        <f>'[1]1 квартал 2017 г'!BG372+'[1]2 квартал 2017'!BG372</f>
        <v>0</v>
      </c>
      <c r="BH373" s="26" t="s">
        <v>56</v>
      </c>
      <c r="BI373" s="26" t="s">
        <v>53</v>
      </c>
      <c r="BJ373" s="26">
        <f>'[1]1 квартал 2017 г'!BJ372+'[1]2 квартал 2017'!BJ372</f>
        <v>0</v>
      </c>
      <c r="BK373" s="28">
        <f>'[1]1 квартал 2017 г'!BK372+'[1]2 квартал 2017'!BK372</f>
        <v>0</v>
      </c>
      <c r="BL373" s="26" t="s">
        <v>57</v>
      </c>
      <c r="BM373" s="26" t="s">
        <v>58</v>
      </c>
      <c r="BN373" s="26">
        <f>'[1]1 квартал 2017 г'!BN372+'[1]2 квартал 2017'!BN372</f>
        <v>0</v>
      </c>
      <c r="BO373" s="26">
        <f>'[1]1 квартал 2017 г'!BO372+'[1]2 квартал 2017'!BO372</f>
        <v>0</v>
      </c>
      <c r="BP373" s="26" t="s">
        <v>59</v>
      </c>
      <c r="BQ373" s="26" t="s">
        <v>58</v>
      </c>
      <c r="BR373" s="26">
        <f>'[1]1 квартал 2017 г'!BR372+'[1]2 квартал 2017'!BR372</f>
        <v>0</v>
      </c>
      <c r="BS373" s="26">
        <f>'[1]1 квартал 2017 г'!BS372+'[1]2 квартал 2017'!BS372</f>
        <v>0</v>
      </c>
      <c r="BT373" s="26" t="s">
        <v>60</v>
      </c>
      <c r="BU373" s="26" t="s">
        <v>61</v>
      </c>
      <c r="BV373" s="26">
        <f>'[1]1 квартал 2017 г'!BV372+'[1]2 квартал 2017'!BV372</f>
        <v>0</v>
      </c>
      <c r="BW373" s="26">
        <f>'[1]1 квартал 2017 г'!BW372+'[1]2 квартал 2017'!BW372</f>
        <v>0</v>
      </c>
      <c r="BX373" s="26" t="s">
        <v>60</v>
      </c>
      <c r="BY373" s="26" t="s">
        <v>55</v>
      </c>
      <c r="BZ373" s="26">
        <f>'[1]1 квартал 2017 г'!BZ372+'[1]2 квартал 2017'!BZ372</f>
        <v>0</v>
      </c>
      <c r="CA373" s="26">
        <f>'[1]1 квартал 2017 г'!CA372+'[1]2 квартал 2017'!CA372</f>
        <v>0</v>
      </c>
      <c r="CB373" s="26" t="s">
        <v>60</v>
      </c>
      <c r="CC373" s="26" t="s">
        <v>62</v>
      </c>
      <c r="CD373" s="26">
        <f>'[1]1 квартал 2017 г'!CD372+'[1]2 квартал 2017'!CD372</f>
        <v>0</v>
      </c>
      <c r="CE373" s="26">
        <f>'[1]1 квартал 2017 г'!CE372+'[1]2 квартал 2017'!CE372</f>
        <v>0</v>
      </c>
      <c r="CF373" s="26" t="s">
        <v>60</v>
      </c>
      <c r="CG373" s="26" t="s">
        <v>62</v>
      </c>
      <c r="CH373" s="26">
        <f>'[1]1 квартал 2017 г'!CH372+'[1]2 квартал 2017'!CH372</f>
        <v>0</v>
      </c>
      <c r="CI373" s="26">
        <f>'[1]1 квартал 2017 г'!CI372+'[1]2 квартал 2017'!CI372</f>
        <v>0</v>
      </c>
      <c r="CJ373" s="26" t="s">
        <v>60</v>
      </c>
      <c r="CK373" s="26" t="s">
        <v>53</v>
      </c>
      <c r="CL373" s="26">
        <f>'[1]1 квартал 2017 г'!CL372+'[1]2 квартал 2017'!CL372</f>
        <v>0</v>
      </c>
      <c r="CM373" s="26">
        <f>'[1]1 квартал 2017 г'!CM372+'[1]2 квартал 2017'!CM372</f>
        <v>0</v>
      </c>
      <c r="CN373" s="26" t="s">
        <v>63</v>
      </c>
      <c r="CO373" s="26" t="s">
        <v>53</v>
      </c>
      <c r="CP373" s="26">
        <f>'[1]1 квартал 2017 г'!CP372+'[1]2 квартал 2017'!CP372</f>
        <v>0</v>
      </c>
      <c r="CQ373" s="26">
        <f>'[1]1 квартал 2017 г'!CQ372+'[1]2 квартал 2017'!CQ372</f>
        <v>0</v>
      </c>
      <c r="CR373" s="26" t="s">
        <v>64</v>
      </c>
      <c r="CS373" s="26" t="s">
        <v>65</v>
      </c>
      <c r="CT373" s="26">
        <f>'[1]1 квартал 2017 г'!CT372+'[1]2 квартал 2017'!CT372</f>
        <v>0</v>
      </c>
      <c r="CU373" s="26">
        <f>'[1]1 квартал 2017 г'!CU372+'[1]2 квартал 2017'!CU372</f>
        <v>0</v>
      </c>
      <c r="CV373" s="26" t="s">
        <v>64</v>
      </c>
      <c r="CW373" s="26" t="s">
        <v>53</v>
      </c>
      <c r="CX373" s="26">
        <f>'[1]1 квартал 2017 г'!CX372+'[1]2 квартал 2017'!CX372</f>
        <v>0</v>
      </c>
      <c r="CY373" s="26">
        <f>'[1]1 квартал 2017 г'!CY372+'[1]2 квартал 2017'!CY372</f>
        <v>0</v>
      </c>
      <c r="CZ373" s="26" t="s">
        <v>64</v>
      </c>
      <c r="DA373" s="26" t="s">
        <v>53</v>
      </c>
      <c r="DB373" s="26">
        <f>'[1]1 квартал 2017 г'!DB372+'[1]2 квартал 2017'!DB372</f>
        <v>0</v>
      </c>
      <c r="DC373" s="26">
        <f>'[1]1 квартал 2017 г'!DC372+'[1]2 квартал 2017'!DC372</f>
        <v>0</v>
      </c>
      <c r="DD373" s="26" t="s">
        <v>66</v>
      </c>
      <c r="DE373" s="26" t="s">
        <v>67</v>
      </c>
      <c r="DF373" s="26">
        <f>'[1]1 квартал 2017 г'!DF372+'[1]2 квартал 2017'!DF372</f>
        <v>0</v>
      </c>
      <c r="DG373" s="26">
        <f>'[1]1 квартал 2017 г'!DG372+'[1]2 квартал 2017'!DG372</f>
        <v>0</v>
      </c>
      <c r="DH373" s="26" t="s">
        <v>68</v>
      </c>
      <c r="DI373" s="26" t="s">
        <v>69</v>
      </c>
      <c r="DJ373" s="26">
        <f>'[1]1 квартал 2017 г'!DJ372+'[1]2 квартал 2017'!DJ372</f>
        <v>0</v>
      </c>
      <c r="DK373" s="26">
        <f>'[1]1 квартал 2017 г'!DK372+'[1]2 квартал 2017'!DK372</f>
        <v>0</v>
      </c>
      <c r="DL373" s="26" t="s">
        <v>70</v>
      </c>
      <c r="DM373" s="28">
        <f>'[1]1 квартал 2017 г'!DM372+'[1]2 квартал 2017'!DM372</f>
        <v>0</v>
      </c>
    </row>
    <row r="374" spans="1:119" customFormat="1" ht="15.75" x14ac:dyDescent="0.25">
      <c r="A374" s="19">
        <v>372</v>
      </c>
      <c r="B374" s="19">
        <v>3</v>
      </c>
      <c r="C374" s="20" t="s">
        <v>442</v>
      </c>
      <c r="D374" s="21" t="s">
        <v>42</v>
      </c>
      <c r="E374" s="30">
        <v>-91.846559999999997</v>
      </c>
      <c r="F374" s="23">
        <v>28.99296</v>
      </c>
      <c r="G374" s="23"/>
      <c r="H374" s="23">
        <f t="shared" si="20"/>
        <v>28.99296</v>
      </c>
      <c r="I374" s="24">
        <f t="shared" si="21"/>
        <v>-62.8536</v>
      </c>
      <c r="J374" s="25">
        <f t="shared" si="22"/>
        <v>1.903</v>
      </c>
      <c r="K374" s="25">
        <f t="shared" si="23"/>
        <v>-64.756600000000006</v>
      </c>
      <c r="L374" s="26" t="s">
        <v>43</v>
      </c>
      <c r="M374" s="26" t="s">
        <v>44</v>
      </c>
      <c r="N374" s="26">
        <f>'[1]1 квартал 2017 г'!N373+'[1]2 квартал 2017'!N373</f>
        <v>0</v>
      </c>
      <c r="O374" s="27">
        <f>'[1]1 квартал 2017 г'!O373+'[1]2 квартал 2017'!O373</f>
        <v>0</v>
      </c>
      <c r="P374" s="26" t="s">
        <v>45</v>
      </c>
      <c r="Q374" s="26" t="s">
        <v>46</v>
      </c>
      <c r="R374" s="26">
        <f>'[1]1 квартал 2017 г'!R373+'[1]2 квартал 2017'!R373</f>
        <v>0</v>
      </c>
      <c r="S374" s="26">
        <f>'[1]1 квартал 2017 г'!S373+'[1]2 квартал 2017'!S373</f>
        <v>0</v>
      </c>
      <c r="T374" s="26" t="s">
        <v>45</v>
      </c>
      <c r="U374" s="26" t="s">
        <v>47</v>
      </c>
      <c r="V374" s="19">
        <f>'[1]1 квартал 2017 г'!V373+'[1]2 квартал 2017'!V373</f>
        <v>0</v>
      </c>
      <c r="W374" s="19">
        <f>'[1]1 квартал 2017 г'!W373+'[1]2 квартал 2017'!W373</f>
        <v>0</v>
      </c>
      <c r="X374" s="19" t="s">
        <v>45</v>
      </c>
      <c r="Y374" s="19" t="s">
        <v>48</v>
      </c>
      <c r="Z374" s="19">
        <f>'[1]1 квартал 2017 г'!Z373+'[1]2 квартал 2017'!Z373</f>
        <v>0</v>
      </c>
      <c r="AA374" s="19">
        <f>'[1]1 квартал 2017 г'!AA373+'[1]2 квартал 2017'!AA373</f>
        <v>0</v>
      </c>
      <c r="AB374" s="26" t="s">
        <v>45</v>
      </c>
      <c r="AC374" s="26" t="s">
        <v>46</v>
      </c>
      <c r="AD374" s="26">
        <f>'[1]1 квартал 2017 г'!AD373+'[1]2 квартал 2017'!AD373</f>
        <v>1</v>
      </c>
      <c r="AE374" s="26">
        <f>'[1]1 квартал 2017 г'!AE373+'[1]2 квартал 2017'!AE373</f>
        <v>1.0029999999999999</v>
      </c>
      <c r="AF374" s="26" t="s">
        <v>49</v>
      </c>
      <c r="AG374" s="26" t="s">
        <v>44</v>
      </c>
      <c r="AH374" s="26">
        <f>'[1]1 квартал 2017 г'!AH373+'[1]2 квартал 2017'!AH373</f>
        <v>0</v>
      </c>
      <c r="AI374" s="26">
        <f>'[1]1 квартал 2017 г'!AI373+'[1]2 квартал 2017'!AI373</f>
        <v>0</v>
      </c>
      <c r="AJ374" s="26" t="s">
        <v>50</v>
      </c>
      <c r="AK374" s="26" t="s">
        <v>51</v>
      </c>
      <c r="AL374" s="26">
        <f>'[1]1 квартал 2017 г'!AL373+'[1]2 квартал 2017'!AL373</f>
        <v>0</v>
      </c>
      <c r="AM374" s="28">
        <f>'[1]1 квартал 2017 г'!AM373+'[1]2 квартал 2017'!AM373</f>
        <v>0</v>
      </c>
      <c r="AN374" s="26" t="s">
        <v>52</v>
      </c>
      <c r="AO374" s="26" t="s">
        <v>53</v>
      </c>
      <c r="AP374" s="26">
        <f>'[1]1 квартал 2017 г'!AP373+'[1]2 квартал 2017'!AP373</f>
        <v>2</v>
      </c>
      <c r="AQ374" s="26">
        <f>'[1]1 квартал 2017 г'!AQ373+'[1]2 квартал 2017'!AQ373</f>
        <v>0.9</v>
      </c>
      <c r="AR374" s="26" t="s">
        <v>54</v>
      </c>
      <c r="AS374" s="26" t="s">
        <v>55</v>
      </c>
      <c r="AT374" s="26">
        <f>'[1]1 квартал 2017 г'!AT373+'[1]2 квартал 2017'!AT373</f>
        <v>0</v>
      </c>
      <c r="AU374" s="26">
        <f>'[1]1 квартал 2017 г'!AU373+'[1]2 квартал 2017'!AU373</f>
        <v>0</v>
      </c>
      <c r="AV374" s="19"/>
      <c r="AW374" s="19"/>
      <c r="AX374" s="26">
        <f>'[1]1 квартал 2017 г'!AX373+'[1]2 квартал 2017'!AX373</f>
        <v>0</v>
      </c>
      <c r="AY374" s="26">
        <f>'[1]1 квартал 2017 г'!AY373+'[1]2 квартал 2017'!AY373</f>
        <v>0</v>
      </c>
      <c r="AZ374" s="26" t="s">
        <v>56</v>
      </c>
      <c r="BA374" s="26" t="s">
        <v>53</v>
      </c>
      <c r="BB374" s="26">
        <f>'[1]1 квартал 2017 г'!BB373+'[1]2 квартал 2017'!BB373</f>
        <v>0</v>
      </c>
      <c r="BC374" s="26">
        <f>'[1]1 квартал 2017 г'!BC373+'[1]2 квартал 2017'!BC373</f>
        <v>0</v>
      </c>
      <c r="BD374" s="26" t="s">
        <v>56</v>
      </c>
      <c r="BE374" s="26" t="s">
        <v>48</v>
      </c>
      <c r="BF374" s="26">
        <f>'[1]1 квартал 2017 г'!BF373+'[1]2 квартал 2017'!BF373</f>
        <v>0</v>
      </c>
      <c r="BG374" s="26">
        <f>'[1]1 квартал 2017 г'!BG373+'[1]2 квартал 2017'!BG373</f>
        <v>0</v>
      </c>
      <c r="BH374" s="26" t="s">
        <v>56</v>
      </c>
      <c r="BI374" s="26" t="s">
        <v>53</v>
      </c>
      <c r="BJ374" s="26">
        <f>'[1]1 квартал 2017 г'!BJ373+'[1]2 квартал 2017'!BJ373</f>
        <v>0</v>
      </c>
      <c r="BK374" s="28">
        <f>'[1]1 квартал 2017 г'!BK373+'[1]2 квартал 2017'!BK373</f>
        <v>0</v>
      </c>
      <c r="BL374" s="26" t="s">
        <v>57</v>
      </c>
      <c r="BM374" s="26" t="s">
        <v>58</v>
      </c>
      <c r="BN374" s="26">
        <f>'[1]1 квартал 2017 г'!BN373+'[1]2 квартал 2017'!BN373</f>
        <v>0</v>
      </c>
      <c r="BO374" s="26">
        <f>'[1]1 квартал 2017 г'!BO373+'[1]2 квартал 2017'!BO373</f>
        <v>0</v>
      </c>
      <c r="BP374" s="26" t="s">
        <v>59</v>
      </c>
      <c r="BQ374" s="26" t="s">
        <v>58</v>
      </c>
      <c r="BR374" s="26">
        <f>'[1]1 квартал 2017 г'!BR373+'[1]2 квартал 2017'!BR373</f>
        <v>0</v>
      </c>
      <c r="BS374" s="26">
        <f>'[1]1 квартал 2017 г'!BS373+'[1]2 квартал 2017'!BS373</f>
        <v>0</v>
      </c>
      <c r="BT374" s="26" t="s">
        <v>60</v>
      </c>
      <c r="BU374" s="26" t="s">
        <v>61</v>
      </c>
      <c r="BV374" s="26">
        <f>'[1]1 квартал 2017 г'!BV373+'[1]2 квартал 2017'!BV373</f>
        <v>0</v>
      </c>
      <c r="BW374" s="26">
        <f>'[1]1 квартал 2017 г'!BW373+'[1]2 квартал 2017'!BW373</f>
        <v>0</v>
      </c>
      <c r="BX374" s="26" t="s">
        <v>60</v>
      </c>
      <c r="BY374" s="26" t="s">
        <v>55</v>
      </c>
      <c r="BZ374" s="26">
        <f>'[1]1 квартал 2017 г'!BZ373+'[1]2 квартал 2017'!BZ373</f>
        <v>0</v>
      </c>
      <c r="CA374" s="26">
        <f>'[1]1 квартал 2017 г'!CA373+'[1]2 квартал 2017'!CA373</f>
        <v>0</v>
      </c>
      <c r="CB374" s="26" t="s">
        <v>60</v>
      </c>
      <c r="CC374" s="26" t="s">
        <v>62</v>
      </c>
      <c r="CD374" s="26">
        <f>'[1]1 квартал 2017 г'!CD373+'[1]2 квартал 2017'!CD373</f>
        <v>0</v>
      </c>
      <c r="CE374" s="26">
        <f>'[1]1 квартал 2017 г'!CE373+'[1]2 квартал 2017'!CE373</f>
        <v>0</v>
      </c>
      <c r="CF374" s="26" t="s">
        <v>60</v>
      </c>
      <c r="CG374" s="26" t="s">
        <v>62</v>
      </c>
      <c r="CH374" s="26">
        <f>'[1]1 квартал 2017 г'!CH373+'[1]2 квартал 2017'!CH373</f>
        <v>0</v>
      </c>
      <c r="CI374" s="26">
        <f>'[1]1 квартал 2017 г'!CI373+'[1]2 квартал 2017'!CI373</f>
        <v>0</v>
      </c>
      <c r="CJ374" s="26" t="s">
        <v>60</v>
      </c>
      <c r="CK374" s="26" t="s">
        <v>53</v>
      </c>
      <c r="CL374" s="26">
        <f>'[1]1 квартал 2017 г'!CL373+'[1]2 квартал 2017'!CL373</f>
        <v>0</v>
      </c>
      <c r="CM374" s="26">
        <f>'[1]1 квартал 2017 г'!CM373+'[1]2 квартал 2017'!CM373</f>
        <v>0</v>
      </c>
      <c r="CN374" s="26" t="s">
        <v>63</v>
      </c>
      <c r="CO374" s="26" t="s">
        <v>53</v>
      </c>
      <c r="CP374" s="26">
        <f>'[1]1 квартал 2017 г'!CP373+'[1]2 квартал 2017'!CP373</f>
        <v>0</v>
      </c>
      <c r="CQ374" s="26">
        <f>'[1]1 квартал 2017 г'!CQ373+'[1]2 квартал 2017'!CQ373</f>
        <v>0</v>
      </c>
      <c r="CR374" s="26" t="s">
        <v>64</v>
      </c>
      <c r="CS374" s="26" t="s">
        <v>65</v>
      </c>
      <c r="CT374" s="26">
        <f>'[1]1 квартал 2017 г'!CT373+'[1]2 квартал 2017'!CT373</f>
        <v>0</v>
      </c>
      <c r="CU374" s="26">
        <f>'[1]1 квартал 2017 г'!CU373+'[1]2 квартал 2017'!CU373</f>
        <v>0</v>
      </c>
      <c r="CV374" s="26" t="s">
        <v>64</v>
      </c>
      <c r="CW374" s="26" t="s">
        <v>53</v>
      </c>
      <c r="CX374" s="26">
        <f>'[1]1 квартал 2017 г'!CX373+'[1]2 квартал 2017'!CX373</f>
        <v>0</v>
      </c>
      <c r="CY374" s="26">
        <f>'[1]1 квартал 2017 г'!CY373+'[1]2 квартал 2017'!CY373</f>
        <v>0</v>
      </c>
      <c r="CZ374" s="26" t="s">
        <v>64</v>
      </c>
      <c r="DA374" s="26" t="s">
        <v>53</v>
      </c>
      <c r="DB374" s="26">
        <f>'[1]1 квартал 2017 г'!DB373+'[1]2 квартал 2017'!DB373</f>
        <v>0</v>
      </c>
      <c r="DC374" s="26">
        <f>'[1]1 квартал 2017 г'!DC373+'[1]2 квартал 2017'!DC373</f>
        <v>0</v>
      </c>
      <c r="DD374" s="26" t="s">
        <v>66</v>
      </c>
      <c r="DE374" s="26" t="s">
        <v>67</v>
      </c>
      <c r="DF374" s="26">
        <f>'[1]1 квартал 2017 г'!DF373+'[1]2 квартал 2017'!DF373</f>
        <v>0</v>
      </c>
      <c r="DG374" s="26">
        <f>'[1]1 квартал 2017 г'!DG373+'[1]2 квартал 2017'!DG373</f>
        <v>0</v>
      </c>
      <c r="DH374" s="26" t="s">
        <v>68</v>
      </c>
      <c r="DI374" s="26" t="s">
        <v>69</v>
      </c>
      <c r="DJ374" s="26">
        <f>'[1]1 квартал 2017 г'!DJ373+'[1]2 квартал 2017'!DJ373</f>
        <v>0</v>
      </c>
      <c r="DK374" s="26">
        <f>'[1]1 квартал 2017 г'!DK373+'[1]2 квартал 2017'!DK373</f>
        <v>0</v>
      </c>
      <c r="DL374" s="26" t="s">
        <v>70</v>
      </c>
      <c r="DM374" s="28">
        <f>'[1]1 квартал 2017 г'!DM373+'[1]2 квартал 2017'!DM373</f>
        <v>0</v>
      </c>
    </row>
    <row r="375" spans="1:119" customFormat="1" ht="15.75" x14ac:dyDescent="0.25">
      <c r="A375" s="19">
        <v>373</v>
      </c>
      <c r="B375" s="19">
        <v>3</v>
      </c>
      <c r="C375" s="20" t="s">
        <v>443</v>
      </c>
      <c r="D375" s="21" t="s">
        <v>42</v>
      </c>
      <c r="E375" s="30">
        <v>435.23245000000003</v>
      </c>
      <c r="F375" s="23">
        <v>133.95084</v>
      </c>
      <c r="G375" s="23">
        <v>3.32179</v>
      </c>
      <c r="H375" s="23">
        <f t="shared" si="20"/>
        <v>137.27262999999999</v>
      </c>
      <c r="I375" s="24">
        <f t="shared" si="21"/>
        <v>572.50508000000002</v>
      </c>
      <c r="J375" s="25">
        <f t="shared" si="22"/>
        <v>60.323999999999998</v>
      </c>
      <c r="K375" s="25">
        <f t="shared" si="23"/>
        <v>512.18108000000007</v>
      </c>
      <c r="L375" s="26" t="s">
        <v>43</v>
      </c>
      <c r="M375" s="26" t="s">
        <v>44</v>
      </c>
      <c r="N375" s="26">
        <f>'[1]1 квартал 2017 г'!N374+'[1]2 квартал 2017'!N374</f>
        <v>0</v>
      </c>
      <c r="O375" s="27">
        <f>'[1]1 квартал 2017 г'!O374+'[1]2 квартал 2017'!O374</f>
        <v>0</v>
      </c>
      <c r="P375" s="26" t="s">
        <v>45</v>
      </c>
      <c r="Q375" s="26" t="s">
        <v>46</v>
      </c>
      <c r="R375" s="26">
        <f>'[1]1 квартал 2017 г'!R374+'[1]2 квартал 2017'!R374</f>
        <v>0</v>
      </c>
      <c r="S375" s="26">
        <f>'[1]1 квартал 2017 г'!S374+'[1]2 квартал 2017'!S374</f>
        <v>0</v>
      </c>
      <c r="T375" s="26" t="s">
        <v>45</v>
      </c>
      <c r="U375" s="26" t="s">
        <v>47</v>
      </c>
      <c r="V375" s="19">
        <f>'[1]1 квартал 2017 г'!V374+'[1]2 квартал 2017'!V374</f>
        <v>0</v>
      </c>
      <c r="W375" s="19">
        <f>'[1]1 квартал 2017 г'!W374+'[1]2 квартал 2017'!W374</f>
        <v>0</v>
      </c>
      <c r="X375" s="19" t="s">
        <v>45</v>
      </c>
      <c r="Y375" s="19" t="s">
        <v>48</v>
      </c>
      <c r="Z375" s="19">
        <f>'[1]1 квартал 2017 г'!Z374+'[1]2 квартал 2017'!Z374</f>
        <v>0</v>
      </c>
      <c r="AA375" s="19">
        <f>'[1]1 квартал 2017 г'!AA374+'[1]2 квартал 2017'!AA374</f>
        <v>0</v>
      </c>
      <c r="AB375" s="26" t="s">
        <v>45</v>
      </c>
      <c r="AC375" s="26" t="s">
        <v>46</v>
      </c>
      <c r="AD375" s="26">
        <f>'[1]1 квартал 2017 г'!AD374+'[1]2 квартал 2017'!AD374</f>
        <v>0</v>
      </c>
      <c r="AE375" s="26">
        <f>'[1]1 квартал 2017 г'!AE374+'[1]2 квартал 2017'!AE374</f>
        <v>0</v>
      </c>
      <c r="AF375" s="26" t="s">
        <v>49</v>
      </c>
      <c r="AG375" s="26" t="s">
        <v>44</v>
      </c>
      <c r="AH375" s="26">
        <f>'[1]1 квартал 2017 г'!AH374+'[1]2 квартал 2017'!AH374</f>
        <v>0</v>
      </c>
      <c r="AI375" s="26">
        <f>'[1]1 квартал 2017 г'!AI374+'[1]2 квартал 2017'!AI374</f>
        <v>0</v>
      </c>
      <c r="AJ375" s="26" t="s">
        <v>50</v>
      </c>
      <c r="AK375" s="26" t="s">
        <v>51</v>
      </c>
      <c r="AL375" s="26">
        <f>'[1]1 квартал 2017 г'!AL374+'[1]2 квартал 2017'!AL374</f>
        <v>0</v>
      </c>
      <c r="AM375" s="28">
        <f>'[1]1 квартал 2017 г'!AM374+'[1]2 квартал 2017'!AM374</f>
        <v>0</v>
      </c>
      <c r="AN375" s="26" t="s">
        <v>52</v>
      </c>
      <c r="AO375" s="26" t="s">
        <v>53</v>
      </c>
      <c r="AP375" s="26">
        <f>'[1]1 квартал 2017 г'!AP374+'[1]2 квартал 2017'!AP374</f>
        <v>0</v>
      </c>
      <c r="AQ375" s="26">
        <f>'[1]1 квартал 2017 г'!AQ374+'[1]2 квартал 2017'!AQ374</f>
        <v>0</v>
      </c>
      <c r="AR375" s="26" t="s">
        <v>54</v>
      </c>
      <c r="AS375" s="26" t="s">
        <v>55</v>
      </c>
      <c r="AT375" s="26">
        <f>'[1]1 квартал 2017 г'!AT374+'[1]2 квартал 2017'!AT374</f>
        <v>0</v>
      </c>
      <c r="AU375" s="26">
        <f>'[1]1 квартал 2017 г'!AU374+'[1]2 квартал 2017'!AU374</f>
        <v>0</v>
      </c>
      <c r="AV375" s="19"/>
      <c r="AW375" s="19"/>
      <c r="AX375" s="26">
        <f>'[1]1 квартал 2017 г'!AX374+'[1]2 квартал 2017'!AX374</f>
        <v>0</v>
      </c>
      <c r="AY375" s="26">
        <f>'[1]1 квартал 2017 г'!AY374+'[1]2 квартал 2017'!AY374</f>
        <v>0</v>
      </c>
      <c r="AZ375" s="26" t="s">
        <v>56</v>
      </c>
      <c r="BA375" s="26" t="s">
        <v>53</v>
      </c>
      <c r="BB375" s="26">
        <f>'[1]1 квартал 2017 г'!BB374+'[1]2 квартал 2017'!BB374</f>
        <v>0</v>
      </c>
      <c r="BC375" s="26">
        <f>'[1]1 квартал 2017 г'!BC374+'[1]2 квартал 2017'!BC374</f>
        <v>0</v>
      </c>
      <c r="BD375" s="26" t="s">
        <v>56</v>
      </c>
      <c r="BE375" s="26" t="s">
        <v>48</v>
      </c>
      <c r="BF375" s="26">
        <f>'[1]1 квартал 2017 г'!BF374+'[1]2 квартал 2017'!BF374</f>
        <v>0</v>
      </c>
      <c r="BG375" s="26">
        <f>'[1]1 квартал 2017 г'!BG374+'[1]2 квартал 2017'!BG374</f>
        <v>0</v>
      </c>
      <c r="BH375" s="26" t="s">
        <v>56</v>
      </c>
      <c r="BI375" s="26" t="s">
        <v>53</v>
      </c>
      <c r="BJ375" s="26">
        <f>'[1]1 квартал 2017 г'!BJ374+'[1]2 квартал 2017'!BJ374</f>
        <v>0</v>
      </c>
      <c r="BK375" s="28">
        <f>'[1]1 квартал 2017 г'!BK374+'[1]2 квартал 2017'!BK374</f>
        <v>0</v>
      </c>
      <c r="BL375" s="26" t="s">
        <v>57</v>
      </c>
      <c r="BM375" s="26" t="s">
        <v>58</v>
      </c>
      <c r="BN375" s="26">
        <f>'[1]1 квартал 2017 г'!BN374+'[1]2 квартал 2017'!BN374</f>
        <v>0</v>
      </c>
      <c r="BO375" s="26">
        <f>'[1]1 квартал 2017 г'!BO374+'[1]2 квартал 2017'!BO374</f>
        <v>0</v>
      </c>
      <c r="BP375" s="26" t="s">
        <v>59</v>
      </c>
      <c r="BQ375" s="26" t="s">
        <v>58</v>
      </c>
      <c r="BR375" s="26">
        <f>'[1]1 квартал 2017 г'!BR374+'[1]2 квартал 2017'!BR374</f>
        <v>0</v>
      </c>
      <c r="BS375" s="26">
        <f>'[1]1 квартал 2017 г'!BS374+'[1]2 квартал 2017'!BS374</f>
        <v>0</v>
      </c>
      <c r="BT375" s="26" t="s">
        <v>60</v>
      </c>
      <c r="BU375" s="26" t="s">
        <v>61</v>
      </c>
      <c r="BV375" s="26">
        <f>'[1]1 квартал 2017 г'!BV374+'[1]2 квартал 2017'!BV374</f>
        <v>0</v>
      </c>
      <c r="BW375" s="26">
        <f>'[1]1 квартал 2017 г'!BW374+'[1]2 квартал 2017'!BW374</f>
        <v>0</v>
      </c>
      <c r="BX375" s="26" t="s">
        <v>60</v>
      </c>
      <c r="BY375" s="26" t="s">
        <v>55</v>
      </c>
      <c r="BZ375" s="26">
        <f>'[1]1 квартал 2017 г'!BZ374+'[1]2 квартал 2017'!BZ374</f>
        <v>0</v>
      </c>
      <c r="CA375" s="26">
        <f>'[1]1 квартал 2017 г'!CA374+'[1]2 квартал 2017'!CA374</f>
        <v>0</v>
      </c>
      <c r="CB375" s="26" t="s">
        <v>60</v>
      </c>
      <c r="CC375" s="26" t="s">
        <v>62</v>
      </c>
      <c r="CD375" s="26">
        <f>'[1]1 квартал 2017 г'!CD374+'[1]2 квартал 2017'!CD374</f>
        <v>0</v>
      </c>
      <c r="CE375" s="26">
        <f>'[1]1 квартал 2017 г'!CE374+'[1]2 квартал 2017'!CE374</f>
        <v>0</v>
      </c>
      <c r="CF375" s="26" t="s">
        <v>60</v>
      </c>
      <c r="CG375" s="26" t="s">
        <v>62</v>
      </c>
      <c r="CH375" s="26">
        <f>'[1]1 квартал 2017 г'!CH374+'[1]2 квартал 2017'!CH374</f>
        <v>0</v>
      </c>
      <c r="CI375" s="26">
        <f>'[1]1 квартал 2017 г'!CI374+'[1]2 квартал 2017'!CI374</f>
        <v>0</v>
      </c>
      <c r="CJ375" s="26" t="s">
        <v>60</v>
      </c>
      <c r="CK375" s="26" t="s">
        <v>53</v>
      </c>
      <c r="CL375" s="26">
        <f>'[1]1 квартал 2017 г'!CL374+'[1]2 квартал 2017'!CL374</f>
        <v>0</v>
      </c>
      <c r="CM375" s="26">
        <f>'[1]1 квартал 2017 г'!CM374+'[1]2 квартал 2017'!CM374</f>
        <v>0</v>
      </c>
      <c r="CN375" s="26" t="s">
        <v>63</v>
      </c>
      <c r="CO375" s="26" t="s">
        <v>53</v>
      </c>
      <c r="CP375" s="26">
        <f>'[1]1 квартал 2017 г'!CP374+'[1]2 квартал 2017'!CP374</f>
        <v>0</v>
      </c>
      <c r="CQ375" s="26">
        <f>'[1]1 квартал 2017 г'!CQ374+'[1]2 квартал 2017'!CQ374</f>
        <v>0</v>
      </c>
      <c r="CR375" s="26" t="s">
        <v>64</v>
      </c>
      <c r="CS375" s="26" t="s">
        <v>65</v>
      </c>
      <c r="CT375" s="26">
        <f>'[1]1 квартал 2017 г'!CT374+'[1]2 квартал 2017'!CT374</f>
        <v>0</v>
      </c>
      <c r="CU375" s="26">
        <f>'[1]1 квартал 2017 г'!CU374+'[1]2 квартал 2017'!CU374</f>
        <v>0</v>
      </c>
      <c r="CV375" s="26" t="s">
        <v>64</v>
      </c>
      <c r="CW375" s="26" t="s">
        <v>53</v>
      </c>
      <c r="CX375" s="26">
        <f>'[1]1 квартал 2017 г'!CX374+'[1]2 квартал 2017'!CX374</f>
        <v>4</v>
      </c>
      <c r="CY375" s="26">
        <f>'[1]1 квартал 2017 г'!CY374+'[1]2 квартал 2017'!CY374</f>
        <v>4.6959999999999997</v>
      </c>
      <c r="CZ375" s="26" t="s">
        <v>64</v>
      </c>
      <c r="DA375" s="26" t="s">
        <v>53</v>
      </c>
      <c r="DB375" s="26">
        <f>'[1]1 квартал 2017 г'!DB374+'[1]2 квартал 2017'!DB374</f>
        <v>1</v>
      </c>
      <c r="DC375" s="26">
        <f>'[1]1 квартал 2017 г'!DC374+'[1]2 квартал 2017'!DC374</f>
        <v>3.0489999999999999</v>
      </c>
      <c r="DD375" s="26" t="s">
        <v>66</v>
      </c>
      <c r="DE375" s="26" t="s">
        <v>67</v>
      </c>
      <c r="DF375" s="26">
        <f>'[1]1 квартал 2017 г'!DF374+'[1]2 квартал 2017'!DF374</f>
        <v>0</v>
      </c>
      <c r="DG375" s="26">
        <f>'[1]1 квартал 2017 г'!DG374+'[1]2 квартал 2017'!DG374</f>
        <v>0</v>
      </c>
      <c r="DH375" s="26" t="s">
        <v>68</v>
      </c>
      <c r="DI375" s="26" t="s">
        <v>69</v>
      </c>
      <c r="DJ375" s="26">
        <f>'[1]1 квартал 2017 г'!DJ374+'[1]2 квартал 2017'!DJ374</f>
        <v>0.64600000000000002</v>
      </c>
      <c r="DK375" s="26">
        <f>'[1]1 квартал 2017 г'!DK374+'[1]2 квартал 2017'!DK374</f>
        <v>51.68</v>
      </c>
      <c r="DL375" s="26" t="s">
        <v>70</v>
      </c>
      <c r="DM375" s="28">
        <f>'[1]1 квартал 2017 г'!DM374+'[1]2 квартал 2017'!DM374</f>
        <v>0.89900000000000002</v>
      </c>
    </row>
    <row r="376" spans="1:119" s="31" customFormat="1" ht="15.75" x14ac:dyDescent="0.25">
      <c r="A376" s="19">
        <v>374</v>
      </c>
      <c r="B376" s="19">
        <v>3</v>
      </c>
      <c r="C376" s="20" t="s">
        <v>444</v>
      </c>
      <c r="D376" s="21" t="s">
        <v>42</v>
      </c>
      <c r="E376" s="30">
        <v>-675.69024000000002</v>
      </c>
      <c r="F376" s="23">
        <v>111.04248</v>
      </c>
      <c r="G376" s="23">
        <v>17.267710000000001</v>
      </c>
      <c r="H376" s="23">
        <f t="shared" si="20"/>
        <v>128.31019000000001</v>
      </c>
      <c r="I376" s="24">
        <f t="shared" si="21"/>
        <v>-547.38004999999998</v>
      </c>
      <c r="J376" s="25">
        <f t="shared" si="22"/>
        <v>0.47699999999999998</v>
      </c>
      <c r="K376" s="25">
        <f t="shared" si="23"/>
        <v>-547.85704999999996</v>
      </c>
      <c r="L376" s="26" t="s">
        <v>43</v>
      </c>
      <c r="M376" s="26" t="s">
        <v>44</v>
      </c>
      <c r="N376" s="26">
        <f>'[1]1 квартал 2017 г'!N375+'[1]2 квартал 2017'!N375</f>
        <v>0</v>
      </c>
      <c r="O376" s="27">
        <f>'[1]1 квартал 2017 г'!O375+'[1]2 квартал 2017'!O375</f>
        <v>0</v>
      </c>
      <c r="P376" s="26" t="s">
        <v>45</v>
      </c>
      <c r="Q376" s="26" t="s">
        <v>46</v>
      </c>
      <c r="R376" s="26">
        <f>'[1]1 квартал 2017 г'!R375+'[1]2 квартал 2017'!R375</f>
        <v>0</v>
      </c>
      <c r="S376" s="26">
        <f>'[1]1 квартал 2017 г'!S375+'[1]2 квартал 2017'!S375</f>
        <v>0</v>
      </c>
      <c r="T376" s="26" t="s">
        <v>45</v>
      </c>
      <c r="U376" s="26" t="s">
        <v>47</v>
      </c>
      <c r="V376" s="19">
        <f>'[1]1 квартал 2017 г'!V375+'[1]2 квартал 2017'!V375</f>
        <v>0</v>
      </c>
      <c r="W376" s="19">
        <f>'[1]1 квартал 2017 г'!W375+'[1]2 квартал 2017'!W375</f>
        <v>0</v>
      </c>
      <c r="X376" s="19" t="s">
        <v>45</v>
      </c>
      <c r="Y376" s="19" t="s">
        <v>48</v>
      </c>
      <c r="Z376" s="19">
        <f>'[1]1 квартал 2017 г'!Z375+'[1]2 квартал 2017'!Z375</f>
        <v>0</v>
      </c>
      <c r="AA376" s="19">
        <f>'[1]1 квартал 2017 г'!AA375+'[1]2 квартал 2017'!AA375</f>
        <v>0</v>
      </c>
      <c r="AB376" s="26" t="s">
        <v>45</v>
      </c>
      <c r="AC376" s="26" t="s">
        <v>46</v>
      </c>
      <c r="AD376" s="26">
        <f>'[1]1 квартал 2017 г'!AD375+'[1]2 квартал 2017'!AD375</f>
        <v>0</v>
      </c>
      <c r="AE376" s="26">
        <f>'[1]1 квартал 2017 г'!AE375+'[1]2 квартал 2017'!AE375</f>
        <v>0</v>
      </c>
      <c r="AF376" s="26" t="s">
        <v>49</v>
      </c>
      <c r="AG376" s="26" t="s">
        <v>44</v>
      </c>
      <c r="AH376" s="26">
        <f>'[1]1 квартал 2017 г'!AH375+'[1]2 квартал 2017'!AH375</f>
        <v>0</v>
      </c>
      <c r="AI376" s="26">
        <f>'[1]1 квартал 2017 г'!AI375+'[1]2 квартал 2017'!AI375</f>
        <v>0</v>
      </c>
      <c r="AJ376" s="26" t="s">
        <v>50</v>
      </c>
      <c r="AK376" s="26" t="s">
        <v>51</v>
      </c>
      <c r="AL376" s="26">
        <f>'[1]1 квартал 2017 г'!AL375+'[1]2 квартал 2017'!AL375</f>
        <v>0</v>
      </c>
      <c r="AM376" s="28">
        <f>'[1]1 квартал 2017 г'!AM375+'[1]2 квартал 2017'!AM375</f>
        <v>0</v>
      </c>
      <c r="AN376" s="26" t="s">
        <v>52</v>
      </c>
      <c r="AO376" s="26" t="s">
        <v>53</v>
      </c>
      <c r="AP376" s="26">
        <f>'[1]1 квартал 2017 г'!AP375+'[1]2 квартал 2017'!AP375</f>
        <v>1</v>
      </c>
      <c r="AQ376" s="26">
        <f>'[1]1 квартал 2017 г'!AQ375+'[1]2 квартал 2017'!AQ375</f>
        <v>0.47699999999999998</v>
      </c>
      <c r="AR376" s="26" t="s">
        <v>54</v>
      </c>
      <c r="AS376" s="26" t="s">
        <v>55</v>
      </c>
      <c r="AT376" s="26">
        <f>'[1]1 квартал 2017 г'!AT375+'[1]2 квартал 2017'!AT375</f>
        <v>0</v>
      </c>
      <c r="AU376" s="26">
        <f>'[1]1 квартал 2017 г'!AU375+'[1]2 квартал 2017'!AU375</f>
        <v>0</v>
      </c>
      <c r="AV376" s="19"/>
      <c r="AW376" s="19"/>
      <c r="AX376" s="26">
        <f>'[1]1 квартал 2017 г'!AX375+'[1]2 квартал 2017'!AX375</f>
        <v>0</v>
      </c>
      <c r="AY376" s="26">
        <f>'[1]1 квартал 2017 г'!AY375+'[1]2 квартал 2017'!AY375</f>
        <v>0</v>
      </c>
      <c r="AZ376" s="26" t="s">
        <v>56</v>
      </c>
      <c r="BA376" s="26" t="s">
        <v>53</v>
      </c>
      <c r="BB376" s="26">
        <f>'[1]1 квартал 2017 г'!BB375+'[1]2 квартал 2017'!BB375</f>
        <v>0</v>
      </c>
      <c r="BC376" s="26">
        <f>'[1]1 квартал 2017 г'!BC375+'[1]2 квартал 2017'!BC375</f>
        <v>0</v>
      </c>
      <c r="BD376" s="26" t="s">
        <v>56</v>
      </c>
      <c r="BE376" s="26" t="s">
        <v>48</v>
      </c>
      <c r="BF376" s="26">
        <f>'[1]1 квартал 2017 г'!BF375+'[1]2 квартал 2017'!BF375</f>
        <v>0</v>
      </c>
      <c r="BG376" s="26">
        <f>'[1]1 квартал 2017 г'!BG375+'[1]2 квартал 2017'!BG375</f>
        <v>0</v>
      </c>
      <c r="BH376" s="26" t="s">
        <v>56</v>
      </c>
      <c r="BI376" s="26" t="s">
        <v>53</v>
      </c>
      <c r="BJ376" s="26">
        <f>'[1]1 квартал 2017 г'!BJ375+'[1]2 квартал 2017'!BJ375</f>
        <v>0</v>
      </c>
      <c r="BK376" s="28">
        <f>'[1]1 квартал 2017 г'!BK375+'[1]2 квартал 2017'!BK375</f>
        <v>0</v>
      </c>
      <c r="BL376" s="26" t="s">
        <v>57</v>
      </c>
      <c r="BM376" s="26" t="s">
        <v>58</v>
      </c>
      <c r="BN376" s="26">
        <f>'[1]1 квартал 2017 г'!BN375+'[1]2 квартал 2017'!BN375</f>
        <v>0</v>
      </c>
      <c r="BO376" s="26">
        <f>'[1]1 квартал 2017 г'!BO375+'[1]2 квартал 2017'!BO375</f>
        <v>0</v>
      </c>
      <c r="BP376" s="26" t="s">
        <v>59</v>
      </c>
      <c r="BQ376" s="26" t="s">
        <v>58</v>
      </c>
      <c r="BR376" s="26">
        <f>'[1]1 квартал 2017 г'!BR375+'[1]2 квартал 2017'!BR375</f>
        <v>0</v>
      </c>
      <c r="BS376" s="26">
        <f>'[1]1 квартал 2017 г'!BS375+'[1]2 квартал 2017'!BS375</f>
        <v>0</v>
      </c>
      <c r="BT376" s="26" t="s">
        <v>60</v>
      </c>
      <c r="BU376" s="26" t="s">
        <v>61</v>
      </c>
      <c r="BV376" s="26">
        <f>'[1]1 квартал 2017 г'!BV375+'[1]2 квартал 2017'!BV375</f>
        <v>0</v>
      </c>
      <c r="BW376" s="26">
        <f>'[1]1 квартал 2017 г'!BW375+'[1]2 квартал 2017'!BW375</f>
        <v>0</v>
      </c>
      <c r="BX376" s="26" t="s">
        <v>60</v>
      </c>
      <c r="BY376" s="26" t="s">
        <v>55</v>
      </c>
      <c r="BZ376" s="26">
        <f>'[1]1 квартал 2017 г'!BZ375+'[1]2 квартал 2017'!BZ375</f>
        <v>0</v>
      </c>
      <c r="CA376" s="26">
        <f>'[1]1 квартал 2017 г'!CA375+'[1]2 квартал 2017'!CA375</f>
        <v>0</v>
      </c>
      <c r="CB376" s="26" t="s">
        <v>60</v>
      </c>
      <c r="CC376" s="26" t="s">
        <v>62</v>
      </c>
      <c r="CD376" s="26">
        <f>'[1]1 квартал 2017 г'!CD375+'[1]2 квартал 2017'!CD375</f>
        <v>0</v>
      </c>
      <c r="CE376" s="26">
        <f>'[1]1 квартал 2017 г'!CE375+'[1]2 квартал 2017'!CE375</f>
        <v>0</v>
      </c>
      <c r="CF376" s="26" t="s">
        <v>60</v>
      </c>
      <c r="CG376" s="26" t="s">
        <v>62</v>
      </c>
      <c r="CH376" s="26">
        <f>'[1]1 квартал 2017 г'!CH375+'[1]2 квартал 2017'!CH375</f>
        <v>0</v>
      </c>
      <c r="CI376" s="26">
        <f>'[1]1 квартал 2017 г'!CI375+'[1]2 квартал 2017'!CI375</f>
        <v>0</v>
      </c>
      <c r="CJ376" s="26" t="s">
        <v>60</v>
      </c>
      <c r="CK376" s="26" t="s">
        <v>53</v>
      </c>
      <c r="CL376" s="26">
        <f>'[1]1 квартал 2017 г'!CL375+'[1]2 квартал 2017'!CL375</f>
        <v>0</v>
      </c>
      <c r="CM376" s="26">
        <f>'[1]1 квартал 2017 г'!CM375+'[1]2 квартал 2017'!CM375</f>
        <v>0</v>
      </c>
      <c r="CN376" s="26" t="s">
        <v>63</v>
      </c>
      <c r="CO376" s="26" t="s">
        <v>53</v>
      </c>
      <c r="CP376" s="26">
        <f>'[1]1 квартал 2017 г'!CP375+'[1]2 квартал 2017'!CP375</f>
        <v>0</v>
      </c>
      <c r="CQ376" s="26">
        <f>'[1]1 квартал 2017 г'!CQ375+'[1]2 квартал 2017'!CQ375</f>
        <v>0</v>
      </c>
      <c r="CR376" s="26" t="s">
        <v>64</v>
      </c>
      <c r="CS376" s="26" t="s">
        <v>65</v>
      </c>
      <c r="CT376" s="26">
        <f>'[1]1 квартал 2017 г'!CT375+'[1]2 квартал 2017'!CT375</f>
        <v>0</v>
      </c>
      <c r="CU376" s="26">
        <f>'[1]1 квартал 2017 г'!CU375+'[1]2 квартал 2017'!CU375</f>
        <v>0</v>
      </c>
      <c r="CV376" s="26" t="s">
        <v>64</v>
      </c>
      <c r="CW376" s="26" t="s">
        <v>53</v>
      </c>
      <c r="CX376" s="26">
        <f>'[1]1 квартал 2017 г'!CX375+'[1]2 квартал 2017'!CX375</f>
        <v>0</v>
      </c>
      <c r="CY376" s="26">
        <f>'[1]1 квартал 2017 г'!CY375+'[1]2 квартал 2017'!CY375</f>
        <v>0</v>
      </c>
      <c r="CZ376" s="26" t="s">
        <v>64</v>
      </c>
      <c r="DA376" s="26" t="s">
        <v>53</v>
      </c>
      <c r="DB376" s="26">
        <f>'[1]1 квартал 2017 г'!DB375+'[1]2 квартал 2017'!DB375</f>
        <v>0</v>
      </c>
      <c r="DC376" s="26">
        <f>'[1]1 квартал 2017 г'!DC375+'[1]2 квартал 2017'!DC375</f>
        <v>0</v>
      </c>
      <c r="DD376" s="26" t="s">
        <v>66</v>
      </c>
      <c r="DE376" s="26" t="s">
        <v>67</v>
      </c>
      <c r="DF376" s="26">
        <f>'[1]1 квартал 2017 г'!DF375+'[1]2 квартал 2017'!DF375</f>
        <v>0</v>
      </c>
      <c r="DG376" s="26">
        <f>'[1]1 квартал 2017 г'!DG375+'[1]2 квартал 2017'!DG375</f>
        <v>0</v>
      </c>
      <c r="DH376" s="26" t="s">
        <v>68</v>
      </c>
      <c r="DI376" s="26" t="s">
        <v>69</v>
      </c>
      <c r="DJ376" s="26">
        <f>'[1]1 квартал 2017 г'!DJ375+'[1]2 квартал 2017'!DJ375</f>
        <v>0</v>
      </c>
      <c r="DK376" s="26">
        <f>'[1]1 квартал 2017 г'!DK375+'[1]2 квартал 2017'!DK375</f>
        <v>0</v>
      </c>
      <c r="DL376" s="26" t="s">
        <v>70</v>
      </c>
      <c r="DM376" s="28">
        <f>'[1]1 квартал 2017 г'!DM375+'[1]2 квартал 2017'!DM375</f>
        <v>0</v>
      </c>
      <c r="DO376"/>
    </row>
    <row r="377" spans="1:119" customFormat="1" ht="15.75" x14ac:dyDescent="0.25">
      <c r="A377" s="19">
        <v>375</v>
      </c>
      <c r="B377" s="19">
        <v>3</v>
      </c>
      <c r="C377" s="20" t="s">
        <v>445</v>
      </c>
      <c r="D377" s="21" t="s">
        <v>42</v>
      </c>
      <c r="E377" s="30">
        <v>-79.593810000000005</v>
      </c>
      <c r="F377" s="23">
        <v>86.485799999999998</v>
      </c>
      <c r="G377" s="23"/>
      <c r="H377" s="23">
        <f t="shared" si="20"/>
        <v>86.485799999999998</v>
      </c>
      <c r="I377" s="24">
        <f t="shared" si="21"/>
        <v>6.8919899999999927</v>
      </c>
      <c r="J377" s="25">
        <f t="shared" si="22"/>
        <v>0.95399999999999996</v>
      </c>
      <c r="K377" s="25">
        <f t="shared" si="23"/>
        <v>5.937989999999993</v>
      </c>
      <c r="L377" s="26" t="s">
        <v>43</v>
      </c>
      <c r="M377" s="26" t="s">
        <v>44</v>
      </c>
      <c r="N377" s="26">
        <f>'[1]1 квартал 2017 г'!N376+'[1]2 квартал 2017'!N376</f>
        <v>0</v>
      </c>
      <c r="O377" s="27">
        <f>'[1]1 квартал 2017 г'!O376+'[1]2 квартал 2017'!O376</f>
        <v>0</v>
      </c>
      <c r="P377" s="26" t="s">
        <v>45</v>
      </c>
      <c r="Q377" s="26" t="s">
        <v>46</v>
      </c>
      <c r="R377" s="26">
        <f>'[1]1 квартал 2017 г'!R376+'[1]2 квартал 2017'!R376</f>
        <v>0</v>
      </c>
      <c r="S377" s="26">
        <f>'[1]1 квартал 2017 г'!S376+'[1]2 квартал 2017'!S376</f>
        <v>0</v>
      </c>
      <c r="T377" s="26" t="s">
        <v>45</v>
      </c>
      <c r="U377" s="26" t="s">
        <v>47</v>
      </c>
      <c r="V377" s="19">
        <f>'[1]1 квартал 2017 г'!V376+'[1]2 квартал 2017'!V376</f>
        <v>0</v>
      </c>
      <c r="W377" s="19">
        <f>'[1]1 квартал 2017 г'!W376+'[1]2 квартал 2017'!W376</f>
        <v>0</v>
      </c>
      <c r="X377" s="19" t="s">
        <v>45</v>
      </c>
      <c r="Y377" s="19" t="s">
        <v>48</v>
      </c>
      <c r="Z377" s="19">
        <f>'[1]1 квартал 2017 г'!Z376+'[1]2 квартал 2017'!Z376</f>
        <v>0</v>
      </c>
      <c r="AA377" s="19">
        <f>'[1]1 квартал 2017 г'!AA376+'[1]2 квартал 2017'!AA376</f>
        <v>0</v>
      </c>
      <c r="AB377" s="26" t="s">
        <v>45</v>
      </c>
      <c r="AC377" s="26" t="s">
        <v>46</v>
      </c>
      <c r="AD377" s="26">
        <f>'[1]1 квартал 2017 г'!AD376+'[1]2 квартал 2017'!AD376</f>
        <v>0</v>
      </c>
      <c r="AE377" s="26">
        <f>'[1]1 квартал 2017 г'!AE376+'[1]2 квартал 2017'!AE376</f>
        <v>0</v>
      </c>
      <c r="AF377" s="26" t="s">
        <v>49</v>
      </c>
      <c r="AG377" s="26" t="s">
        <v>44</v>
      </c>
      <c r="AH377" s="26">
        <f>'[1]1 квартал 2017 г'!AH376+'[1]2 квартал 2017'!AH376</f>
        <v>0</v>
      </c>
      <c r="AI377" s="26">
        <f>'[1]1 квартал 2017 г'!AI376+'[1]2 квартал 2017'!AI376</f>
        <v>0</v>
      </c>
      <c r="AJ377" s="26" t="s">
        <v>50</v>
      </c>
      <c r="AK377" s="26" t="s">
        <v>51</v>
      </c>
      <c r="AL377" s="26">
        <f>'[1]1 квартал 2017 г'!AL376+'[1]2 квартал 2017'!AL376</f>
        <v>0</v>
      </c>
      <c r="AM377" s="28">
        <f>'[1]1 квартал 2017 г'!AM376+'[1]2 квартал 2017'!AM376</f>
        <v>0</v>
      </c>
      <c r="AN377" s="26" t="s">
        <v>52</v>
      </c>
      <c r="AO377" s="26" t="s">
        <v>53</v>
      </c>
      <c r="AP377" s="26">
        <f>'[1]1 квартал 2017 г'!AP376+'[1]2 квартал 2017'!AP376</f>
        <v>2</v>
      </c>
      <c r="AQ377" s="26">
        <f>'[1]1 квартал 2017 г'!AQ376+'[1]2 квартал 2017'!AQ376</f>
        <v>0.95399999999999996</v>
      </c>
      <c r="AR377" s="26" t="s">
        <v>54</v>
      </c>
      <c r="AS377" s="26" t="s">
        <v>55</v>
      </c>
      <c r="AT377" s="26">
        <f>'[1]1 квартал 2017 г'!AT376+'[1]2 квартал 2017'!AT376</f>
        <v>0</v>
      </c>
      <c r="AU377" s="26">
        <f>'[1]1 квартал 2017 г'!AU376+'[1]2 квартал 2017'!AU376</f>
        <v>0</v>
      </c>
      <c r="AV377" s="19"/>
      <c r="AW377" s="19"/>
      <c r="AX377" s="26">
        <f>'[1]1 квартал 2017 г'!AX376+'[1]2 квартал 2017'!AX376</f>
        <v>0</v>
      </c>
      <c r="AY377" s="26">
        <f>'[1]1 квартал 2017 г'!AY376+'[1]2 квартал 2017'!AY376</f>
        <v>0</v>
      </c>
      <c r="AZ377" s="26" t="s">
        <v>56</v>
      </c>
      <c r="BA377" s="26" t="s">
        <v>53</v>
      </c>
      <c r="BB377" s="26">
        <f>'[1]1 квартал 2017 г'!BB376+'[1]2 квартал 2017'!BB376</f>
        <v>0</v>
      </c>
      <c r="BC377" s="26">
        <f>'[1]1 квартал 2017 г'!BC376+'[1]2 квартал 2017'!BC376</f>
        <v>0</v>
      </c>
      <c r="BD377" s="26" t="s">
        <v>56</v>
      </c>
      <c r="BE377" s="26" t="s">
        <v>48</v>
      </c>
      <c r="BF377" s="26">
        <f>'[1]1 квартал 2017 г'!BF376+'[1]2 квартал 2017'!BF376</f>
        <v>0</v>
      </c>
      <c r="BG377" s="26">
        <f>'[1]1 квартал 2017 г'!BG376+'[1]2 квартал 2017'!BG376</f>
        <v>0</v>
      </c>
      <c r="BH377" s="26" t="s">
        <v>56</v>
      </c>
      <c r="BI377" s="26" t="s">
        <v>53</v>
      </c>
      <c r="BJ377" s="26">
        <f>'[1]1 квартал 2017 г'!BJ376+'[1]2 квартал 2017'!BJ376</f>
        <v>0</v>
      </c>
      <c r="BK377" s="28">
        <f>'[1]1 квартал 2017 г'!BK376+'[1]2 квартал 2017'!BK376</f>
        <v>0</v>
      </c>
      <c r="BL377" s="26" t="s">
        <v>57</v>
      </c>
      <c r="BM377" s="26" t="s">
        <v>58</v>
      </c>
      <c r="BN377" s="26">
        <f>'[1]1 квартал 2017 г'!BN376+'[1]2 квартал 2017'!BN376</f>
        <v>0</v>
      </c>
      <c r="BO377" s="26">
        <f>'[1]1 квартал 2017 г'!BO376+'[1]2 квартал 2017'!BO376</f>
        <v>0</v>
      </c>
      <c r="BP377" s="26" t="s">
        <v>59</v>
      </c>
      <c r="BQ377" s="26" t="s">
        <v>58</v>
      </c>
      <c r="BR377" s="26">
        <f>'[1]1 квартал 2017 г'!BR376+'[1]2 квартал 2017'!BR376</f>
        <v>0</v>
      </c>
      <c r="BS377" s="26">
        <f>'[1]1 квартал 2017 г'!BS376+'[1]2 квартал 2017'!BS376</f>
        <v>0</v>
      </c>
      <c r="BT377" s="26" t="s">
        <v>60</v>
      </c>
      <c r="BU377" s="26" t="s">
        <v>61</v>
      </c>
      <c r="BV377" s="26">
        <f>'[1]1 квартал 2017 г'!BV376+'[1]2 квартал 2017'!BV376</f>
        <v>0</v>
      </c>
      <c r="BW377" s="26">
        <f>'[1]1 квартал 2017 г'!BW376+'[1]2 квартал 2017'!BW376</f>
        <v>0</v>
      </c>
      <c r="BX377" s="26" t="s">
        <v>60</v>
      </c>
      <c r="BY377" s="26" t="s">
        <v>55</v>
      </c>
      <c r="BZ377" s="26">
        <f>'[1]1 квартал 2017 г'!BZ376+'[1]2 квартал 2017'!BZ376</f>
        <v>0</v>
      </c>
      <c r="CA377" s="26">
        <f>'[1]1 квартал 2017 г'!CA376+'[1]2 квартал 2017'!CA376</f>
        <v>0</v>
      </c>
      <c r="CB377" s="26" t="s">
        <v>60</v>
      </c>
      <c r="CC377" s="26" t="s">
        <v>62</v>
      </c>
      <c r="CD377" s="26">
        <f>'[1]1 квартал 2017 г'!CD376+'[1]2 квартал 2017'!CD376</f>
        <v>0</v>
      </c>
      <c r="CE377" s="26">
        <f>'[1]1 квартал 2017 г'!CE376+'[1]2 квартал 2017'!CE376</f>
        <v>0</v>
      </c>
      <c r="CF377" s="26" t="s">
        <v>60</v>
      </c>
      <c r="CG377" s="26" t="s">
        <v>62</v>
      </c>
      <c r="CH377" s="26">
        <f>'[1]1 квартал 2017 г'!CH376+'[1]2 квартал 2017'!CH376</f>
        <v>0</v>
      </c>
      <c r="CI377" s="26">
        <f>'[1]1 квартал 2017 г'!CI376+'[1]2 квартал 2017'!CI376</f>
        <v>0</v>
      </c>
      <c r="CJ377" s="26" t="s">
        <v>60</v>
      </c>
      <c r="CK377" s="26" t="s">
        <v>53</v>
      </c>
      <c r="CL377" s="26">
        <f>'[1]1 квартал 2017 г'!CL376+'[1]2 квартал 2017'!CL376</f>
        <v>0</v>
      </c>
      <c r="CM377" s="26">
        <f>'[1]1 квартал 2017 г'!CM376+'[1]2 квартал 2017'!CM376</f>
        <v>0</v>
      </c>
      <c r="CN377" s="26" t="s">
        <v>63</v>
      </c>
      <c r="CO377" s="26" t="s">
        <v>53</v>
      </c>
      <c r="CP377" s="26">
        <f>'[1]1 квартал 2017 г'!CP376+'[1]2 квартал 2017'!CP376</f>
        <v>0</v>
      </c>
      <c r="CQ377" s="26">
        <f>'[1]1 квартал 2017 г'!CQ376+'[1]2 квартал 2017'!CQ376</f>
        <v>0</v>
      </c>
      <c r="CR377" s="26" t="s">
        <v>64</v>
      </c>
      <c r="CS377" s="26" t="s">
        <v>65</v>
      </c>
      <c r="CT377" s="26">
        <f>'[1]1 квартал 2017 г'!CT376+'[1]2 квартал 2017'!CT376</f>
        <v>0</v>
      </c>
      <c r="CU377" s="26">
        <f>'[1]1 квартал 2017 г'!CU376+'[1]2 квартал 2017'!CU376</f>
        <v>0</v>
      </c>
      <c r="CV377" s="26" t="s">
        <v>64</v>
      </c>
      <c r="CW377" s="26" t="s">
        <v>53</v>
      </c>
      <c r="CX377" s="26">
        <f>'[1]1 квартал 2017 г'!CX376+'[1]2 квартал 2017'!CX376</f>
        <v>0</v>
      </c>
      <c r="CY377" s="26">
        <f>'[1]1 квартал 2017 г'!CY376+'[1]2 квартал 2017'!CY376</f>
        <v>0</v>
      </c>
      <c r="CZ377" s="26" t="s">
        <v>64</v>
      </c>
      <c r="DA377" s="26" t="s">
        <v>53</v>
      </c>
      <c r="DB377" s="26">
        <f>'[1]1 квартал 2017 г'!DB376+'[1]2 квартал 2017'!DB376</f>
        <v>0</v>
      </c>
      <c r="DC377" s="26">
        <f>'[1]1 квартал 2017 г'!DC376+'[1]2 квартал 2017'!DC376</f>
        <v>0</v>
      </c>
      <c r="DD377" s="26" t="s">
        <v>66</v>
      </c>
      <c r="DE377" s="26" t="s">
        <v>67</v>
      </c>
      <c r="DF377" s="26">
        <f>'[1]1 квартал 2017 г'!DF376+'[1]2 квартал 2017'!DF376</f>
        <v>0</v>
      </c>
      <c r="DG377" s="26">
        <f>'[1]1 квартал 2017 г'!DG376+'[1]2 квартал 2017'!DG376</f>
        <v>0</v>
      </c>
      <c r="DH377" s="26" t="s">
        <v>68</v>
      </c>
      <c r="DI377" s="26" t="s">
        <v>69</v>
      </c>
      <c r="DJ377" s="26">
        <f>'[1]1 квартал 2017 г'!DJ376+'[1]2 квартал 2017'!DJ376</f>
        <v>0</v>
      </c>
      <c r="DK377" s="26">
        <f>'[1]1 квартал 2017 г'!DK376+'[1]2 квартал 2017'!DK376</f>
        <v>0</v>
      </c>
      <c r="DL377" s="26" t="s">
        <v>70</v>
      </c>
      <c r="DM377" s="28">
        <f>'[1]1 квартал 2017 г'!DM376+'[1]2 квартал 2017'!DM376</f>
        <v>0</v>
      </c>
    </row>
    <row r="378" spans="1:119" customFormat="1" ht="15.75" x14ac:dyDescent="0.25">
      <c r="A378" s="19">
        <v>376</v>
      </c>
      <c r="B378" s="19">
        <v>3</v>
      </c>
      <c r="C378" s="20" t="s">
        <v>446</v>
      </c>
      <c r="D378" s="21" t="s">
        <v>42</v>
      </c>
      <c r="E378" s="30">
        <v>-306.87744999999995</v>
      </c>
      <c r="F378" s="23">
        <v>29.57376</v>
      </c>
      <c r="G378" s="23">
        <v>26.70749</v>
      </c>
      <c r="H378" s="23">
        <f t="shared" si="20"/>
        <v>56.28125</v>
      </c>
      <c r="I378" s="24">
        <f t="shared" si="21"/>
        <v>-250.59619999999995</v>
      </c>
      <c r="J378" s="25">
        <f t="shared" si="22"/>
        <v>0</v>
      </c>
      <c r="K378" s="25">
        <f t="shared" si="23"/>
        <v>-250.59619999999995</v>
      </c>
      <c r="L378" s="26" t="s">
        <v>43</v>
      </c>
      <c r="M378" s="26" t="s">
        <v>44</v>
      </c>
      <c r="N378" s="26">
        <f>'[1]1 квартал 2017 г'!N377+'[1]2 квартал 2017'!N377</f>
        <v>0</v>
      </c>
      <c r="O378" s="27">
        <f>'[1]1 квартал 2017 г'!O377+'[1]2 квартал 2017'!O377</f>
        <v>0</v>
      </c>
      <c r="P378" s="26" t="s">
        <v>45</v>
      </c>
      <c r="Q378" s="26" t="s">
        <v>46</v>
      </c>
      <c r="R378" s="26">
        <f>'[1]1 квартал 2017 г'!R377+'[1]2 квартал 2017'!R377</f>
        <v>0</v>
      </c>
      <c r="S378" s="26">
        <f>'[1]1 квартал 2017 г'!S377+'[1]2 квартал 2017'!S377</f>
        <v>0</v>
      </c>
      <c r="T378" s="26" t="s">
        <v>45</v>
      </c>
      <c r="U378" s="26" t="s">
        <v>47</v>
      </c>
      <c r="V378" s="19">
        <f>'[1]1 квартал 2017 г'!V377+'[1]2 квартал 2017'!V377</f>
        <v>0</v>
      </c>
      <c r="W378" s="19">
        <f>'[1]1 квартал 2017 г'!W377+'[1]2 квартал 2017'!W377</f>
        <v>0</v>
      </c>
      <c r="X378" s="19" t="s">
        <v>45</v>
      </c>
      <c r="Y378" s="19" t="s">
        <v>48</v>
      </c>
      <c r="Z378" s="19">
        <f>'[1]1 квартал 2017 г'!Z377+'[1]2 квартал 2017'!Z377</f>
        <v>0</v>
      </c>
      <c r="AA378" s="19">
        <f>'[1]1 квартал 2017 г'!AA377+'[1]2 квартал 2017'!AA377</f>
        <v>0</v>
      </c>
      <c r="AB378" s="26" t="s">
        <v>45</v>
      </c>
      <c r="AC378" s="26" t="s">
        <v>46</v>
      </c>
      <c r="AD378" s="26">
        <f>'[1]1 квартал 2017 г'!AD377+'[1]2 квартал 2017'!AD377</f>
        <v>0</v>
      </c>
      <c r="AE378" s="26">
        <f>'[1]1 квартал 2017 г'!AE377+'[1]2 квартал 2017'!AE377</f>
        <v>0</v>
      </c>
      <c r="AF378" s="26" t="s">
        <v>49</v>
      </c>
      <c r="AG378" s="26" t="s">
        <v>44</v>
      </c>
      <c r="AH378" s="26">
        <f>'[1]1 квартал 2017 г'!AH377+'[1]2 квартал 2017'!AH377</f>
        <v>0</v>
      </c>
      <c r="AI378" s="26">
        <f>'[1]1 квартал 2017 г'!AI377+'[1]2 квартал 2017'!AI377</f>
        <v>0</v>
      </c>
      <c r="AJ378" s="26" t="s">
        <v>50</v>
      </c>
      <c r="AK378" s="26" t="s">
        <v>51</v>
      </c>
      <c r="AL378" s="26">
        <f>'[1]1 квартал 2017 г'!AL377+'[1]2 квартал 2017'!AL377</f>
        <v>0</v>
      </c>
      <c r="AM378" s="28">
        <f>'[1]1 квартал 2017 г'!AM377+'[1]2 квартал 2017'!AM377</f>
        <v>0</v>
      </c>
      <c r="AN378" s="26" t="s">
        <v>52</v>
      </c>
      <c r="AO378" s="26" t="s">
        <v>53</v>
      </c>
      <c r="AP378" s="26">
        <f>'[1]1 квартал 2017 г'!AP377+'[1]2 квартал 2017'!AP377</f>
        <v>0</v>
      </c>
      <c r="AQ378" s="26">
        <f>'[1]1 квартал 2017 г'!AQ377+'[1]2 квартал 2017'!AQ377</f>
        <v>0</v>
      </c>
      <c r="AR378" s="26" t="s">
        <v>54</v>
      </c>
      <c r="AS378" s="26" t="s">
        <v>55</v>
      </c>
      <c r="AT378" s="26">
        <f>'[1]1 квартал 2017 г'!AT377+'[1]2 квартал 2017'!AT377</f>
        <v>0</v>
      </c>
      <c r="AU378" s="26">
        <f>'[1]1 квартал 2017 г'!AU377+'[1]2 квартал 2017'!AU377</f>
        <v>0</v>
      </c>
      <c r="AV378" s="19"/>
      <c r="AW378" s="19"/>
      <c r="AX378" s="26">
        <f>'[1]1 квартал 2017 г'!AX377+'[1]2 квартал 2017'!AX377</f>
        <v>0</v>
      </c>
      <c r="AY378" s="26">
        <f>'[1]1 квартал 2017 г'!AY377+'[1]2 квартал 2017'!AY377</f>
        <v>0</v>
      </c>
      <c r="AZ378" s="26" t="s">
        <v>56</v>
      </c>
      <c r="BA378" s="26" t="s">
        <v>53</v>
      </c>
      <c r="BB378" s="26">
        <f>'[1]1 квартал 2017 г'!BB377+'[1]2 квартал 2017'!BB377</f>
        <v>0</v>
      </c>
      <c r="BC378" s="26">
        <f>'[1]1 квартал 2017 г'!BC377+'[1]2 квартал 2017'!BC377</f>
        <v>0</v>
      </c>
      <c r="BD378" s="26" t="s">
        <v>56</v>
      </c>
      <c r="BE378" s="26" t="s">
        <v>48</v>
      </c>
      <c r="BF378" s="26">
        <f>'[1]1 квартал 2017 г'!BF377+'[1]2 квартал 2017'!BF377</f>
        <v>0</v>
      </c>
      <c r="BG378" s="26">
        <f>'[1]1 квартал 2017 г'!BG377+'[1]2 квартал 2017'!BG377</f>
        <v>0</v>
      </c>
      <c r="BH378" s="26" t="s">
        <v>56</v>
      </c>
      <c r="BI378" s="26" t="s">
        <v>53</v>
      </c>
      <c r="BJ378" s="26">
        <f>'[1]1 квартал 2017 г'!BJ377+'[1]2 квартал 2017'!BJ377</f>
        <v>0</v>
      </c>
      <c r="BK378" s="28">
        <f>'[1]1 квартал 2017 г'!BK377+'[1]2 квартал 2017'!BK377</f>
        <v>0</v>
      </c>
      <c r="BL378" s="26" t="s">
        <v>57</v>
      </c>
      <c r="BM378" s="26" t="s">
        <v>58</v>
      </c>
      <c r="BN378" s="26">
        <f>'[1]1 квартал 2017 г'!BN377+'[1]2 квартал 2017'!BN377</f>
        <v>0</v>
      </c>
      <c r="BO378" s="26">
        <f>'[1]1 квартал 2017 г'!BO377+'[1]2 квартал 2017'!BO377</f>
        <v>0</v>
      </c>
      <c r="BP378" s="26" t="s">
        <v>59</v>
      </c>
      <c r="BQ378" s="26" t="s">
        <v>58</v>
      </c>
      <c r="BR378" s="26">
        <f>'[1]1 квартал 2017 г'!BR377+'[1]2 квартал 2017'!BR377</f>
        <v>0</v>
      </c>
      <c r="BS378" s="26">
        <f>'[1]1 квартал 2017 г'!BS377+'[1]2 квартал 2017'!BS377</f>
        <v>0</v>
      </c>
      <c r="BT378" s="26" t="s">
        <v>60</v>
      </c>
      <c r="BU378" s="26" t="s">
        <v>61</v>
      </c>
      <c r="BV378" s="26">
        <f>'[1]1 квартал 2017 г'!BV377+'[1]2 квартал 2017'!BV377</f>
        <v>0</v>
      </c>
      <c r="BW378" s="26">
        <f>'[1]1 квартал 2017 г'!BW377+'[1]2 квартал 2017'!BW377</f>
        <v>0</v>
      </c>
      <c r="BX378" s="26" t="s">
        <v>60</v>
      </c>
      <c r="BY378" s="26" t="s">
        <v>55</v>
      </c>
      <c r="BZ378" s="26">
        <f>'[1]1 квартал 2017 г'!BZ377+'[1]2 квартал 2017'!BZ377</f>
        <v>0</v>
      </c>
      <c r="CA378" s="26">
        <f>'[1]1 квартал 2017 г'!CA377+'[1]2 квартал 2017'!CA377</f>
        <v>0</v>
      </c>
      <c r="CB378" s="26" t="s">
        <v>60</v>
      </c>
      <c r="CC378" s="26" t="s">
        <v>62</v>
      </c>
      <c r="CD378" s="26">
        <f>'[1]1 квартал 2017 г'!CD377+'[1]2 квартал 2017'!CD377</f>
        <v>0</v>
      </c>
      <c r="CE378" s="26">
        <f>'[1]1 квартал 2017 г'!CE377+'[1]2 квартал 2017'!CE377</f>
        <v>0</v>
      </c>
      <c r="CF378" s="26" t="s">
        <v>60</v>
      </c>
      <c r="CG378" s="26" t="s">
        <v>62</v>
      </c>
      <c r="CH378" s="26">
        <f>'[1]1 квартал 2017 г'!CH377+'[1]2 квартал 2017'!CH377</f>
        <v>0</v>
      </c>
      <c r="CI378" s="26">
        <f>'[1]1 квартал 2017 г'!CI377+'[1]2 квартал 2017'!CI377</f>
        <v>0</v>
      </c>
      <c r="CJ378" s="26" t="s">
        <v>60</v>
      </c>
      <c r="CK378" s="26" t="s">
        <v>53</v>
      </c>
      <c r="CL378" s="26">
        <f>'[1]1 квартал 2017 г'!CL377+'[1]2 квартал 2017'!CL377</f>
        <v>0</v>
      </c>
      <c r="CM378" s="26">
        <f>'[1]1 квартал 2017 г'!CM377+'[1]2 квартал 2017'!CM377</f>
        <v>0</v>
      </c>
      <c r="CN378" s="26" t="s">
        <v>63</v>
      </c>
      <c r="CO378" s="26" t="s">
        <v>53</v>
      </c>
      <c r="CP378" s="26">
        <f>'[1]1 квартал 2017 г'!CP377+'[1]2 квартал 2017'!CP377</f>
        <v>0</v>
      </c>
      <c r="CQ378" s="26">
        <f>'[1]1 квартал 2017 г'!CQ377+'[1]2 квартал 2017'!CQ377</f>
        <v>0</v>
      </c>
      <c r="CR378" s="26" t="s">
        <v>64</v>
      </c>
      <c r="CS378" s="26" t="s">
        <v>65</v>
      </c>
      <c r="CT378" s="26">
        <f>'[1]1 квартал 2017 г'!CT377+'[1]2 квартал 2017'!CT377</f>
        <v>0</v>
      </c>
      <c r="CU378" s="26">
        <f>'[1]1 квартал 2017 г'!CU377+'[1]2 квартал 2017'!CU377</f>
        <v>0</v>
      </c>
      <c r="CV378" s="26" t="s">
        <v>64</v>
      </c>
      <c r="CW378" s="26" t="s">
        <v>53</v>
      </c>
      <c r="CX378" s="26">
        <f>'[1]1 квартал 2017 г'!CX377+'[1]2 квартал 2017'!CX377</f>
        <v>0</v>
      </c>
      <c r="CY378" s="26">
        <f>'[1]1 квартал 2017 г'!CY377+'[1]2 квартал 2017'!CY377</f>
        <v>0</v>
      </c>
      <c r="CZ378" s="26" t="s">
        <v>64</v>
      </c>
      <c r="DA378" s="26" t="s">
        <v>53</v>
      </c>
      <c r="DB378" s="26">
        <f>'[1]1 квартал 2017 г'!DB377+'[1]2 квартал 2017'!DB377</f>
        <v>0</v>
      </c>
      <c r="DC378" s="26">
        <f>'[1]1 квартал 2017 г'!DC377+'[1]2 квартал 2017'!DC377</f>
        <v>0</v>
      </c>
      <c r="DD378" s="26" t="s">
        <v>66</v>
      </c>
      <c r="DE378" s="26" t="s">
        <v>67</v>
      </c>
      <c r="DF378" s="26">
        <f>'[1]1 квартал 2017 г'!DF377+'[1]2 квартал 2017'!DF377</f>
        <v>0</v>
      </c>
      <c r="DG378" s="26">
        <f>'[1]1 квартал 2017 г'!DG377+'[1]2 квартал 2017'!DG377</f>
        <v>0</v>
      </c>
      <c r="DH378" s="26" t="s">
        <v>68</v>
      </c>
      <c r="DI378" s="26" t="s">
        <v>69</v>
      </c>
      <c r="DJ378" s="26">
        <f>'[1]1 квартал 2017 г'!DJ377+'[1]2 квартал 2017'!DJ377</f>
        <v>0</v>
      </c>
      <c r="DK378" s="26">
        <f>'[1]1 квартал 2017 г'!DK377+'[1]2 квартал 2017'!DK377</f>
        <v>0</v>
      </c>
      <c r="DL378" s="26" t="s">
        <v>70</v>
      </c>
      <c r="DM378" s="28">
        <f>'[1]1 квартал 2017 г'!DM377+'[1]2 квартал 2017'!DM377</f>
        <v>0</v>
      </c>
    </row>
    <row r="379" spans="1:119" customFormat="1" ht="15.75" x14ac:dyDescent="0.25">
      <c r="A379" s="19">
        <v>377</v>
      </c>
      <c r="B379" s="19">
        <v>3</v>
      </c>
      <c r="C379" s="20" t="s">
        <v>447</v>
      </c>
      <c r="D379" s="21" t="s">
        <v>42</v>
      </c>
      <c r="E379" s="30">
        <v>70.920719999999989</v>
      </c>
      <c r="F379" s="23">
        <v>89.154839999999993</v>
      </c>
      <c r="G379" s="23">
        <v>30.76512</v>
      </c>
      <c r="H379" s="23">
        <f t="shared" si="20"/>
        <v>119.91995999999999</v>
      </c>
      <c r="I379" s="24">
        <f t="shared" si="21"/>
        <v>190.84067999999996</v>
      </c>
      <c r="J379" s="25">
        <f t="shared" si="22"/>
        <v>6.5210000000000008</v>
      </c>
      <c r="K379" s="25">
        <f t="shared" si="23"/>
        <v>184.31967999999995</v>
      </c>
      <c r="L379" s="26" t="s">
        <v>43</v>
      </c>
      <c r="M379" s="26" t="s">
        <v>44</v>
      </c>
      <c r="N379" s="26">
        <f>'[1]1 квартал 2017 г'!N378+'[1]2 квартал 2017'!N378</f>
        <v>0</v>
      </c>
      <c r="O379" s="27">
        <f>'[1]1 квартал 2017 г'!O378+'[1]2 квартал 2017'!O378</f>
        <v>0</v>
      </c>
      <c r="P379" s="26" t="s">
        <v>45</v>
      </c>
      <c r="Q379" s="26" t="s">
        <v>46</v>
      </c>
      <c r="R379" s="26">
        <f>'[1]1 квартал 2017 г'!R378+'[1]2 квартал 2017'!R378</f>
        <v>0</v>
      </c>
      <c r="S379" s="26">
        <f>'[1]1 квартал 2017 г'!S378+'[1]2 квартал 2017'!S378</f>
        <v>0</v>
      </c>
      <c r="T379" s="26" t="s">
        <v>45</v>
      </c>
      <c r="U379" s="26" t="s">
        <v>47</v>
      </c>
      <c r="V379" s="19">
        <f>'[1]1 квартал 2017 г'!V378+'[1]2 квартал 2017'!V378</f>
        <v>0</v>
      </c>
      <c r="W379" s="19">
        <f>'[1]1 квартал 2017 г'!W378+'[1]2 квартал 2017'!W378</f>
        <v>0</v>
      </c>
      <c r="X379" s="19" t="s">
        <v>45</v>
      </c>
      <c r="Y379" s="19" t="s">
        <v>48</v>
      </c>
      <c r="Z379" s="19">
        <f>'[1]1 квартал 2017 г'!Z378+'[1]2 квартал 2017'!Z378</f>
        <v>0</v>
      </c>
      <c r="AA379" s="19">
        <f>'[1]1 квартал 2017 г'!AA378+'[1]2 квартал 2017'!AA378</f>
        <v>0</v>
      </c>
      <c r="AB379" s="26" t="s">
        <v>45</v>
      </c>
      <c r="AC379" s="26" t="s">
        <v>46</v>
      </c>
      <c r="AD379" s="26">
        <f>'[1]1 квартал 2017 г'!AD378+'[1]2 квартал 2017'!AD378</f>
        <v>0</v>
      </c>
      <c r="AE379" s="26">
        <f>'[1]1 квартал 2017 г'!AE378+'[1]2 квартал 2017'!AE378</f>
        <v>0</v>
      </c>
      <c r="AF379" s="26" t="s">
        <v>49</v>
      </c>
      <c r="AG379" s="26" t="s">
        <v>44</v>
      </c>
      <c r="AH379" s="26">
        <f>'[1]1 квартал 2017 г'!AH378+'[1]2 квартал 2017'!AH378</f>
        <v>0</v>
      </c>
      <c r="AI379" s="26">
        <f>'[1]1 квартал 2017 г'!AI378+'[1]2 квартал 2017'!AI378</f>
        <v>0</v>
      </c>
      <c r="AJ379" s="26" t="s">
        <v>50</v>
      </c>
      <c r="AK379" s="26" t="s">
        <v>51</v>
      </c>
      <c r="AL379" s="26">
        <f>'[1]1 квартал 2017 г'!AL378+'[1]2 квартал 2017'!AL378</f>
        <v>0</v>
      </c>
      <c r="AM379" s="28">
        <f>'[1]1 квартал 2017 г'!AM378+'[1]2 квартал 2017'!AM378</f>
        <v>0</v>
      </c>
      <c r="AN379" s="26" t="s">
        <v>52</v>
      </c>
      <c r="AO379" s="26" t="s">
        <v>53</v>
      </c>
      <c r="AP379" s="26">
        <f>'[1]1 квартал 2017 г'!AP378+'[1]2 квартал 2017'!AP378</f>
        <v>0</v>
      </c>
      <c r="AQ379" s="26">
        <f>'[1]1 квартал 2017 г'!AQ378+'[1]2 квартал 2017'!AQ378</f>
        <v>0</v>
      </c>
      <c r="AR379" s="26" t="s">
        <v>54</v>
      </c>
      <c r="AS379" s="26" t="s">
        <v>55</v>
      </c>
      <c r="AT379" s="26">
        <f>'[1]1 квартал 2017 г'!AT378+'[1]2 квартал 2017'!AT378</f>
        <v>0</v>
      </c>
      <c r="AU379" s="26">
        <f>'[1]1 квартал 2017 г'!AU378+'[1]2 квартал 2017'!AU378</f>
        <v>0</v>
      </c>
      <c r="AV379" s="19"/>
      <c r="AW379" s="19"/>
      <c r="AX379" s="26">
        <f>'[1]1 квартал 2017 г'!AX378+'[1]2 квартал 2017'!AX378</f>
        <v>0</v>
      </c>
      <c r="AY379" s="26">
        <f>'[1]1 квартал 2017 г'!AY378+'[1]2 квартал 2017'!AY378</f>
        <v>0</v>
      </c>
      <c r="AZ379" s="26" t="s">
        <v>56</v>
      </c>
      <c r="BA379" s="26" t="s">
        <v>53</v>
      </c>
      <c r="BB379" s="26">
        <f>'[1]1 квартал 2017 г'!BB378+'[1]2 квартал 2017'!BB378</f>
        <v>0</v>
      </c>
      <c r="BC379" s="26">
        <f>'[1]1 квартал 2017 г'!BC378+'[1]2 квартал 2017'!BC378</f>
        <v>0</v>
      </c>
      <c r="BD379" s="26" t="s">
        <v>56</v>
      </c>
      <c r="BE379" s="26" t="s">
        <v>48</v>
      </c>
      <c r="BF379" s="26">
        <f>'[1]1 квартал 2017 г'!BF378+'[1]2 квартал 2017'!BF378</f>
        <v>0</v>
      </c>
      <c r="BG379" s="26">
        <f>'[1]1 квартал 2017 г'!BG378+'[1]2 квартал 2017'!BG378</f>
        <v>0</v>
      </c>
      <c r="BH379" s="26" t="s">
        <v>56</v>
      </c>
      <c r="BI379" s="26" t="s">
        <v>53</v>
      </c>
      <c r="BJ379" s="26">
        <f>'[1]1 квартал 2017 г'!BJ378+'[1]2 квартал 2017'!BJ378</f>
        <v>0</v>
      </c>
      <c r="BK379" s="28">
        <f>'[1]1 квартал 2017 г'!BK378+'[1]2 квартал 2017'!BK378</f>
        <v>0</v>
      </c>
      <c r="BL379" s="26" t="s">
        <v>57</v>
      </c>
      <c r="BM379" s="26" t="s">
        <v>58</v>
      </c>
      <c r="BN379" s="26">
        <f>'[1]1 квартал 2017 г'!BN378+'[1]2 квартал 2017'!BN378</f>
        <v>0</v>
      </c>
      <c r="BO379" s="26">
        <f>'[1]1 квартал 2017 г'!BO378+'[1]2 квартал 2017'!BO378</f>
        <v>0</v>
      </c>
      <c r="BP379" s="26" t="s">
        <v>59</v>
      </c>
      <c r="BQ379" s="26" t="s">
        <v>58</v>
      </c>
      <c r="BR379" s="26">
        <f>'[1]1 квартал 2017 г'!BR378+'[1]2 квартал 2017'!BR378</f>
        <v>0</v>
      </c>
      <c r="BS379" s="26">
        <f>'[1]1 квартал 2017 г'!BS378+'[1]2 квартал 2017'!BS378</f>
        <v>0</v>
      </c>
      <c r="BT379" s="26" t="s">
        <v>60</v>
      </c>
      <c r="BU379" s="26" t="s">
        <v>61</v>
      </c>
      <c r="BV379" s="26">
        <f>'[1]1 квартал 2017 г'!BV378+'[1]2 квартал 2017'!BV378</f>
        <v>0</v>
      </c>
      <c r="BW379" s="26">
        <f>'[1]1 квартал 2017 г'!BW378+'[1]2 квартал 2017'!BW378</f>
        <v>0</v>
      </c>
      <c r="BX379" s="26" t="s">
        <v>60</v>
      </c>
      <c r="BY379" s="26" t="s">
        <v>55</v>
      </c>
      <c r="BZ379" s="26">
        <f>'[1]1 квартал 2017 г'!BZ378+'[1]2 квартал 2017'!BZ378</f>
        <v>6.0000000000000001E-3</v>
      </c>
      <c r="CA379" s="26">
        <f>'[1]1 квартал 2017 г'!CA378+'[1]2 квартал 2017'!CA378</f>
        <v>4.3630000000000004</v>
      </c>
      <c r="CB379" s="26" t="s">
        <v>60</v>
      </c>
      <c r="CC379" s="26" t="s">
        <v>62</v>
      </c>
      <c r="CD379" s="26">
        <f>'[1]1 квартал 2017 г'!CD378+'[1]2 квартал 2017'!CD378</f>
        <v>0</v>
      </c>
      <c r="CE379" s="26">
        <f>'[1]1 квартал 2017 г'!CE378+'[1]2 квартал 2017'!CE378</f>
        <v>0</v>
      </c>
      <c r="CF379" s="26" t="s">
        <v>60</v>
      </c>
      <c r="CG379" s="26" t="s">
        <v>62</v>
      </c>
      <c r="CH379" s="26">
        <f>'[1]1 квартал 2017 г'!CH378+'[1]2 квартал 2017'!CH378</f>
        <v>0</v>
      </c>
      <c r="CI379" s="26">
        <f>'[1]1 квартал 2017 г'!CI378+'[1]2 квартал 2017'!CI378</f>
        <v>0</v>
      </c>
      <c r="CJ379" s="26" t="s">
        <v>60</v>
      </c>
      <c r="CK379" s="26" t="s">
        <v>53</v>
      </c>
      <c r="CL379" s="26">
        <f>'[1]1 квартал 2017 г'!CL378+'[1]2 квартал 2017'!CL378</f>
        <v>0</v>
      </c>
      <c r="CM379" s="26">
        <f>'[1]1 квартал 2017 г'!CM378+'[1]2 квартал 2017'!CM378</f>
        <v>0</v>
      </c>
      <c r="CN379" s="26" t="s">
        <v>63</v>
      </c>
      <c r="CO379" s="26" t="s">
        <v>53</v>
      </c>
      <c r="CP379" s="26">
        <f>'[1]1 квартал 2017 г'!CP378+'[1]2 квартал 2017'!CP378</f>
        <v>0</v>
      </c>
      <c r="CQ379" s="26">
        <f>'[1]1 квартал 2017 г'!CQ378+'[1]2 квартал 2017'!CQ378</f>
        <v>0</v>
      </c>
      <c r="CR379" s="26" t="s">
        <v>64</v>
      </c>
      <c r="CS379" s="26" t="s">
        <v>65</v>
      </c>
      <c r="CT379" s="26">
        <f>'[1]1 квартал 2017 г'!CT378+'[1]2 квартал 2017'!CT378</f>
        <v>0</v>
      </c>
      <c r="CU379" s="26">
        <f>'[1]1 квартал 2017 г'!CU378+'[1]2 квартал 2017'!CU378</f>
        <v>0</v>
      </c>
      <c r="CV379" s="26" t="s">
        <v>64</v>
      </c>
      <c r="CW379" s="26" t="s">
        <v>53</v>
      </c>
      <c r="CX379" s="26">
        <f>'[1]1 квартал 2017 г'!CX378+'[1]2 квартал 2017'!CX378</f>
        <v>0</v>
      </c>
      <c r="CY379" s="26">
        <f>'[1]1 квартал 2017 г'!CY378+'[1]2 квартал 2017'!CY378</f>
        <v>0</v>
      </c>
      <c r="CZ379" s="26" t="s">
        <v>64</v>
      </c>
      <c r="DA379" s="26" t="s">
        <v>53</v>
      </c>
      <c r="DB379" s="26">
        <f>'[1]1 квартал 2017 г'!DB378+'[1]2 квартал 2017'!DB378</f>
        <v>0</v>
      </c>
      <c r="DC379" s="26">
        <f>'[1]1 квартал 2017 г'!DC378+'[1]2 квартал 2017'!DC378</f>
        <v>0</v>
      </c>
      <c r="DD379" s="26" t="s">
        <v>66</v>
      </c>
      <c r="DE379" s="26" t="s">
        <v>67</v>
      </c>
      <c r="DF379" s="26">
        <f>'[1]1 квартал 2017 г'!DF378+'[1]2 квартал 2017'!DF378</f>
        <v>0</v>
      </c>
      <c r="DG379" s="26">
        <f>'[1]1 квартал 2017 г'!DG378+'[1]2 квартал 2017'!DG378</f>
        <v>0</v>
      </c>
      <c r="DH379" s="26" t="s">
        <v>68</v>
      </c>
      <c r="DI379" s="26" t="s">
        <v>69</v>
      </c>
      <c r="DJ379" s="26">
        <f>'[1]1 квартал 2017 г'!DJ378+'[1]2 квартал 2017'!DJ378</f>
        <v>0</v>
      </c>
      <c r="DK379" s="26">
        <f>'[1]1 квартал 2017 г'!DK378+'[1]2 квартал 2017'!DK378</f>
        <v>0</v>
      </c>
      <c r="DL379" s="26" t="s">
        <v>70</v>
      </c>
      <c r="DM379" s="28">
        <f>'[1]1 квартал 2017 г'!DM378+'[1]2 квартал 2017'!DM378</f>
        <v>2.1579999999999999</v>
      </c>
    </row>
    <row r="380" spans="1:119" customFormat="1" ht="15.75" x14ac:dyDescent="0.25">
      <c r="A380" s="19">
        <v>378</v>
      </c>
      <c r="B380" s="19">
        <v>3</v>
      </c>
      <c r="C380" s="20" t="s">
        <v>448</v>
      </c>
      <c r="D380" s="21" t="s">
        <v>42</v>
      </c>
      <c r="E380" s="30">
        <v>37.538180000000004</v>
      </c>
      <c r="F380" s="23">
        <v>84.833759999999998</v>
      </c>
      <c r="G380" s="23">
        <v>7.0430400000000004</v>
      </c>
      <c r="H380" s="23">
        <f t="shared" si="20"/>
        <v>91.876800000000003</v>
      </c>
      <c r="I380" s="24">
        <f t="shared" si="21"/>
        <v>129.41498000000001</v>
      </c>
      <c r="J380" s="25">
        <f t="shared" si="22"/>
        <v>106.018</v>
      </c>
      <c r="K380" s="25">
        <f t="shared" si="23"/>
        <v>23.396980000000013</v>
      </c>
      <c r="L380" s="26" t="s">
        <v>43</v>
      </c>
      <c r="M380" s="26" t="s">
        <v>44</v>
      </c>
      <c r="N380" s="26">
        <f>'[1]1 квартал 2017 г'!N379+'[1]2 квартал 2017'!N379</f>
        <v>0</v>
      </c>
      <c r="O380" s="27">
        <f>'[1]1 квартал 2017 г'!O379+'[1]2 квартал 2017'!O379</f>
        <v>0</v>
      </c>
      <c r="P380" s="26" t="s">
        <v>45</v>
      </c>
      <c r="Q380" s="26" t="s">
        <v>46</v>
      </c>
      <c r="R380" s="26">
        <f>'[1]1 квартал 2017 г'!R379+'[1]2 квартал 2017'!R379</f>
        <v>0</v>
      </c>
      <c r="S380" s="26">
        <f>'[1]1 квартал 2017 г'!S379+'[1]2 квартал 2017'!S379</f>
        <v>0</v>
      </c>
      <c r="T380" s="26" t="s">
        <v>45</v>
      </c>
      <c r="U380" s="26" t="s">
        <v>47</v>
      </c>
      <c r="V380" s="19">
        <f>'[1]1 квартал 2017 г'!V379+'[1]2 квартал 2017'!V379</f>
        <v>0</v>
      </c>
      <c r="W380" s="19">
        <f>'[1]1 квартал 2017 г'!W379+'[1]2 квартал 2017'!W379</f>
        <v>0</v>
      </c>
      <c r="X380" s="19" t="s">
        <v>45</v>
      </c>
      <c r="Y380" s="19" t="s">
        <v>48</v>
      </c>
      <c r="Z380" s="19">
        <f>'[1]1 квартал 2017 г'!Z379+'[1]2 квартал 2017'!Z379</f>
        <v>0</v>
      </c>
      <c r="AA380" s="19">
        <f>'[1]1 квартал 2017 г'!AA379+'[1]2 квартал 2017'!AA379</f>
        <v>0</v>
      </c>
      <c r="AB380" s="26" t="s">
        <v>45</v>
      </c>
      <c r="AC380" s="26" t="s">
        <v>46</v>
      </c>
      <c r="AD380" s="26">
        <f>'[1]1 квартал 2017 г'!AD379+'[1]2 квартал 2017'!AD379</f>
        <v>0</v>
      </c>
      <c r="AE380" s="26">
        <f>'[1]1 квартал 2017 г'!AE379+'[1]2 квартал 2017'!AE379</f>
        <v>0</v>
      </c>
      <c r="AF380" s="26" t="s">
        <v>49</v>
      </c>
      <c r="AG380" s="26" t="s">
        <v>44</v>
      </c>
      <c r="AH380" s="26">
        <f>'[1]1 квартал 2017 г'!AH379+'[1]2 квартал 2017'!AH379</f>
        <v>2E-3</v>
      </c>
      <c r="AI380" s="26">
        <f>'[1]1 квартал 2017 г'!AI379+'[1]2 квартал 2017'!AI379</f>
        <v>3.8769999999999998</v>
      </c>
      <c r="AJ380" s="26" t="s">
        <v>50</v>
      </c>
      <c r="AK380" s="26" t="s">
        <v>51</v>
      </c>
      <c r="AL380" s="26">
        <f>'[1]1 квартал 2017 г'!AL379+'[1]2 квартал 2017'!AL379</f>
        <v>0</v>
      </c>
      <c r="AM380" s="28">
        <f>'[1]1 квартал 2017 г'!AM379+'[1]2 квартал 2017'!AM379</f>
        <v>0</v>
      </c>
      <c r="AN380" s="26" t="s">
        <v>52</v>
      </c>
      <c r="AO380" s="26" t="s">
        <v>53</v>
      </c>
      <c r="AP380" s="26">
        <f>'[1]1 квартал 2017 г'!AP379+'[1]2 квартал 2017'!AP379</f>
        <v>0</v>
      </c>
      <c r="AQ380" s="26">
        <f>'[1]1 квартал 2017 г'!AQ379+'[1]2 квартал 2017'!AQ379</f>
        <v>0</v>
      </c>
      <c r="AR380" s="26" t="s">
        <v>54</v>
      </c>
      <c r="AS380" s="26" t="s">
        <v>55</v>
      </c>
      <c r="AT380" s="26">
        <f>'[1]1 квартал 2017 г'!AT379+'[1]2 квартал 2017'!AT379</f>
        <v>0</v>
      </c>
      <c r="AU380" s="26">
        <f>'[1]1 квартал 2017 г'!AU379+'[1]2 квартал 2017'!AU379</f>
        <v>0</v>
      </c>
      <c r="AV380" s="19"/>
      <c r="AW380" s="19"/>
      <c r="AX380" s="26">
        <f>'[1]1 квартал 2017 г'!AX379+'[1]2 квартал 2017'!AX379</f>
        <v>0</v>
      </c>
      <c r="AY380" s="26">
        <f>'[1]1 квартал 2017 г'!AY379+'[1]2 квартал 2017'!AY379</f>
        <v>0</v>
      </c>
      <c r="AZ380" s="26" t="s">
        <v>56</v>
      </c>
      <c r="BA380" s="26" t="s">
        <v>53</v>
      </c>
      <c r="BB380" s="26">
        <f>'[1]1 квартал 2017 г'!BB379+'[1]2 квартал 2017'!BB379</f>
        <v>0</v>
      </c>
      <c r="BC380" s="26">
        <f>'[1]1 квартал 2017 г'!BC379+'[1]2 квартал 2017'!BC379</f>
        <v>0</v>
      </c>
      <c r="BD380" s="26" t="s">
        <v>56</v>
      </c>
      <c r="BE380" s="26" t="s">
        <v>48</v>
      </c>
      <c r="BF380" s="26">
        <f>'[1]1 квартал 2017 г'!BF379+'[1]2 квартал 2017'!BF379</f>
        <v>0</v>
      </c>
      <c r="BG380" s="26">
        <f>'[1]1 квартал 2017 г'!BG379+'[1]2 квартал 2017'!BG379</f>
        <v>0</v>
      </c>
      <c r="BH380" s="26" t="s">
        <v>56</v>
      </c>
      <c r="BI380" s="26" t="s">
        <v>53</v>
      </c>
      <c r="BJ380" s="26">
        <f>'[1]1 квартал 2017 г'!BJ379+'[1]2 квартал 2017'!BJ379</f>
        <v>0</v>
      </c>
      <c r="BK380" s="28">
        <f>'[1]1 квартал 2017 г'!BK379+'[1]2 квартал 2017'!BK379</f>
        <v>0</v>
      </c>
      <c r="BL380" s="26" t="s">
        <v>57</v>
      </c>
      <c r="BM380" s="26" t="s">
        <v>58</v>
      </c>
      <c r="BN380" s="26">
        <f>'[1]1 квартал 2017 г'!BN379+'[1]2 квартал 2017'!BN379</f>
        <v>0</v>
      </c>
      <c r="BO380" s="26">
        <f>'[1]1 квартал 2017 г'!BO379+'[1]2 квартал 2017'!BO379</f>
        <v>0</v>
      </c>
      <c r="BP380" s="26" t="s">
        <v>59</v>
      </c>
      <c r="BQ380" s="26" t="s">
        <v>58</v>
      </c>
      <c r="BR380" s="26">
        <f>'[1]1 квартал 2017 г'!BR379+'[1]2 квартал 2017'!BR379</f>
        <v>0</v>
      </c>
      <c r="BS380" s="26">
        <f>'[1]1 квартал 2017 г'!BS379+'[1]2 квартал 2017'!BS379</f>
        <v>0</v>
      </c>
      <c r="BT380" s="26" t="s">
        <v>60</v>
      </c>
      <c r="BU380" s="26" t="s">
        <v>61</v>
      </c>
      <c r="BV380" s="26">
        <f>'[1]1 квартал 2017 г'!BV379+'[1]2 квартал 2017'!BV379</f>
        <v>0</v>
      </c>
      <c r="BW380" s="26">
        <f>'[1]1 квартал 2017 г'!BW379+'[1]2 квартал 2017'!BW379</f>
        <v>0</v>
      </c>
      <c r="BX380" s="26" t="s">
        <v>60</v>
      </c>
      <c r="BY380" s="26" t="s">
        <v>55</v>
      </c>
      <c r="BZ380" s="26">
        <f>'[1]1 квартал 2017 г'!BZ379+'[1]2 квартал 2017'!BZ379</f>
        <v>0</v>
      </c>
      <c r="CA380" s="26">
        <f>'[1]1 квартал 2017 г'!CA379+'[1]2 квартал 2017'!CA379</f>
        <v>0</v>
      </c>
      <c r="CB380" s="26" t="s">
        <v>60</v>
      </c>
      <c r="CC380" s="26" t="s">
        <v>62</v>
      </c>
      <c r="CD380" s="26">
        <f>'[1]1 квартал 2017 г'!CD379+'[1]2 квартал 2017'!CD379</f>
        <v>0</v>
      </c>
      <c r="CE380" s="26">
        <f>'[1]1 квартал 2017 г'!CE379+'[1]2 квартал 2017'!CE379</f>
        <v>0</v>
      </c>
      <c r="CF380" s="26" t="s">
        <v>60</v>
      </c>
      <c r="CG380" s="26" t="s">
        <v>62</v>
      </c>
      <c r="CH380" s="26">
        <f>'[1]1 квартал 2017 г'!CH379+'[1]2 квартал 2017'!CH379</f>
        <v>0</v>
      </c>
      <c r="CI380" s="26">
        <f>'[1]1 квартал 2017 г'!CI379+'[1]2 квартал 2017'!CI379</f>
        <v>0</v>
      </c>
      <c r="CJ380" s="26" t="s">
        <v>60</v>
      </c>
      <c r="CK380" s="26" t="s">
        <v>53</v>
      </c>
      <c r="CL380" s="26">
        <f>'[1]1 квартал 2017 г'!CL379+'[1]2 квартал 2017'!CL379</f>
        <v>0</v>
      </c>
      <c r="CM380" s="26">
        <f>'[1]1 квартал 2017 г'!CM379+'[1]2 квартал 2017'!CM379</f>
        <v>0</v>
      </c>
      <c r="CN380" s="26" t="s">
        <v>63</v>
      </c>
      <c r="CO380" s="26" t="s">
        <v>53</v>
      </c>
      <c r="CP380" s="26">
        <f>'[1]1 квартал 2017 г'!CP379+'[1]2 квартал 2017'!CP379</f>
        <v>0</v>
      </c>
      <c r="CQ380" s="26">
        <f>'[1]1 квартал 2017 г'!CQ379+'[1]2 квартал 2017'!CQ379</f>
        <v>0</v>
      </c>
      <c r="CR380" s="26" t="s">
        <v>64</v>
      </c>
      <c r="CS380" s="26" t="s">
        <v>65</v>
      </c>
      <c r="CT380" s="26">
        <f>'[1]1 квартал 2017 г'!CT379+'[1]2 квартал 2017'!CT379</f>
        <v>0.02</v>
      </c>
      <c r="CU380" s="26">
        <f>'[1]1 квартал 2017 г'!CU379+'[1]2 квартал 2017'!CU379</f>
        <v>3.617</v>
      </c>
      <c r="CV380" s="26" t="s">
        <v>64</v>
      </c>
      <c r="CW380" s="26" t="s">
        <v>53</v>
      </c>
      <c r="CX380" s="26">
        <f>'[1]1 квартал 2017 г'!CX379+'[1]2 квартал 2017'!CX379</f>
        <v>11</v>
      </c>
      <c r="CY380" s="26">
        <f>'[1]1 квартал 2017 г'!CY379+'[1]2 квартал 2017'!CY379</f>
        <v>14.718</v>
      </c>
      <c r="CZ380" s="26" t="s">
        <v>64</v>
      </c>
      <c r="DA380" s="26" t="s">
        <v>53</v>
      </c>
      <c r="DB380" s="26">
        <f>'[1]1 квартал 2017 г'!DB379+'[1]2 квартал 2017'!DB379</f>
        <v>1</v>
      </c>
      <c r="DC380" s="26">
        <f>'[1]1 квартал 2017 г'!DC379+'[1]2 квартал 2017'!DC379</f>
        <v>3.0489999999999999</v>
      </c>
      <c r="DD380" s="26" t="s">
        <v>66</v>
      </c>
      <c r="DE380" s="26" t="s">
        <v>67</v>
      </c>
      <c r="DF380" s="26">
        <f>'[1]1 квартал 2017 г'!DF379+'[1]2 квартал 2017'!DF379</f>
        <v>0</v>
      </c>
      <c r="DG380" s="26">
        <f>'[1]1 квартал 2017 г'!DG379+'[1]2 квартал 2017'!DG379</f>
        <v>0</v>
      </c>
      <c r="DH380" s="26" t="s">
        <v>68</v>
      </c>
      <c r="DI380" s="26" t="s">
        <v>69</v>
      </c>
      <c r="DJ380" s="26">
        <f>'[1]1 квартал 2017 г'!DJ379+'[1]2 квартал 2017'!DJ379</f>
        <v>0.98099999999999998</v>
      </c>
      <c r="DK380" s="26">
        <f>'[1]1 квартал 2017 г'!DK379+'[1]2 квартал 2017'!DK379</f>
        <v>78.48</v>
      </c>
      <c r="DL380" s="26" t="s">
        <v>70</v>
      </c>
      <c r="DM380" s="28">
        <f>'[1]1 квартал 2017 г'!DM379+'[1]2 квартал 2017'!DM379</f>
        <v>2.2770000000000001</v>
      </c>
    </row>
    <row r="381" spans="1:119" customFormat="1" ht="15.75" x14ac:dyDescent="0.25">
      <c r="A381" s="19">
        <v>379</v>
      </c>
      <c r="B381" s="19">
        <v>3</v>
      </c>
      <c r="C381" s="20" t="s">
        <v>449</v>
      </c>
      <c r="D381" s="21" t="s">
        <v>42</v>
      </c>
      <c r="E381" s="30">
        <v>-211.09299999999996</v>
      </c>
      <c r="F381" s="23">
        <v>81.306120000000007</v>
      </c>
      <c r="G381" s="23">
        <v>6.1740500000000003</v>
      </c>
      <c r="H381" s="23">
        <f t="shared" si="20"/>
        <v>87.480170000000001</v>
      </c>
      <c r="I381" s="24">
        <f t="shared" si="21"/>
        <v>-123.61282999999996</v>
      </c>
      <c r="J381" s="25">
        <f t="shared" si="22"/>
        <v>7.8140000000000001</v>
      </c>
      <c r="K381" s="25">
        <f t="shared" si="23"/>
        <v>-131.42682999999997</v>
      </c>
      <c r="L381" s="26" t="s">
        <v>43</v>
      </c>
      <c r="M381" s="26" t="s">
        <v>44</v>
      </c>
      <c r="N381" s="26">
        <f>'[1]1 квартал 2017 г'!N380+'[1]2 квартал 2017'!N380</f>
        <v>0</v>
      </c>
      <c r="O381" s="27">
        <f>'[1]1 квартал 2017 г'!O380+'[1]2 квартал 2017'!O380</f>
        <v>0</v>
      </c>
      <c r="P381" s="26" t="s">
        <v>45</v>
      </c>
      <c r="Q381" s="26" t="s">
        <v>46</v>
      </c>
      <c r="R381" s="26">
        <f>'[1]1 квартал 2017 г'!R380+'[1]2 квартал 2017'!R380</f>
        <v>0</v>
      </c>
      <c r="S381" s="26">
        <f>'[1]1 квартал 2017 г'!S380+'[1]2 квартал 2017'!S380</f>
        <v>0</v>
      </c>
      <c r="T381" s="26" t="s">
        <v>45</v>
      </c>
      <c r="U381" s="26" t="s">
        <v>47</v>
      </c>
      <c r="V381" s="19">
        <f>'[1]1 квартал 2017 г'!V380+'[1]2 квартал 2017'!V380</f>
        <v>0</v>
      </c>
      <c r="W381" s="19">
        <f>'[1]1 квартал 2017 г'!W380+'[1]2 квартал 2017'!W380</f>
        <v>0</v>
      </c>
      <c r="X381" s="19" t="s">
        <v>45</v>
      </c>
      <c r="Y381" s="19" t="s">
        <v>48</v>
      </c>
      <c r="Z381" s="19">
        <f>'[1]1 квартал 2017 г'!Z380+'[1]2 квартал 2017'!Z380</f>
        <v>0</v>
      </c>
      <c r="AA381" s="19">
        <f>'[1]1 квартал 2017 г'!AA380+'[1]2 квартал 2017'!AA380</f>
        <v>0</v>
      </c>
      <c r="AB381" s="26" t="s">
        <v>45</v>
      </c>
      <c r="AC381" s="26" t="s">
        <v>46</v>
      </c>
      <c r="AD381" s="26">
        <f>'[1]1 квартал 2017 г'!AD380+'[1]2 квартал 2017'!AD380</f>
        <v>0</v>
      </c>
      <c r="AE381" s="26">
        <f>'[1]1 квартал 2017 г'!AE380+'[1]2 квартал 2017'!AE380</f>
        <v>0</v>
      </c>
      <c r="AF381" s="26" t="s">
        <v>49</v>
      </c>
      <c r="AG381" s="26" t="s">
        <v>44</v>
      </c>
      <c r="AH381" s="26">
        <f>'[1]1 квартал 2017 г'!AH380+'[1]2 квартал 2017'!AH380</f>
        <v>0</v>
      </c>
      <c r="AI381" s="26">
        <f>'[1]1 квартал 2017 г'!AI380+'[1]2 квартал 2017'!AI380</f>
        <v>0</v>
      </c>
      <c r="AJ381" s="26" t="s">
        <v>50</v>
      </c>
      <c r="AK381" s="26" t="s">
        <v>51</v>
      </c>
      <c r="AL381" s="26">
        <f>'[1]1 квартал 2017 г'!AL380+'[1]2 квартал 2017'!AL380</f>
        <v>0</v>
      </c>
      <c r="AM381" s="28">
        <f>'[1]1 квартал 2017 г'!AM380+'[1]2 квартал 2017'!AM380</f>
        <v>0</v>
      </c>
      <c r="AN381" s="26" t="s">
        <v>52</v>
      </c>
      <c r="AO381" s="26" t="s">
        <v>53</v>
      </c>
      <c r="AP381" s="26">
        <f>'[1]1 квартал 2017 г'!AP380+'[1]2 квартал 2017'!AP380</f>
        <v>2</v>
      </c>
      <c r="AQ381" s="26">
        <f>'[1]1 квартал 2017 г'!AQ380+'[1]2 квартал 2017'!AQ380</f>
        <v>0.90100000000000002</v>
      </c>
      <c r="AR381" s="26" t="s">
        <v>54</v>
      </c>
      <c r="AS381" s="26" t="s">
        <v>55</v>
      </c>
      <c r="AT381" s="26">
        <f>'[1]1 квартал 2017 г'!AT380+'[1]2 квартал 2017'!AT380</f>
        <v>0</v>
      </c>
      <c r="AU381" s="26">
        <f>'[1]1 квартал 2017 г'!AU380+'[1]2 квартал 2017'!AU380</f>
        <v>0</v>
      </c>
      <c r="AV381" s="19"/>
      <c r="AW381" s="19"/>
      <c r="AX381" s="26">
        <f>'[1]1 квартал 2017 г'!AX380+'[1]2 квартал 2017'!AX380</f>
        <v>0</v>
      </c>
      <c r="AY381" s="26">
        <f>'[1]1 квартал 2017 г'!AY380+'[1]2 квартал 2017'!AY380</f>
        <v>0</v>
      </c>
      <c r="AZ381" s="26" t="s">
        <v>56</v>
      </c>
      <c r="BA381" s="26" t="s">
        <v>53</v>
      </c>
      <c r="BB381" s="26">
        <f>'[1]1 квартал 2017 г'!BB380+'[1]2 квартал 2017'!BB380</f>
        <v>0</v>
      </c>
      <c r="BC381" s="26">
        <f>'[1]1 квартал 2017 г'!BC380+'[1]2 квартал 2017'!BC380</f>
        <v>0</v>
      </c>
      <c r="BD381" s="26" t="s">
        <v>56</v>
      </c>
      <c r="BE381" s="26" t="s">
        <v>48</v>
      </c>
      <c r="BF381" s="26">
        <f>'[1]1 квартал 2017 г'!BF380+'[1]2 квартал 2017'!BF380</f>
        <v>0</v>
      </c>
      <c r="BG381" s="26">
        <f>'[1]1 квартал 2017 г'!BG380+'[1]2 квартал 2017'!BG380</f>
        <v>0</v>
      </c>
      <c r="BH381" s="26" t="s">
        <v>56</v>
      </c>
      <c r="BI381" s="26" t="s">
        <v>53</v>
      </c>
      <c r="BJ381" s="26">
        <f>'[1]1 квартал 2017 г'!BJ380+'[1]2 квартал 2017'!BJ380</f>
        <v>0</v>
      </c>
      <c r="BK381" s="28">
        <f>'[1]1 квартал 2017 г'!BK380+'[1]2 квартал 2017'!BK380</f>
        <v>0</v>
      </c>
      <c r="BL381" s="26" t="s">
        <v>57</v>
      </c>
      <c r="BM381" s="26" t="s">
        <v>58</v>
      </c>
      <c r="BN381" s="26">
        <f>'[1]1 квартал 2017 г'!BN380+'[1]2 квартал 2017'!BN380</f>
        <v>0</v>
      </c>
      <c r="BO381" s="26">
        <f>'[1]1 квартал 2017 г'!BO380+'[1]2 квартал 2017'!BO380</f>
        <v>0</v>
      </c>
      <c r="BP381" s="26" t="s">
        <v>59</v>
      </c>
      <c r="BQ381" s="26" t="s">
        <v>58</v>
      </c>
      <c r="BR381" s="26">
        <f>'[1]1 квартал 2017 г'!BR380+'[1]2 квартал 2017'!BR380</f>
        <v>0</v>
      </c>
      <c r="BS381" s="26">
        <f>'[1]1 квартал 2017 г'!BS380+'[1]2 квартал 2017'!BS380</f>
        <v>0</v>
      </c>
      <c r="BT381" s="26" t="s">
        <v>60</v>
      </c>
      <c r="BU381" s="26" t="s">
        <v>61</v>
      </c>
      <c r="BV381" s="26">
        <f>'[1]1 квартал 2017 г'!BV380+'[1]2 квартал 2017'!BV380</f>
        <v>0</v>
      </c>
      <c r="BW381" s="26">
        <f>'[1]1 квартал 2017 г'!BW380+'[1]2 квартал 2017'!BW380</f>
        <v>0</v>
      </c>
      <c r="BX381" s="26" t="s">
        <v>60</v>
      </c>
      <c r="BY381" s="26" t="s">
        <v>55</v>
      </c>
      <c r="BZ381" s="26">
        <f>'[1]1 квартал 2017 г'!BZ380+'[1]2 квартал 2017'!BZ380</f>
        <v>0</v>
      </c>
      <c r="CA381" s="26">
        <f>'[1]1 квартал 2017 г'!CA380+'[1]2 квартал 2017'!CA380</f>
        <v>0</v>
      </c>
      <c r="CB381" s="26" t="s">
        <v>60</v>
      </c>
      <c r="CC381" s="26" t="s">
        <v>62</v>
      </c>
      <c r="CD381" s="26">
        <f>'[1]1 квартал 2017 г'!CD380+'[1]2 квартал 2017'!CD380</f>
        <v>0</v>
      </c>
      <c r="CE381" s="26">
        <f>'[1]1 квартал 2017 г'!CE380+'[1]2 квартал 2017'!CE380</f>
        <v>0</v>
      </c>
      <c r="CF381" s="26" t="s">
        <v>60</v>
      </c>
      <c r="CG381" s="26" t="s">
        <v>62</v>
      </c>
      <c r="CH381" s="26">
        <f>'[1]1 квартал 2017 г'!CH380+'[1]2 квартал 2017'!CH380</f>
        <v>0</v>
      </c>
      <c r="CI381" s="26">
        <f>'[1]1 квартал 2017 г'!CI380+'[1]2 квартал 2017'!CI380</f>
        <v>0</v>
      </c>
      <c r="CJ381" s="26" t="s">
        <v>60</v>
      </c>
      <c r="CK381" s="26" t="s">
        <v>53</v>
      </c>
      <c r="CL381" s="26">
        <f>'[1]1 квартал 2017 г'!CL380+'[1]2 квартал 2017'!CL380</f>
        <v>0</v>
      </c>
      <c r="CM381" s="26">
        <f>'[1]1 квартал 2017 г'!CM380+'[1]2 квартал 2017'!CM380</f>
        <v>0</v>
      </c>
      <c r="CN381" s="26" t="s">
        <v>63</v>
      </c>
      <c r="CO381" s="26" t="s">
        <v>53</v>
      </c>
      <c r="CP381" s="26">
        <f>'[1]1 квартал 2017 г'!CP380+'[1]2 квартал 2017'!CP380</f>
        <v>0</v>
      </c>
      <c r="CQ381" s="26">
        <f>'[1]1 квартал 2017 г'!CQ380+'[1]2 квартал 2017'!CQ380</f>
        <v>0</v>
      </c>
      <c r="CR381" s="26" t="s">
        <v>64</v>
      </c>
      <c r="CS381" s="26" t="s">
        <v>65</v>
      </c>
      <c r="CT381" s="26">
        <f>'[1]1 квартал 2017 г'!CT380+'[1]2 квартал 2017'!CT380</f>
        <v>0</v>
      </c>
      <c r="CU381" s="26">
        <f>'[1]1 квартал 2017 г'!CU380+'[1]2 квартал 2017'!CU380</f>
        <v>0</v>
      </c>
      <c r="CV381" s="26" t="s">
        <v>64</v>
      </c>
      <c r="CW381" s="26" t="s">
        <v>53</v>
      </c>
      <c r="CX381" s="26">
        <f>'[1]1 квартал 2017 г'!CX380+'[1]2 квартал 2017'!CX380</f>
        <v>0</v>
      </c>
      <c r="CY381" s="26">
        <f>'[1]1 квартал 2017 г'!CY380+'[1]2 квартал 2017'!CY380</f>
        <v>0</v>
      </c>
      <c r="CZ381" s="26" t="s">
        <v>64</v>
      </c>
      <c r="DA381" s="26" t="s">
        <v>53</v>
      </c>
      <c r="DB381" s="26">
        <f>'[1]1 квартал 2017 г'!DB380+'[1]2 квартал 2017'!DB380</f>
        <v>0</v>
      </c>
      <c r="DC381" s="26">
        <f>'[1]1 квартал 2017 г'!DC380+'[1]2 квартал 2017'!DC380</f>
        <v>0</v>
      </c>
      <c r="DD381" s="26" t="s">
        <v>66</v>
      </c>
      <c r="DE381" s="26" t="s">
        <v>67</v>
      </c>
      <c r="DF381" s="26">
        <f>'[1]1 квартал 2017 г'!DF380+'[1]2 квартал 2017'!DF380</f>
        <v>0</v>
      </c>
      <c r="DG381" s="26">
        <f>'[1]1 квартал 2017 г'!DG380+'[1]2 квартал 2017'!DG380</f>
        <v>0</v>
      </c>
      <c r="DH381" s="26" t="s">
        <v>68</v>
      </c>
      <c r="DI381" s="26" t="s">
        <v>69</v>
      </c>
      <c r="DJ381" s="26">
        <f>'[1]1 квартал 2017 г'!DJ380+'[1]2 квартал 2017'!DJ380</f>
        <v>0</v>
      </c>
      <c r="DK381" s="26">
        <f>'[1]1 квартал 2017 г'!DK380+'[1]2 квартал 2017'!DK380</f>
        <v>0</v>
      </c>
      <c r="DL381" s="26" t="s">
        <v>70</v>
      </c>
      <c r="DM381" s="28">
        <f>'[1]1 квартал 2017 г'!DM380+'[1]2 квартал 2017'!DM380</f>
        <v>6.9130000000000003</v>
      </c>
    </row>
    <row r="382" spans="1:119" s="31" customFormat="1" ht="15.75" x14ac:dyDescent="0.25">
      <c r="A382" s="19">
        <v>380</v>
      </c>
      <c r="B382" s="19">
        <v>3</v>
      </c>
      <c r="C382" s="20" t="s">
        <v>450</v>
      </c>
      <c r="D382" s="21" t="s">
        <v>42</v>
      </c>
      <c r="E382" s="30">
        <v>332.87101000000001</v>
      </c>
      <c r="F382" s="23">
        <v>83.828879999999998</v>
      </c>
      <c r="G382" s="23"/>
      <c r="H382" s="23">
        <f t="shared" si="20"/>
        <v>83.828879999999998</v>
      </c>
      <c r="I382" s="24">
        <f t="shared" si="21"/>
        <v>416.69988999999998</v>
      </c>
      <c r="J382" s="25">
        <f t="shared" si="22"/>
        <v>56.221000000000004</v>
      </c>
      <c r="K382" s="25">
        <f t="shared" si="23"/>
        <v>360.47888999999998</v>
      </c>
      <c r="L382" s="26" t="s">
        <v>43</v>
      </c>
      <c r="M382" s="26" t="s">
        <v>44</v>
      </c>
      <c r="N382" s="26">
        <f>'[1]1 квартал 2017 г'!N381+'[1]2 квартал 2017'!N381</f>
        <v>0</v>
      </c>
      <c r="O382" s="27">
        <f>'[1]1 квартал 2017 г'!O381+'[1]2 квартал 2017'!O381</f>
        <v>0</v>
      </c>
      <c r="P382" s="26" t="s">
        <v>45</v>
      </c>
      <c r="Q382" s="26" t="s">
        <v>46</v>
      </c>
      <c r="R382" s="26">
        <f>'[1]1 квартал 2017 г'!R381+'[1]2 квартал 2017'!R381</f>
        <v>0</v>
      </c>
      <c r="S382" s="26">
        <f>'[1]1 квартал 2017 г'!S381+'[1]2 квартал 2017'!S381</f>
        <v>0</v>
      </c>
      <c r="T382" s="26" t="s">
        <v>45</v>
      </c>
      <c r="U382" s="26" t="s">
        <v>47</v>
      </c>
      <c r="V382" s="19">
        <f>'[1]1 квартал 2017 г'!V381+'[1]2 квартал 2017'!V381</f>
        <v>0</v>
      </c>
      <c r="W382" s="19">
        <f>'[1]1 квартал 2017 г'!W381+'[1]2 квартал 2017'!W381</f>
        <v>0</v>
      </c>
      <c r="X382" s="19" t="s">
        <v>45</v>
      </c>
      <c r="Y382" s="19" t="s">
        <v>48</v>
      </c>
      <c r="Z382" s="19">
        <f>'[1]1 квартал 2017 г'!Z381+'[1]2 квартал 2017'!Z381</f>
        <v>0</v>
      </c>
      <c r="AA382" s="19">
        <f>'[1]1 квартал 2017 г'!AA381+'[1]2 квартал 2017'!AA381</f>
        <v>0</v>
      </c>
      <c r="AB382" s="26" t="s">
        <v>45</v>
      </c>
      <c r="AC382" s="26" t="s">
        <v>46</v>
      </c>
      <c r="AD382" s="26">
        <f>'[1]1 квартал 2017 г'!AD381+'[1]2 квартал 2017'!AD381</f>
        <v>0</v>
      </c>
      <c r="AE382" s="26">
        <f>'[1]1 квартал 2017 г'!AE381+'[1]2 квартал 2017'!AE381</f>
        <v>0</v>
      </c>
      <c r="AF382" s="26" t="s">
        <v>49</v>
      </c>
      <c r="AG382" s="26" t="s">
        <v>44</v>
      </c>
      <c r="AH382" s="26">
        <f>'[1]1 квартал 2017 г'!AH381+'[1]2 квартал 2017'!AH381</f>
        <v>4.0000000000000001E-3</v>
      </c>
      <c r="AI382" s="26">
        <f>'[1]1 квартал 2017 г'!AI381+'[1]2 квартал 2017'!AI381</f>
        <v>7.9820000000000002</v>
      </c>
      <c r="AJ382" s="26" t="s">
        <v>50</v>
      </c>
      <c r="AK382" s="26" t="s">
        <v>51</v>
      </c>
      <c r="AL382" s="26">
        <f>'[1]1 квартал 2017 г'!AL381+'[1]2 квартал 2017'!AL381</f>
        <v>0</v>
      </c>
      <c r="AM382" s="28">
        <f>'[1]1 квартал 2017 г'!AM381+'[1]2 квартал 2017'!AM381</f>
        <v>0</v>
      </c>
      <c r="AN382" s="26" t="s">
        <v>52</v>
      </c>
      <c r="AO382" s="26" t="s">
        <v>53</v>
      </c>
      <c r="AP382" s="26">
        <f>'[1]1 квартал 2017 г'!AP381+'[1]2 квартал 2017'!AP381</f>
        <v>0</v>
      </c>
      <c r="AQ382" s="26">
        <f>'[1]1 квартал 2017 г'!AQ381+'[1]2 квартал 2017'!AQ381</f>
        <v>0</v>
      </c>
      <c r="AR382" s="26" t="s">
        <v>54</v>
      </c>
      <c r="AS382" s="26" t="s">
        <v>55</v>
      </c>
      <c r="AT382" s="26">
        <f>'[1]1 квартал 2017 г'!AT381+'[1]2 квартал 2017'!AT381</f>
        <v>0</v>
      </c>
      <c r="AU382" s="26">
        <f>'[1]1 квартал 2017 г'!AU381+'[1]2 квартал 2017'!AU381</f>
        <v>0</v>
      </c>
      <c r="AV382" s="19"/>
      <c r="AW382" s="19"/>
      <c r="AX382" s="26">
        <f>'[1]1 квартал 2017 г'!AX381+'[1]2 квартал 2017'!AX381</f>
        <v>0</v>
      </c>
      <c r="AY382" s="26">
        <f>'[1]1 квартал 2017 г'!AY381+'[1]2 квартал 2017'!AY381</f>
        <v>0</v>
      </c>
      <c r="AZ382" s="26" t="s">
        <v>56</v>
      </c>
      <c r="BA382" s="26" t="s">
        <v>53</v>
      </c>
      <c r="BB382" s="26">
        <f>'[1]1 квартал 2017 г'!BB381+'[1]2 квартал 2017'!BB381</f>
        <v>0</v>
      </c>
      <c r="BC382" s="26">
        <f>'[1]1 квартал 2017 г'!BC381+'[1]2 квартал 2017'!BC381</f>
        <v>0</v>
      </c>
      <c r="BD382" s="26" t="s">
        <v>56</v>
      </c>
      <c r="BE382" s="26" t="s">
        <v>48</v>
      </c>
      <c r="BF382" s="26">
        <f>'[1]1 квартал 2017 г'!BF381+'[1]2 квартал 2017'!BF381</f>
        <v>0</v>
      </c>
      <c r="BG382" s="26">
        <f>'[1]1 квартал 2017 г'!BG381+'[1]2 квартал 2017'!BG381</f>
        <v>0</v>
      </c>
      <c r="BH382" s="26" t="s">
        <v>56</v>
      </c>
      <c r="BI382" s="26" t="s">
        <v>53</v>
      </c>
      <c r="BJ382" s="26">
        <f>'[1]1 квартал 2017 г'!BJ381+'[1]2 квартал 2017'!BJ381</f>
        <v>0</v>
      </c>
      <c r="BK382" s="28">
        <f>'[1]1 квартал 2017 г'!BK381+'[1]2 квартал 2017'!BK381</f>
        <v>0</v>
      </c>
      <c r="BL382" s="26" t="s">
        <v>57</v>
      </c>
      <c r="BM382" s="26" t="s">
        <v>58</v>
      </c>
      <c r="BN382" s="26">
        <f>'[1]1 квартал 2017 г'!BN381+'[1]2 квартал 2017'!BN381</f>
        <v>0</v>
      </c>
      <c r="BO382" s="26">
        <f>'[1]1 квартал 2017 г'!BO381+'[1]2 квартал 2017'!BO381</f>
        <v>0</v>
      </c>
      <c r="BP382" s="26" t="s">
        <v>59</v>
      </c>
      <c r="BQ382" s="26" t="s">
        <v>58</v>
      </c>
      <c r="BR382" s="26">
        <f>'[1]1 квартал 2017 г'!BR381+'[1]2 квартал 2017'!BR381</f>
        <v>0</v>
      </c>
      <c r="BS382" s="26">
        <f>'[1]1 квартал 2017 г'!BS381+'[1]2 квартал 2017'!BS381</f>
        <v>0</v>
      </c>
      <c r="BT382" s="26" t="s">
        <v>60</v>
      </c>
      <c r="BU382" s="26" t="s">
        <v>61</v>
      </c>
      <c r="BV382" s="26">
        <f>'[1]1 квартал 2017 г'!BV381+'[1]2 квартал 2017'!BV381</f>
        <v>0</v>
      </c>
      <c r="BW382" s="26">
        <f>'[1]1 квартал 2017 г'!BW381+'[1]2 квартал 2017'!BW381</f>
        <v>0</v>
      </c>
      <c r="BX382" s="26" t="s">
        <v>60</v>
      </c>
      <c r="BY382" s="26" t="s">
        <v>55</v>
      </c>
      <c r="BZ382" s="26">
        <f>'[1]1 квартал 2017 г'!BZ381+'[1]2 квартал 2017'!BZ381</f>
        <v>0</v>
      </c>
      <c r="CA382" s="26">
        <f>'[1]1 квартал 2017 г'!CA381+'[1]2 квартал 2017'!CA381</f>
        <v>0</v>
      </c>
      <c r="CB382" s="26" t="s">
        <v>60</v>
      </c>
      <c r="CC382" s="26" t="s">
        <v>62</v>
      </c>
      <c r="CD382" s="26">
        <f>'[1]1 квартал 2017 г'!CD381+'[1]2 квартал 2017'!CD381</f>
        <v>0</v>
      </c>
      <c r="CE382" s="26">
        <f>'[1]1 квартал 2017 г'!CE381+'[1]2 квартал 2017'!CE381</f>
        <v>0</v>
      </c>
      <c r="CF382" s="26" t="s">
        <v>60</v>
      </c>
      <c r="CG382" s="26" t="s">
        <v>62</v>
      </c>
      <c r="CH382" s="26">
        <f>'[1]1 квартал 2017 г'!CH381+'[1]2 квартал 2017'!CH381</f>
        <v>0</v>
      </c>
      <c r="CI382" s="26">
        <f>'[1]1 квартал 2017 г'!CI381+'[1]2 квартал 2017'!CI381</f>
        <v>0</v>
      </c>
      <c r="CJ382" s="26" t="s">
        <v>60</v>
      </c>
      <c r="CK382" s="26" t="s">
        <v>53</v>
      </c>
      <c r="CL382" s="26">
        <f>'[1]1 квартал 2017 г'!CL381+'[1]2 квартал 2017'!CL381</f>
        <v>0</v>
      </c>
      <c r="CM382" s="26">
        <f>'[1]1 квартал 2017 г'!CM381+'[1]2 квартал 2017'!CM381</f>
        <v>0</v>
      </c>
      <c r="CN382" s="26" t="s">
        <v>63</v>
      </c>
      <c r="CO382" s="26" t="s">
        <v>53</v>
      </c>
      <c r="CP382" s="26">
        <f>'[1]1 квартал 2017 г'!CP381+'[1]2 квартал 2017'!CP381</f>
        <v>0</v>
      </c>
      <c r="CQ382" s="26">
        <f>'[1]1 квартал 2017 г'!CQ381+'[1]2 квартал 2017'!CQ381</f>
        <v>0</v>
      </c>
      <c r="CR382" s="26" t="s">
        <v>64</v>
      </c>
      <c r="CS382" s="26" t="s">
        <v>65</v>
      </c>
      <c r="CT382" s="26">
        <f>'[1]1 квартал 2017 г'!CT381+'[1]2 квартал 2017'!CT381</f>
        <v>0</v>
      </c>
      <c r="CU382" s="26">
        <f>'[1]1 квартал 2017 г'!CU381+'[1]2 квартал 2017'!CU381</f>
        <v>0</v>
      </c>
      <c r="CV382" s="26" t="s">
        <v>64</v>
      </c>
      <c r="CW382" s="26" t="s">
        <v>53</v>
      </c>
      <c r="CX382" s="26">
        <f>'[1]1 квартал 2017 г'!CX381+'[1]2 квартал 2017'!CX381</f>
        <v>0</v>
      </c>
      <c r="CY382" s="26">
        <f>'[1]1 квартал 2017 г'!CY381+'[1]2 квартал 2017'!CY381</f>
        <v>0</v>
      </c>
      <c r="CZ382" s="26" t="s">
        <v>64</v>
      </c>
      <c r="DA382" s="26" t="s">
        <v>53</v>
      </c>
      <c r="DB382" s="26">
        <f>'[1]1 квартал 2017 г'!DB381+'[1]2 квартал 2017'!DB381</f>
        <v>0</v>
      </c>
      <c r="DC382" s="26">
        <f>'[1]1 квартал 2017 г'!DC381+'[1]2 квартал 2017'!DC381</f>
        <v>0</v>
      </c>
      <c r="DD382" s="26" t="s">
        <v>66</v>
      </c>
      <c r="DE382" s="26" t="s">
        <v>67</v>
      </c>
      <c r="DF382" s="26">
        <f>'[1]1 квартал 2017 г'!DF381+'[1]2 квартал 2017'!DF381</f>
        <v>0</v>
      </c>
      <c r="DG382" s="26">
        <f>'[1]1 квартал 2017 г'!DG381+'[1]2 квартал 2017'!DG381</f>
        <v>0</v>
      </c>
      <c r="DH382" s="26" t="s">
        <v>68</v>
      </c>
      <c r="DI382" s="26" t="s">
        <v>69</v>
      </c>
      <c r="DJ382" s="26">
        <f>'[1]1 квартал 2017 г'!DJ381+'[1]2 квартал 2017'!DJ381</f>
        <v>0.54500000000000004</v>
      </c>
      <c r="DK382" s="26">
        <f>'[1]1 квартал 2017 г'!DK381+'[1]2 квартал 2017'!DK381</f>
        <v>43.6</v>
      </c>
      <c r="DL382" s="26" t="s">
        <v>70</v>
      </c>
      <c r="DM382" s="28">
        <f>'[1]1 квартал 2017 г'!DM381+'[1]2 квартал 2017'!DM381</f>
        <v>4.6390000000000002</v>
      </c>
      <c r="DO382"/>
    </row>
    <row r="383" spans="1:119" customFormat="1" ht="15.75" x14ac:dyDescent="0.25">
      <c r="A383" s="19">
        <v>381</v>
      </c>
      <c r="B383" s="19">
        <v>3</v>
      </c>
      <c r="C383" s="20" t="s">
        <v>451</v>
      </c>
      <c r="D383" s="21" t="s">
        <v>42</v>
      </c>
      <c r="E383" s="30">
        <v>-195.13499000000002</v>
      </c>
      <c r="F383" s="23">
        <v>59.391240000000003</v>
      </c>
      <c r="G383" s="23">
        <v>10.72925</v>
      </c>
      <c r="H383" s="23">
        <f t="shared" si="20"/>
        <v>70.120490000000004</v>
      </c>
      <c r="I383" s="24">
        <f t="shared" si="21"/>
        <v>-125.01450000000001</v>
      </c>
      <c r="J383" s="25">
        <f t="shared" si="22"/>
        <v>1094.6899999999998</v>
      </c>
      <c r="K383" s="25">
        <f t="shared" si="23"/>
        <v>-1219.7044999999998</v>
      </c>
      <c r="L383" s="26" t="s">
        <v>43</v>
      </c>
      <c r="M383" s="26" t="s">
        <v>44</v>
      </c>
      <c r="N383" s="26">
        <f>'[1]1 квартал 2017 г'!N382+'[1]2 квартал 2017'!N382</f>
        <v>0</v>
      </c>
      <c r="O383" s="27">
        <f>'[1]1 квартал 2017 г'!O382+'[1]2 квартал 2017'!O382</f>
        <v>0</v>
      </c>
      <c r="P383" s="26" t="s">
        <v>45</v>
      </c>
      <c r="Q383" s="26" t="s">
        <v>46</v>
      </c>
      <c r="R383" s="26">
        <f>'[1]1 квартал 2017 г'!R382+'[1]2 квартал 2017'!R382</f>
        <v>0</v>
      </c>
      <c r="S383" s="26">
        <f>'[1]1 квартал 2017 г'!S382+'[1]2 квартал 2017'!S382</f>
        <v>0</v>
      </c>
      <c r="T383" s="26" t="s">
        <v>45</v>
      </c>
      <c r="U383" s="26" t="s">
        <v>47</v>
      </c>
      <c r="V383" s="19">
        <f>'[1]1 квартал 2017 г'!V382+'[1]2 квартал 2017'!V382</f>
        <v>0</v>
      </c>
      <c r="W383" s="19">
        <f>'[1]1 квартал 2017 г'!W382+'[1]2 квартал 2017'!W382</f>
        <v>0</v>
      </c>
      <c r="X383" s="19" t="s">
        <v>45</v>
      </c>
      <c r="Y383" s="19" t="s">
        <v>48</v>
      </c>
      <c r="Z383" s="19">
        <f>'[1]1 квартал 2017 г'!Z382+'[1]2 квартал 2017'!Z382</f>
        <v>0</v>
      </c>
      <c r="AA383" s="19">
        <f>'[1]1 квартал 2017 г'!AA382+'[1]2 квартал 2017'!AA382</f>
        <v>0</v>
      </c>
      <c r="AB383" s="26" t="s">
        <v>45</v>
      </c>
      <c r="AC383" s="26" t="s">
        <v>46</v>
      </c>
      <c r="AD383" s="26">
        <f>'[1]1 квартал 2017 г'!AD382+'[1]2 квартал 2017'!AD382</f>
        <v>0</v>
      </c>
      <c r="AE383" s="26">
        <f>'[1]1 квартал 2017 г'!AE382+'[1]2 квартал 2017'!AE382</f>
        <v>0</v>
      </c>
      <c r="AF383" s="26" t="s">
        <v>49</v>
      </c>
      <c r="AG383" s="26" t="s">
        <v>44</v>
      </c>
      <c r="AH383" s="26">
        <f>'[1]1 квартал 2017 г'!AH382+'[1]2 квартал 2017'!AH382</f>
        <v>0.54500000000000004</v>
      </c>
      <c r="AI383" s="26">
        <f>'[1]1 квартал 2017 г'!AI382+'[1]2 квартал 2017'!AI382</f>
        <v>1082.213</v>
      </c>
      <c r="AJ383" s="26" t="s">
        <v>50</v>
      </c>
      <c r="AK383" s="26" t="s">
        <v>51</v>
      </c>
      <c r="AL383" s="26">
        <f>'[1]1 квартал 2017 г'!AL382+'[1]2 квартал 2017'!AL382</f>
        <v>0</v>
      </c>
      <c r="AM383" s="28">
        <f>'[1]1 квартал 2017 г'!AM382+'[1]2 квартал 2017'!AM382</f>
        <v>0</v>
      </c>
      <c r="AN383" s="26" t="s">
        <v>52</v>
      </c>
      <c r="AO383" s="26" t="s">
        <v>53</v>
      </c>
      <c r="AP383" s="26">
        <f>'[1]1 квартал 2017 г'!AP382+'[1]2 квартал 2017'!AP382</f>
        <v>2</v>
      </c>
      <c r="AQ383" s="26">
        <f>'[1]1 квартал 2017 г'!AQ382+'[1]2 квартал 2017'!AQ382</f>
        <v>1.349</v>
      </c>
      <c r="AR383" s="26" t="s">
        <v>54</v>
      </c>
      <c r="AS383" s="26" t="s">
        <v>55</v>
      </c>
      <c r="AT383" s="26">
        <f>'[1]1 квартал 2017 г'!AT382+'[1]2 квартал 2017'!AT382</f>
        <v>0</v>
      </c>
      <c r="AU383" s="26">
        <f>'[1]1 квартал 2017 г'!AU382+'[1]2 квартал 2017'!AU382</f>
        <v>0</v>
      </c>
      <c r="AV383" s="19"/>
      <c r="AW383" s="19"/>
      <c r="AX383" s="26">
        <f>'[1]1 квартал 2017 г'!AX382+'[1]2 квартал 2017'!AX382</f>
        <v>0</v>
      </c>
      <c r="AY383" s="26">
        <f>'[1]1 квартал 2017 г'!AY382+'[1]2 квартал 2017'!AY382</f>
        <v>0</v>
      </c>
      <c r="AZ383" s="26" t="s">
        <v>56</v>
      </c>
      <c r="BA383" s="26" t="s">
        <v>53</v>
      </c>
      <c r="BB383" s="26">
        <f>'[1]1 квартал 2017 г'!BB382+'[1]2 квартал 2017'!BB382</f>
        <v>0</v>
      </c>
      <c r="BC383" s="26">
        <f>'[1]1 квартал 2017 г'!BC382+'[1]2 квартал 2017'!BC382</f>
        <v>0</v>
      </c>
      <c r="BD383" s="26" t="s">
        <v>56</v>
      </c>
      <c r="BE383" s="26" t="s">
        <v>48</v>
      </c>
      <c r="BF383" s="26">
        <f>'[1]1 квартал 2017 г'!BF382+'[1]2 квартал 2017'!BF382</f>
        <v>0</v>
      </c>
      <c r="BG383" s="26">
        <f>'[1]1 квартал 2017 г'!BG382+'[1]2 квартал 2017'!BG382</f>
        <v>0</v>
      </c>
      <c r="BH383" s="26" t="s">
        <v>56</v>
      </c>
      <c r="BI383" s="26" t="s">
        <v>53</v>
      </c>
      <c r="BJ383" s="26">
        <f>'[1]1 квартал 2017 г'!BJ382+'[1]2 квартал 2017'!BJ382</f>
        <v>0</v>
      </c>
      <c r="BK383" s="28">
        <f>'[1]1 квартал 2017 г'!BK382+'[1]2 квартал 2017'!BK382</f>
        <v>0</v>
      </c>
      <c r="BL383" s="26" t="s">
        <v>57</v>
      </c>
      <c r="BM383" s="26" t="s">
        <v>58</v>
      </c>
      <c r="BN383" s="26">
        <f>'[1]1 квартал 2017 г'!BN382+'[1]2 квартал 2017'!BN382</f>
        <v>0</v>
      </c>
      <c r="BO383" s="26">
        <f>'[1]1 квартал 2017 г'!BO382+'[1]2 квартал 2017'!BO382</f>
        <v>0</v>
      </c>
      <c r="BP383" s="26" t="s">
        <v>59</v>
      </c>
      <c r="BQ383" s="26" t="s">
        <v>58</v>
      </c>
      <c r="BR383" s="26">
        <f>'[1]1 квартал 2017 г'!BR382+'[1]2 квартал 2017'!BR382</f>
        <v>0</v>
      </c>
      <c r="BS383" s="26">
        <f>'[1]1 квартал 2017 г'!BS382+'[1]2 квартал 2017'!BS382</f>
        <v>0</v>
      </c>
      <c r="BT383" s="26" t="s">
        <v>60</v>
      </c>
      <c r="BU383" s="26" t="s">
        <v>61</v>
      </c>
      <c r="BV383" s="26">
        <f>'[1]1 квартал 2017 г'!BV382+'[1]2 квартал 2017'!BV382</f>
        <v>0</v>
      </c>
      <c r="BW383" s="26">
        <f>'[1]1 квартал 2017 г'!BW382+'[1]2 квартал 2017'!BW382</f>
        <v>0</v>
      </c>
      <c r="BX383" s="26" t="s">
        <v>60</v>
      </c>
      <c r="BY383" s="26" t="s">
        <v>55</v>
      </c>
      <c r="BZ383" s="26">
        <f>'[1]1 квартал 2017 г'!BZ382+'[1]2 квартал 2017'!BZ382</f>
        <v>1.2999999999999999E-2</v>
      </c>
      <c r="CA383" s="26">
        <f>'[1]1 квартал 2017 г'!CA382+'[1]2 квартал 2017'!CA382</f>
        <v>9.798</v>
      </c>
      <c r="CB383" s="26" t="s">
        <v>60</v>
      </c>
      <c r="CC383" s="26" t="s">
        <v>62</v>
      </c>
      <c r="CD383" s="26">
        <f>'[1]1 квартал 2017 г'!CD382+'[1]2 квартал 2017'!CD382</f>
        <v>0</v>
      </c>
      <c r="CE383" s="26">
        <f>'[1]1 квартал 2017 г'!CE382+'[1]2 квартал 2017'!CE382</f>
        <v>0</v>
      </c>
      <c r="CF383" s="26" t="s">
        <v>60</v>
      </c>
      <c r="CG383" s="26" t="s">
        <v>62</v>
      </c>
      <c r="CH383" s="26">
        <f>'[1]1 квартал 2017 г'!CH382+'[1]2 квартал 2017'!CH382</f>
        <v>0</v>
      </c>
      <c r="CI383" s="26">
        <f>'[1]1 квартал 2017 г'!CI382+'[1]2 квартал 2017'!CI382</f>
        <v>0</v>
      </c>
      <c r="CJ383" s="26" t="s">
        <v>60</v>
      </c>
      <c r="CK383" s="26" t="s">
        <v>53</v>
      </c>
      <c r="CL383" s="26">
        <f>'[1]1 квартал 2017 г'!CL382+'[1]2 квартал 2017'!CL382</f>
        <v>0</v>
      </c>
      <c r="CM383" s="26">
        <f>'[1]1 квартал 2017 г'!CM382+'[1]2 квартал 2017'!CM382</f>
        <v>0</v>
      </c>
      <c r="CN383" s="26" t="s">
        <v>63</v>
      </c>
      <c r="CO383" s="26" t="s">
        <v>53</v>
      </c>
      <c r="CP383" s="26">
        <f>'[1]1 квартал 2017 г'!CP382+'[1]2 квартал 2017'!CP382</f>
        <v>0</v>
      </c>
      <c r="CQ383" s="26">
        <f>'[1]1 квартал 2017 г'!CQ382+'[1]2 квартал 2017'!CQ382</f>
        <v>0</v>
      </c>
      <c r="CR383" s="26" t="s">
        <v>64</v>
      </c>
      <c r="CS383" s="26" t="s">
        <v>65</v>
      </c>
      <c r="CT383" s="26">
        <f>'[1]1 квартал 2017 г'!CT382+'[1]2 квартал 2017'!CT382</f>
        <v>0</v>
      </c>
      <c r="CU383" s="26">
        <f>'[1]1 квартал 2017 г'!CU382+'[1]2 квартал 2017'!CU382</f>
        <v>0</v>
      </c>
      <c r="CV383" s="26" t="s">
        <v>64</v>
      </c>
      <c r="CW383" s="26" t="s">
        <v>53</v>
      </c>
      <c r="CX383" s="26">
        <f>'[1]1 квартал 2017 г'!CX382+'[1]2 квартал 2017'!CX382</f>
        <v>3</v>
      </c>
      <c r="CY383" s="26">
        <f>'[1]1 квартал 2017 г'!CY382+'[1]2 квартал 2017'!CY382</f>
        <v>1.33</v>
      </c>
      <c r="CZ383" s="26" t="s">
        <v>64</v>
      </c>
      <c r="DA383" s="26" t="s">
        <v>53</v>
      </c>
      <c r="DB383" s="26">
        <f>'[1]1 квартал 2017 г'!DB382+'[1]2 квартал 2017'!DB382</f>
        <v>0</v>
      </c>
      <c r="DC383" s="26">
        <f>'[1]1 квартал 2017 г'!DC382+'[1]2 квартал 2017'!DC382</f>
        <v>0</v>
      </c>
      <c r="DD383" s="26" t="s">
        <v>66</v>
      </c>
      <c r="DE383" s="26" t="s">
        <v>67</v>
      </c>
      <c r="DF383" s="26">
        <f>'[1]1 квартал 2017 г'!DF382+'[1]2 квартал 2017'!DF382</f>
        <v>0</v>
      </c>
      <c r="DG383" s="26">
        <f>'[1]1 квартал 2017 г'!DG382+'[1]2 квартал 2017'!DG382</f>
        <v>0</v>
      </c>
      <c r="DH383" s="26" t="s">
        <v>68</v>
      </c>
      <c r="DI383" s="26" t="s">
        <v>69</v>
      </c>
      <c r="DJ383" s="26">
        <f>'[1]1 квартал 2017 г'!DJ382+'[1]2 квартал 2017'!DJ382</f>
        <v>0</v>
      </c>
      <c r="DK383" s="26">
        <f>'[1]1 квартал 2017 г'!DK382+'[1]2 квартал 2017'!DK382</f>
        <v>0</v>
      </c>
      <c r="DL383" s="26" t="s">
        <v>70</v>
      </c>
      <c r="DM383" s="28">
        <f>'[1]1 квартал 2017 г'!DM382+'[1]2 квартал 2017'!DM382</f>
        <v>0</v>
      </c>
    </row>
    <row r="384" spans="1:119" customFormat="1" ht="15.75" x14ac:dyDescent="0.25">
      <c r="A384" s="19">
        <v>382</v>
      </c>
      <c r="B384" s="19">
        <v>3</v>
      </c>
      <c r="C384" s="20" t="s">
        <v>452</v>
      </c>
      <c r="D384" s="21" t="s">
        <v>42</v>
      </c>
      <c r="E384" s="30">
        <v>-193.78651999999997</v>
      </c>
      <c r="F384" s="23">
        <v>97.832160000000002</v>
      </c>
      <c r="G384" s="23">
        <v>9.0052800000000008</v>
      </c>
      <c r="H384" s="23">
        <f t="shared" si="20"/>
        <v>106.83744</v>
      </c>
      <c r="I384" s="24">
        <f t="shared" si="21"/>
        <v>-86.949079999999967</v>
      </c>
      <c r="J384" s="25">
        <f t="shared" si="22"/>
        <v>7.1689999999999996</v>
      </c>
      <c r="K384" s="25">
        <f t="shared" si="23"/>
        <v>-94.118079999999964</v>
      </c>
      <c r="L384" s="26" t="s">
        <v>43</v>
      </c>
      <c r="M384" s="26" t="s">
        <v>44</v>
      </c>
      <c r="N384" s="26">
        <f>'[1]1 квартал 2017 г'!N383+'[1]2 квартал 2017'!N383</f>
        <v>0</v>
      </c>
      <c r="O384" s="27">
        <f>'[1]1 квартал 2017 г'!O383+'[1]2 квартал 2017'!O383</f>
        <v>0</v>
      </c>
      <c r="P384" s="26" t="s">
        <v>45</v>
      </c>
      <c r="Q384" s="26" t="s">
        <v>46</v>
      </c>
      <c r="R384" s="26">
        <f>'[1]1 квартал 2017 г'!R383+'[1]2 квартал 2017'!R383</f>
        <v>0</v>
      </c>
      <c r="S384" s="26">
        <f>'[1]1 квартал 2017 г'!S383+'[1]2 квартал 2017'!S383</f>
        <v>0</v>
      </c>
      <c r="T384" s="26" t="s">
        <v>45</v>
      </c>
      <c r="U384" s="26" t="s">
        <v>47</v>
      </c>
      <c r="V384" s="19">
        <f>'[1]1 квартал 2017 г'!V383+'[1]2 квартал 2017'!V383</f>
        <v>0</v>
      </c>
      <c r="W384" s="19">
        <f>'[1]1 квартал 2017 г'!W383+'[1]2 квартал 2017'!W383</f>
        <v>0</v>
      </c>
      <c r="X384" s="19" t="s">
        <v>45</v>
      </c>
      <c r="Y384" s="19" t="s">
        <v>48</v>
      </c>
      <c r="Z384" s="19">
        <f>'[1]1 квартал 2017 г'!Z383+'[1]2 квартал 2017'!Z383</f>
        <v>0</v>
      </c>
      <c r="AA384" s="19">
        <f>'[1]1 квартал 2017 г'!AA383+'[1]2 квартал 2017'!AA383</f>
        <v>0</v>
      </c>
      <c r="AB384" s="26" t="s">
        <v>45</v>
      </c>
      <c r="AC384" s="26" t="s">
        <v>46</v>
      </c>
      <c r="AD384" s="26">
        <f>'[1]1 квартал 2017 г'!AD383+'[1]2 квартал 2017'!AD383</f>
        <v>0</v>
      </c>
      <c r="AE384" s="26">
        <f>'[1]1 квартал 2017 г'!AE383+'[1]2 квартал 2017'!AE383</f>
        <v>0</v>
      </c>
      <c r="AF384" s="26" t="s">
        <v>49</v>
      </c>
      <c r="AG384" s="26" t="s">
        <v>44</v>
      </c>
      <c r="AH384" s="26">
        <f>'[1]1 квартал 2017 г'!AH383+'[1]2 квартал 2017'!AH383</f>
        <v>0</v>
      </c>
      <c r="AI384" s="26">
        <f>'[1]1 квартал 2017 г'!AI383+'[1]2 квартал 2017'!AI383</f>
        <v>0</v>
      </c>
      <c r="AJ384" s="26" t="s">
        <v>50</v>
      </c>
      <c r="AK384" s="26" t="s">
        <v>51</v>
      </c>
      <c r="AL384" s="26">
        <f>'[1]1 квартал 2017 г'!AL383+'[1]2 квартал 2017'!AL383</f>
        <v>0</v>
      </c>
      <c r="AM384" s="28">
        <f>'[1]1 квартал 2017 г'!AM383+'[1]2 квартал 2017'!AM383</f>
        <v>0</v>
      </c>
      <c r="AN384" s="26" t="s">
        <v>52</v>
      </c>
      <c r="AO384" s="26" t="s">
        <v>53</v>
      </c>
      <c r="AP384" s="26">
        <f>'[1]1 квартал 2017 г'!AP383+'[1]2 квартал 2017'!AP383</f>
        <v>0</v>
      </c>
      <c r="AQ384" s="26">
        <f>'[1]1 квартал 2017 г'!AQ383+'[1]2 квартал 2017'!AQ383</f>
        <v>0</v>
      </c>
      <c r="AR384" s="26" t="s">
        <v>54</v>
      </c>
      <c r="AS384" s="26" t="s">
        <v>55</v>
      </c>
      <c r="AT384" s="26">
        <f>'[1]1 квартал 2017 г'!AT383+'[1]2 квартал 2017'!AT383</f>
        <v>0</v>
      </c>
      <c r="AU384" s="26">
        <f>'[1]1 квартал 2017 г'!AU383+'[1]2 квартал 2017'!AU383</f>
        <v>0</v>
      </c>
      <c r="AV384" s="19"/>
      <c r="AW384" s="19"/>
      <c r="AX384" s="26">
        <f>'[1]1 квартал 2017 г'!AX383+'[1]2 квартал 2017'!AX383</f>
        <v>0</v>
      </c>
      <c r="AY384" s="26">
        <f>'[1]1 квартал 2017 г'!AY383+'[1]2 квартал 2017'!AY383</f>
        <v>0</v>
      </c>
      <c r="AZ384" s="26" t="s">
        <v>56</v>
      </c>
      <c r="BA384" s="26" t="s">
        <v>53</v>
      </c>
      <c r="BB384" s="26">
        <f>'[1]1 квартал 2017 г'!BB383+'[1]2 квартал 2017'!BB383</f>
        <v>0</v>
      </c>
      <c r="BC384" s="26">
        <f>'[1]1 квартал 2017 г'!BC383+'[1]2 квартал 2017'!BC383</f>
        <v>0</v>
      </c>
      <c r="BD384" s="26" t="s">
        <v>56</v>
      </c>
      <c r="BE384" s="26" t="s">
        <v>48</v>
      </c>
      <c r="BF384" s="26">
        <f>'[1]1 квартал 2017 г'!BF383+'[1]2 квартал 2017'!BF383</f>
        <v>0</v>
      </c>
      <c r="BG384" s="26">
        <f>'[1]1 квартал 2017 г'!BG383+'[1]2 квартал 2017'!BG383</f>
        <v>0</v>
      </c>
      <c r="BH384" s="26" t="s">
        <v>56</v>
      </c>
      <c r="BI384" s="26" t="s">
        <v>53</v>
      </c>
      <c r="BJ384" s="26">
        <f>'[1]1 квартал 2017 г'!BJ383+'[1]2 квартал 2017'!BJ383</f>
        <v>0</v>
      </c>
      <c r="BK384" s="28">
        <f>'[1]1 квартал 2017 г'!BK383+'[1]2 квартал 2017'!BK383</f>
        <v>0</v>
      </c>
      <c r="BL384" s="26" t="s">
        <v>57</v>
      </c>
      <c r="BM384" s="26" t="s">
        <v>58</v>
      </c>
      <c r="BN384" s="26">
        <f>'[1]1 квартал 2017 г'!BN383+'[1]2 квартал 2017'!BN383</f>
        <v>0</v>
      </c>
      <c r="BO384" s="26">
        <f>'[1]1 квартал 2017 г'!BO383+'[1]2 квартал 2017'!BO383</f>
        <v>0</v>
      </c>
      <c r="BP384" s="26" t="s">
        <v>59</v>
      </c>
      <c r="BQ384" s="26" t="s">
        <v>58</v>
      </c>
      <c r="BR384" s="26">
        <f>'[1]1 квартал 2017 г'!BR383+'[1]2 квартал 2017'!BR383</f>
        <v>0</v>
      </c>
      <c r="BS384" s="26">
        <f>'[1]1 квартал 2017 г'!BS383+'[1]2 квартал 2017'!BS383</f>
        <v>0</v>
      </c>
      <c r="BT384" s="26" t="s">
        <v>60</v>
      </c>
      <c r="BU384" s="26" t="s">
        <v>61</v>
      </c>
      <c r="BV384" s="26">
        <f>'[1]1 квартал 2017 г'!BV383+'[1]2 квартал 2017'!BV383</f>
        <v>0</v>
      </c>
      <c r="BW384" s="26">
        <f>'[1]1 квартал 2017 г'!BW383+'[1]2 квартал 2017'!BW383</f>
        <v>0</v>
      </c>
      <c r="BX384" s="26" t="s">
        <v>60</v>
      </c>
      <c r="BY384" s="26" t="s">
        <v>55</v>
      </c>
      <c r="BZ384" s="26">
        <f>'[1]1 квартал 2017 г'!BZ383+'[1]2 квартал 2017'!BZ383</f>
        <v>0</v>
      </c>
      <c r="CA384" s="26">
        <f>'[1]1 квартал 2017 г'!CA383+'[1]2 квартал 2017'!CA383</f>
        <v>0</v>
      </c>
      <c r="CB384" s="26" t="s">
        <v>60</v>
      </c>
      <c r="CC384" s="26" t="s">
        <v>62</v>
      </c>
      <c r="CD384" s="26">
        <f>'[1]1 квартал 2017 г'!CD383+'[1]2 квартал 2017'!CD383</f>
        <v>0</v>
      </c>
      <c r="CE384" s="26">
        <f>'[1]1 квартал 2017 г'!CE383+'[1]2 квартал 2017'!CE383</f>
        <v>0</v>
      </c>
      <c r="CF384" s="26" t="s">
        <v>60</v>
      </c>
      <c r="CG384" s="26" t="s">
        <v>62</v>
      </c>
      <c r="CH384" s="26">
        <f>'[1]1 квартал 2017 г'!CH383+'[1]2 квартал 2017'!CH383</f>
        <v>0</v>
      </c>
      <c r="CI384" s="26">
        <f>'[1]1 квартал 2017 г'!CI383+'[1]2 квартал 2017'!CI383</f>
        <v>0</v>
      </c>
      <c r="CJ384" s="26" t="s">
        <v>60</v>
      </c>
      <c r="CK384" s="26" t="s">
        <v>53</v>
      </c>
      <c r="CL384" s="26">
        <f>'[1]1 квартал 2017 г'!CL383+'[1]2 квартал 2017'!CL383</f>
        <v>0</v>
      </c>
      <c r="CM384" s="26">
        <f>'[1]1 квартал 2017 г'!CM383+'[1]2 квартал 2017'!CM383</f>
        <v>0</v>
      </c>
      <c r="CN384" s="26" t="s">
        <v>63</v>
      </c>
      <c r="CO384" s="26" t="s">
        <v>53</v>
      </c>
      <c r="CP384" s="26">
        <f>'[1]1 квартал 2017 г'!CP383+'[1]2 квартал 2017'!CP383</f>
        <v>0</v>
      </c>
      <c r="CQ384" s="26">
        <f>'[1]1 квартал 2017 г'!CQ383+'[1]2 квартал 2017'!CQ383</f>
        <v>0</v>
      </c>
      <c r="CR384" s="26" t="s">
        <v>64</v>
      </c>
      <c r="CS384" s="26" t="s">
        <v>65</v>
      </c>
      <c r="CT384" s="26">
        <f>'[1]1 квартал 2017 г'!CT383+'[1]2 квартал 2017'!CT383</f>
        <v>0.01</v>
      </c>
      <c r="CU384" s="26">
        <f>'[1]1 квартал 2017 г'!CU383+'[1]2 квартал 2017'!CU383</f>
        <v>1.81</v>
      </c>
      <c r="CV384" s="26" t="s">
        <v>64</v>
      </c>
      <c r="CW384" s="26" t="s">
        <v>53</v>
      </c>
      <c r="CX384" s="26">
        <f>'[1]1 квартал 2017 г'!CX383+'[1]2 квартал 2017'!CX383</f>
        <v>5</v>
      </c>
      <c r="CY384" s="26">
        <f>'[1]1 квартал 2017 г'!CY383+'[1]2 квартал 2017'!CY383</f>
        <v>3.7519999999999998</v>
      </c>
      <c r="CZ384" s="26" t="s">
        <v>64</v>
      </c>
      <c r="DA384" s="26" t="s">
        <v>53</v>
      </c>
      <c r="DB384" s="26">
        <f>'[1]1 квартал 2017 г'!DB383+'[1]2 квартал 2017'!DB383</f>
        <v>0</v>
      </c>
      <c r="DC384" s="26">
        <f>'[1]1 квартал 2017 г'!DC383+'[1]2 квартал 2017'!DC383</f>
        <v>0</v>
      </c>
      <c r="DD384" s="26" t="s">
        <v>66</v>
      </c>
      <c r="DE384" s="26" t="s">
        <v>67</v>
      </c>
      <c r="DF384" s="26">
        <f>'[1]1 квартал 2017 г'!DF383+'[1]2 квартал 2017'!DF383</f>
        <v>0</v>
      </c>
      <c r="DG384" s="26">
        <f>'[1]1 квартал 2017 г'!DG383+'[1]2 квартал 2017'!DG383</f>
        <v>0</v>
      </c>
      <c r="DH384" s="26" t="s">
        <v>68</v>
      </c>
      <c r="DI384" s="26" t="s">
        <v>69</v>
      </c>
      <c r="DJ384" s="26">
        <f>'[1]1 квартал 2017 г'!DJ383+'[1]2 квартал 2017'!DJ383</f>
        <v>0</v>
      </c>
      <c r="DK384" s="26">
        <f>'[1]1 квартал 2017 г'!DK383+'[1]2 квартал 2017'!DK383</f>
        <v>0</v>
      </c>
      <c r="DL384" s="26" t="s">
        <v>70</v>
      </c>
      <c r="DM384" s="28">
        <f>'[1]1 квартал 2017 г'!DM383+'[1]2 квартал 2017'!DM383</f>
        <v>1.607</v>
      </c>
    </row>
    <row r="385" spans="1:119" s="31" customFormat="1" ht="15.75" x14ac:dyDescent="0.25">
      <c r="A385" s="19">
        <v>383</v>
      </c>
      <c r="B385" s="19">
        <v>3</v>
      </c>
      <c r="C385" s="20" t="s">
        <v>453</v>
      </c>
      <c r="D385" s="21" t="s">
        <v>42</v>
      </c>
      <c r="E385" s="30">
        <v>139.69544999999999</v>
      </c>
      <c r="F385" s="23">
        <v>109.7394</v>
      </c>
      <c r="G385" s="23">
        <f>15.08122+4.09968</f>
        <v>19.180900000000001</v>
      </c>
      <c r="H385" s="23">
        <f t="shared" si="20"/>
        <v>128.9203</v>
      </c>
      <c r="I385" s="24">
        <f t="shared" si="21"/>
        <v>268.61574999999999</v>
      </c>
      <c r="J385" s="25">
        <f t="shared" si="22"/>
        <v>6.9270000000000005</v>
      </c>
      <c r="K385" s="25">
        <f t="shared" si="23"/>
        <v>261.68874999999997</v>
      </c>
      <c r="L385" s="26" t="s">
        <v>43</v>
      </c>
      <c r="M385" s="26" t="s">
        <v>44</v>
      </c>
      <c r="N385" s="26">
        <f>'[1]1 квартал 2017 г'!N384+'[1]2 квартал 2017'!N384</f>
        <v>1E-3</v>
      </c>
      <c r="O385" s="27">
        <f>'[1]1 квартал 2017 г'!O384+'[1]2 квартал 2017'!O384</f>
        <v>6.0270000000000001</v>
      </c>
      <c r="P385" s="26" t="s">
        <v>45</v>
      </c>
      <c r="Q385" s="26" t="s">
        <v>46</v>
      </c>
      <c r="R385" s="26">
        <f>'[1]1 квартал 2017 г'!R384+'[1]2 квартал 2017'!R384</f>
        <v>0</v>
      </c>
      <c r="S385" s="26">
        <f>'[1]1 квартал 2017 г'!S384+'[1]2 квартал 2017'!S384</f>
        <v>0</v>
      </c>
      <c r="T385" s="26" t="s">
        <v>45</v>
      </c>
      <c r="U385" s="26" t="s">
        <v>47</v>
      </c>
      <c r="V385" s="19">
        <f>'[1]1 квартал 2017 г'!V384+'[1]2 квартал 2017'!V384</f>
        <v>0</v>
      </c>
      <c r="W385" s="19">
        <f>'[1]1 квартал 2017 г'!W384+'[1]2 квартал 2017'!W384</f>
        <v>0</v>
      </c>
      <c r="X385" s="19" t="s">
        <v>45</v>
      </c>
      <c r="Y385" s="19" t="s">
        <v>48</v>
      </c>
      <c r="Z385" s="19">
        <f>'[1]1 квартал 2017 г'!Z384+'[1]2 квартал 2017'!Z384</f>
        <v>0</v>
      </c>
      <c r="AA385" s="19">
        <f>'[1]1 квартал 2017 г'!AA384+'[1]2 квартал 2017'!AA384</f>
        <v>0</v>
      </c>
      <c r="AB385" s="26" t="s">
        <v>45</v>
      </c>
      <c r="AC385" s="26" t="s">
        <v>46</v>
      </c>
      <c r="AD385" s="26">
        <f>'[1]1 квартал 2017 г'!AD384+'[1]2 квартал 2017'!AD384</f>
        <v>0</v>
      </c>
      <c r="AE385" s="26">
        <f>'[1]1 квартал 2017 г'!AE384+'[1]2 квартал 2017'!AE384</f>
        <v>0</v>
      </c>
      <c r="AF385" s="26" t="s">
        <v>49</v>
      </c>
      <c r="AG385" s="26" t="s">
        <v>44</v>
      </c>
      <c r="AH385" s="26">
        <f>'[1]1 квартал 2017 г'!AH384+'[1]2 квартал 2017'!AH384</f>
        <v>0</v>
      </c>
      <c r="AI385" s="26">
        <f>'[1]1 квартал 2017 г'!AI384+'[1]2 квартал 2017'!AI384</f>
        <v>0</v>
      </c>
      <c r="AJ385" s="26" t="s">
        <v>50</v>
      </c>
      <c r="AK385" s="26" t="s">
        <v>51</v>
      </c>
      <c r="AL385" s="26">
        <f>'[1]1 квартал 2017 г'!AL384+'[1]2 квартал 2017'!AL384</f>
        <v>0</v>
      </c>
      <c r="AM385" s="28">
        <f>'[1]1 квартал 2017 г'!AM384+'[1]2 квартал 2017'!AM384</f>
        <v>0</v>
      </c>
      <c r="AN385" s="26" t="s">
        <v>52</v>
      </c>
      <c r="AO385" s="26" t="s">
        <v>53</v>
      </c>
      <c r="AP385" s="26">
        <f>'[1]1 квартал 2017 г'!AP384+'[1]2 квартал 2017'!AP384</f>
        <v>1</v>
      </c>
      <c r="AQ385" s="26">
        <f>'[1]1 квартал 2017 г'!AQ384+'[1]2 квартал 2017'!AQ384</f>
        <v>0.9</v>
      </c>
      <c r="AR385" s="26" t="s">
        <v>54</v>
      </c>
      <c r="AS385" s="26" t="s">
        <v>55</v>
      </c>
      <c r="AT385" s="26">
        <f>'[1]1 квартал 2017 г'!AT384+'[1]2 квартал 2017'!AT384</f>
        <v>0</v>
      </c>
      <c r="AU385" s="26">
        <f>'[1]1 квартал 2017 г'!AU384+'[1]2 квартал 2017'!AU384</f>
        <v>0</v>
      </c>
      <c r="AV385" s="19"/>
      <c r="AW385" s="19"/>
      <c r="AX385" s="26">
        <f>'[1]1 квартал 2017 г'!AX384+'[1]2 квартал 2017'!AX384</f>
        <v>0</v>
      </c>
      <c r="AY385" s="26">
        <f>'[1]1 квартал 2017 г'!AY384+'[1]2 квартал 2017'!AY384</f>
        <v>0</v>
      </c>
      <c r="AZ385" s="26" t="s">
        <v>56</v>
      </c>
      <c r="BA385" s="26" t="s">
        <v>53</v>
      </c>
      <c r="BB385" s="26">
        <f>'[1]1 квартал 2017 г'!BB384+'[1]2 квартал 2017'!BB384</f>
        <v>0</v>
      </c>
      <c r="BC385" s="26">
        <f>'[1]1 квартал 2017 г'!BC384+'[1]2 квартал 2017'!BC384</f>
        <v>0</v>
      </c>
      <c r="BD385" s="26" t="s">
        <v>56</v>
      </c>
      <c r="BE385" s="26" t="s">
        <v>48</v>
      </c>
      <c r="BF385" s="26">
        <f>'[1]1 квартал 2017 г'!BF384+'[1]2 квартал 2017'!BF384</f>
        <v>0</v>
      </c>
      <c r="BG385" s="26">
        <f>'[1]1 квартал 2017 г'!BG384+'[1]2 квартал 2017'!BG384</f>
        <v>0</v>
      </c>
      <c r="BH385" s="26" t="s">
        <v>56</v>
      </c>
      <c r="BI385" s="26" t="s">
        <v>53</v>
      </c>
      <c r="BJ385" s="26">
        <f>'[1]1 квартал 2017 г'!BJ384+'[1]2 квартал 2017'!BJ384</f>
        <v>0</v>
      </c>
      <c r="BK385" s="28">
        <f>'[1]1 квартал 2017 г'!BK384+'[1]2 квартал 2017'!BK384</f>
        <v>0</v>
      </c>
      <c r="BL385" s="26" t="s">
        <v>57</v>
      </c>
      <c r="BM385" s="26" t="s">
        <v>58</v>
      </c>
      <c r="BN385" s="26">
        <f>'[1]1 квартал 2017 г'!BN384+'[1]2 квартал 2017'!BN384</f>
        <v>0</v>
      </c>
      <c r="BO385" s="26">
        <f>'[1]1 квартал 2017 г'!BO384+'[1]2 квартал 2017'!BO384</f>
        <v>0</v>
      </c>
      <c r="BP385" s="26" t="s">
        <v>59</v>
      </c>
      <c r="BQ385" s="26" t="s">
        <v>58</v>
      </c>
      <c r="BR385" s="26">
        <f>'[1]1 квартал 2017 г'!BR384+'[1]2 квартал 2017'!BR384</f>
        <v>0</v>
      </c>
      <c r="BS385" s="26">
        <f>'[1]1 квартал 2017 г'!BS384+'[1]2 квартал 2017'!BS384</f>
        <v>0</v>
      </c>
      <c r="BT385" s="26" t="s">
        <v>60</v>
      </c>
      <c r="BU385" s="26" t="s">
        <v>61</v>
      </c>
      <c r="BV385" s="26">
        <f>'[1]1 квартал 2017 г'!BV384+'[1]2 квартал 2017'!BV384</f>
        <v>0</v>
      </c>
      <c r="BW385" s="26">
        <f>'[1]1 квартал 2017 г'!BW384+'[1]2 квартал 2017'!BW384</f>
        <v>0</v>
      </c>
      <c r="BX385" s="26" t="s">
        <v>60</v>
      </c>
      <c r="BY385" s="26" t="s">
        <v>55</v>
      </c>
      <c r="BZ385" s="26">
        <f>'[1]1 квартал 2017 г'!BZ384+'[1]2 квартал 2017'!BZ384</f>
        <v>0</v>
      </c>
      <c r="CA385" s="26">
        <f>'[1]1 квартал 2017 г'!CA384+'[1]2 квартал 2017'!CA384</f>
        <v>0</v>
      </c>
      <c r="CB385" s="26" t="s">
        <v>60</v>
      </c>
      <c r="CC385" s="26" t="s">
        <v>62</v>
      </c>
      <c r="CD385" s="26">
        <f>'[1]1 квартал 2017 г'!CD384+'[1]2 квартал 2017'!CD384</f>
        <v>0</v>
      </c>
      <c r="CE385" s="26">
        <f>'[1]1 квартал 2017 г'!CE384+'[1]2 квартал 2017'!CE384</f>
        <v>0</v>
      </c>
      <c r="CF385" s="26" t="s">
        <v>60</v>
      </c>
      <c r="CG385" s="26" t="s">
        <v>62</v>
      </c>
      <c r="CH385" s="26">
        <f>'[1]1 квартал 2017 г'!CH384+'[1]2 квартал 2017'!CH384</f>
        <v>0</v>
      </c>
      <c r="CI385" s="26">
        <f>'[1]1 квартал 2017 г'!CI384+'[1]2 квартал 2017'!CI384</f>
        <v>0</v>
      </c>
      <c r="CJ385" s="26" t="s">
        <v>60</v>
      </c>
      <c r="CK385" s="26" t="s">
        <v>53</v>
      </c>
      <c r="CL385" s="26">
        <f>'[1]1 квартал 2017 г'!CL384+'[1]2 квартал 2017'!CL384</f>
        <v>0</v>
      </c>
      <c r="CM385" s="26">
        <f>'[1]1 квартал 2017 г'!CM384+'[1]2 квартал 2017'!CM384</f>
        <v>0</v>
      </c>
      <c r="CN385" s="26" t="s">
        <v>63</v>
      </c>
      <c r="CO385" s="26" t="s">
        <v>53</v>
      </c>
      <c r="CP385" s="26">
        <f>'[1]1 квартал 2017 г'!CP384+'[1]2 квартал 2017'!CP384</f>
        <v>0</v>
      </c>
      <c r="CQ385" s="26">
        <f>'[1]1 квартал 2017 г'!CQ384+'[1]2 квартал 2017'!CQ384</f>
        <v>0</v>
      </c>
      <c r="CR385" s="26" t="s">
        <v>64</v>
      </c>
      <c r="CS385" s="26" t="s">
        <v>65</v>
      </c>
      <c r="CT385" s="26">
        <f>'[1]1 квартал 2017 г'!CT384+'[1]2 квартал 2017'!CT384</f>
        <v>0</v>
      </c>
      <c r="CU385" s="26">
        <f>'[1]1 квартал 2017 г'!CU384+'[1]2 квартал 2017'!CU384</f>
        <v>0</v>
      </c>
      <c r="CV385" s="26" t="s">
        <v>64</v>
      </c>
      <c r="CW385" s="26" t="s">
        <v>53</v>
      </c>
      <c r="CX385" s="26">
        <f>'[1]1 квартал 2017 г'!CX384+'[1]2 квартал 2017'!CX384</f>
        <v>0</v>
      </c>
      <c r="CY385" s="26">
        <f>'[1]1 квартал 2017 г'!CY384+'[1]2 квартал 2017'!CY384</f>
        <v>0</v>
      </c>
      <c r="CZ385" s="26" t="s">
        <v>64</v>
      </c>
      <c r="DA385" s="26" t="s">
        <v>53</v>
      </c>
      <c r="DB385" s="26">
        <f>'[1]1 квартал 2017 г'!DB384+'[1]2 квартал 2017'!DB384</f>
        <v>0</v>
      </c>
      <c r="DC385" s="26">
        <f>'[1]1 квартал 2017 г'!DC384+'[1]2 квартал 2017'!DC384</f>
        <v>0</v>
      </c>
      <c r="DD385" s="26" t="s">
        <v>66</v>
      </c>
      <c r="DE385" s="26" t="s">
        <v>67</v>
      </c>
      <c r="DF385" s="26">
        <f>'[1]1 квартал 2017 г'!DF384+'[1]2 квартал 2017'!DF384</f>
        <v>0</v>
      </c>
      <c r="DG385" s="26">
        <f>'[1]1 квартал 2017 г'!DG384+'[1]2 квартал 2017'!DG384</f>
        <v>0</v>
      </c>
      <c r="DH385" s="26" t="s">
        <v>68</v>
      </c>
      <c r="DI385" s="26" t="s">
        <v>69</v>
      </c>
      <c r="DJ385" s="26">
        <f>'[1]1 квартал 2017 г'!DJ384+'[1]2 квартал 2017'!DJ384</f>
        <v>0</v>
      </c>
      <c r="DK385" s="26">
        <f>'[1]1 квартал 2017 г'!DK384+'[1]2 квартал 2017'!DK384</f>
        <v>0</v>
      </c>
      <c r="DL385" s="26" t="s">
        <v>70</v>
      </c>
      <c r="DM385" s="28">
        <f>'[1]1 квартал 2017 г'!DM384+'[1]2 квартал 2017'!DM384</f>
        <v>0</v>
      </c>
      <c r="DO385"/>
    </row>
    <row r="386" spans="1:119" s="31" customFormat="1" ht="15.75" x14ac:dyDescent="0.25">
      <c r="A386" s="19">
        <v>384</v>
      </c>
      <c r="B386" s="19">
        <v>3</v>
      </c>
      <c r="C386" s="20" t="s">
        <v>454</v>
      </c>
      <c r="D386" s="21" t="s">
        <v>42</v>
      </c>
      <c r="E386" s="30">
        <v>-92.931330000000003</v>
      </c>
      <c r="F386" s="23">
        <v>55.257480000000001</v>
      </c>
      <c r="G386" s="23"/>
      <c r="H386" s="23">
        <f t="shared" ref="H386:H448" si="24">F386+G386</f>
        <v>55.257480000000001</v>
      </c>
      <c r="I386" s="24">
        <f t="shared" ref="I386:I447" si="25">E386+H386</f>
        <v>-37.673850000000002</v>
      </c>
      <c r="J386" s="25">
        <f t="shared" ref="J386:J447" si="26">O386+S386+W386+AA386+AE386+AI386+AM386+AQ386+AU386+AY386+BC386+BG386+BK386+BO386+BS386+BW386+CA386+CE386+CI386+CM386+CQ386+CU386+CY386+DC386+DG386+DK386+DM386</f>
        <v>0</v>
      </c>
      <c r="K386" s="25">
        <f t="shared" ref="K386:K447" si="27">I386-J386</f>
        <v>-37.673850000000002</v>
      </c>
      <c r="L386" s="26" t="s">
        <v>43</v>
      </c>
      <c r="M386" s="26" t="s">
        <v>44</v>
      </c>
      <c r="N386" s="26">
        <f>'[1]1 квартал 2017 г'!N385+'[1]2 квартал 2017'!N385</f>
        <v>0</v>
      </c>
      <c r="O386" s="27">
        <f>'[1]1 квартал 2017 г'!O385+'[1]2 квартал 2017'!O385</f>
        <v>0</v>
      </c>
      <c r="P386" s="26" t="s">
        <v>45</v>
      </c>
      <c r="Q386" s="26" t="s">
        <v>46</v>
      </c>
      <c r="R386" s="26">
        <f>'[1]1 квартал 2017 г'!R385+'[1]2 квартал 2017'!R385</f>
        <v>0</v>
      </c>
      <c r="S386" s="26">
        <f>'[1]1 квартал 2017 г'!S385+'[1]2 квартал 2017'!S385</f>
        <v>0</v>
      </c>
      <c r="T386" s="26" t="s">
        <v>45</v>
      </c>
      <c r="U386" s="26" t="s">
        <v>47</v>
      </c>
      <c r="V386" s="19">
        <f>'[1]1 квартал 2017 г'!V385+'[1]2 квартал 2017'!V385</f>
        <v>0</v>
      </c>
      <c r="W386" s="19">
        <f>'[1]1 квартал 2017 г'!W385+'[1]2 квартал 2017'!W385</f>
        <v>0</v>
      </c>
      <c r="X386" s="19" t="s">
        <v>45</v>
      </c>
      <c r="Y386" s="19" t="s">
        <v>48</v>
      </c>
      <c r="Z386" s="19">
        <f>'[1]1 квартал 2017 г'!Z385+'[1]2 квартал 2017'!Z385</f>
        <v>0</v>
      </c>
      <c r="AA386" s="19">
        <f>'[1]1 квартал 2017 г'!AA385+'[1]2 квартал 2017'!AA385</f>
        <v>0</v>
      </c>
      <c r="AB386" s="26" t="s">
        <v>45</v>
      </c>
      <c r="AC386" s="26" t="s">
        <v>46</v>
      </c>
      <c r="AD386" s="26">
        <f>'[1]1 квартал 2017 г'!AD385+'[1]2 квартал 2017'!AD385</f>
        <v>0</v>
      </c>
      <c r="AE386" s="26">
        <f>'[1]1 квартал 2017 г'!AE385+'[1]2 квартал 2017'!AE385</f>
        <v>0</v>
      </c>
      <c r="AF386" s="26" t="s">
        <v>49</v>
      </c>
      <c r="AG386" s="26" t="s">
        <v>44</v>
      </c>
      <c r="AH386" s="26">
        <f>'[1]1 квартал 2017 г'!AH385+'[1]2 квартал 2017'!AH385</f>
        <v>0</v>
      </c>
      <c r="AI386" s="26">
        <f>'[1]1 квартал 2017 г'!AI385+'[1]2 квартал 2017'!AI385</f>
        <v>0</v>
      </c>
      <c r="AJ386" s="26" t="s">
        <v>50</v>
      </c>
      <c r="AK386" s="26" t="s">
        <v>51</v>
      </c>
      <c r="AL386" s="26">
        <f>'[1]1 квартал 2017 г'!AL385+'[1]2 квартал 2017'!AL385</f>
        <v>0</v>
      </c>
      <c r="AM386" s="28">
        <f>'[1]1 квартал 2017 г'!AM385+'[1]2 квартал 2017'!AM385</f>
        <v>0</v>
      </c>
      <c r="AN386" s="26" t="s">
        <v>52</v>
      </c>
      <c r="AO386" s="26" t="s">
        <v>53</v>
      </c>
      <c r="AP386" s="26">
        <f>'[1]1 квартал 2017 г'!AP385+'[1]2 квартал 2017'!AP385</f>
        <v>0</v>
      </c>
      <c r="AQ386" s="26">
        <f>'[1]1 квартал 2017 г'!AQ385+'[1]2 квартал 2017'!AQ385</f>
        <v>0</v>
      </c>
      <c r="AR386" s="26" t="s">
        <v>54</v>
      </c>
      <c r="AS386" s="26" t="s">
        <v>55</v>
      </c>
      <c r="AT386" s="26">
        <f>'[1]1 квартал 2017 г'!AT385+'[1]2 квартал 2017'!AT385</f>
        <v>0</v>
      </c>
      <c r="AU386" s="26">
        <f>'[1]1 квартал 2017 г'!AU385+'[1]2 квартал 2017'!AU385</f>
        <v>0</v>
      </c>
      <c r="AV386" s="19"/>
      <c r="AW386" s="19"/>
      <c r="AX386" s="26">
        <f>'[1]1 квартал 2017 г'!AX385+'[1]2 квартал 2017'!AX385</f>
        <v>0</v>
      </c>
      <c r="AY386" s="26">
        <f>'[1]1 квартал 2017 г'!AY385+'[1]2 квартал 2017'!AY385</f>
        <v>0</v>
      </c>
      <c r="AZ386" s="26" t="s">
        <v>56</v>
      </c>
      <c r="BA386" s="26" t="s">
        <v>53</v>
      </c>
      <c r="BB386" s="26">
        <f>'[1]1 квартал 2017 г'!BB385+'[1]2 квартал 2017'!BB385</f>
        <v>0</v>
      </c>
      <c r="BC386" s="26">
        <f>'[1]1 квартал 2017 г'!BC385+'[1]2 квартал 2017'!BC385</f>
        <v>0</v>
      </c>
      <c r="BD386" s="26" t="s">
        <v>56</v>
      </c>
      <c r="BE386" s="26" t="s">
        <v>48</v>
      </c>
      <c r="BF386" s="26">
        <f>'[1]1 квартал 2017 г'!BF385+'[1]2 квартал 2017'!BF385</f>
        <v>0</v>
      </c>
      <c r="BG386" s="26">
        <f>'[1]1 квартал 2017 г'!BG385+'[1]2 квартал 2017'!BG385</f>
        <v>0</v>
      </c>
      <c r="BH386" s="26" t="s">
        <v>56</v>
      </c>
      <c r="BI386" s="26" t="s">
        <v>53</v>
      </c>
      <c r="BJ386" s="26">
        <f>'[1]1 квартал 2017 г'!BJ385+'[1]2 квартал 2017'!BJ385</f>
        <v>0</v>
      </c>
      <c r="BK386" s="28">
        <f>'[1]1 квартал 2017 г'!BK385+'[1]2 квартал 2017'!BK385</f>
        <v>0</v>
      </c>
      <c r="BL386" s="26" t="s">
        <v>57</v>
      </c>
      <c r="BM386" s="26" t="s">
        <v>58</v>
      </c>
      <c r="BN386" s="26">
        <f>'[1]1 квартал 2017 г'!BN385+'[1]2 квартал 2017'!BN385</f>
        <v>0</v>
      </c>
      <c r="BO386" s="26">
        <f>'[1]1 квартал 2017 г'!BO385+'[1]2 квартал 2017'!BO385</f>
        <v>0</v>
      </c>
      <c r="BP386" s="26" t="s">
        <v>59</v>
      </c>
      <c r="BQ386" s="26" t="s">
        <v>58</v>
      </c>
      <c r="BR386" s="26">
        <f>'[1]1 квартал 2017 г'!BR385+'[1]2 квартал 2017'!BR385</f>
        <v>0</v>
      </c>
      <c r="BS386" s="26">
        <f>'[1]1 квартал 2017 г'!BS385+'[1]2 квартал 2017'!BS385</f>
        <v>0</v>
      </c>
      <c r="BT386" s="26" t="s">
        <v>60</v>
      </c>
      <c r="BU386" s="26" t="s">
        <v>61</v>
      </c>
      <c r="BV386" s="26">
        <f>'[1]1 квартал 2017 г'!BV385+'[1]2 квартал 2017'!BV385</f>
        <v>0</v>
      </c>
      <c r="BW386" s="26">
        <f>'[1]1 квартал 2017 г'!BW385+'[1]2 квартал 2017'!BW385</f>
        <v>0</v>
      </c>
      <c r="BX386" s="26" t="s">
        <v>60</v>
      </c>
      <c r="BY386" s="26" t="s">
        <v>55</v>
      </c>
      <c r="BZ386" s="26">
        <f>'[1]1 квартал 2017 г'!BZ385+'[1]2 квартал 2017'!BZ385</f>
        <v>0</v>
      </c>
      <c r="CA386" s="26">
        <f>'[1]1 квартал 2017 г'!CA385+'[1]2 квартал 2017'!CA385</f>
        <v>0</v>
      </c>
      <c r="CB386" s="26" t="s">
        <v>60</v>
      </c>
      <c r="CC386" s="26" t="s">
        <v>62</v>
      </c>
      <c r="CD386" s="26">
        <f>'[1]1 квартал 2017 г'!CD385+'[1]2 квартал 2017'!CD385</f>
        <v>0</v>
      </c>
      <c r="CE386" s="26">
        <f>'[1]1 квартал 2017 г'!CE385+'[1]2 квартал 2017'!CE385</f>
        <v>0</v>
      </c>
      <c r="CF386" s="26" t="s">
        <v>60</v>
      </c>
      <c r="CG386" s="26" t="s">
        <v>62</v>
      </c>
      <c r="CH386" s="26">
        <f>'[1]1 квартал 2017 г'!CH385+'[1]2 квартал 2017'!CH385</f>
        <v>0</v>
      </c>
      <c r="CI386" s="26">
        <f>'[1]1 квартал 2017 г'!CI385+'[1]2 квартал 2017'!CI385</f>
        <v>0</v>
      </c>
      <c r="CJ386" s="26" t="s">
        <v>60</v>
      </c>
      <c r="CK386" s="26" t="s">
        <v>53</v>
      </c>
      <c r="CL386" s="26">
        <f>'[1]1 квартал 2017 г'!CL385+'[1]2 квартал 2017'!CL385</f>
        <v>0</v>
      </c>
      <c r="CM386" s="26">
        <f>'[1]1 квартал 2017 г'!CM385+'[1]2 квартал 2017'!CM385</f>
        <v>0</v>
      </c>
      <c r="CN386" s="26" t="s">
        <v>63</v>
      </c>
      <c r="CO386" s="26" t="s">
        <v>53</v>
      </c>
      <c r="CP386" s="26">
        <f>'[1]1 квартал 2017 г'!CP385+'[1]2 квартал 2017'!CP385</f>
        <v>0</v>
      </c>
      <c r="CQ386" s="26">
        <f>'[1]1 квартал 2017 г'!CQ385+'[1]2 квартал 2017'!CQ385</f>
        <v>0</v>
      </c>
      <c r="CR386" s="26" t="s">
        <v>64</v>
      </c>
      <c r="CS386" s="26" t="s">
        <v>65</v>
      </c>
      <c r="CT386" s="26">
        <f>'[1]1 квартал 2017 г'!CT385+'[1]2 квартал 2017'!CT385</f>
        <v>0</v>
      </c>
      <c r="CU386" s="26">
        <f>'[1]1 квартал 2017 г'!CU385+'[1]2 квартал 2017'!CU385</f>
        <v>0</v>
      </c>
      <c r="CV386" s="26" t="s">
        <v>64</v>
      </c>
      <c r="CW386" s="26" t="s">
        <v>53</v>
      </c>
      <c r="CX386" s="26">
        <f>'[1]1 квартал 2017 г'!CX385+'[1]2 квартал 2017'!CX385</f>
        <v>0</v>
      </c>
      <c r="CY386" s="26">
        <f>'[1]1 квартал 2017 г'!CY385+'[1]2 квартал 2017'!CY385</f>
        <v>0</v>
      </c>
      <c r="CZ386" s="26" t="s">
        <v>64</v>
      </c>
      <c r="DA386" s="26" t="s">
        <v>53</v>
      </c>
      <c r="DB386" s="26">
        <f>'[1]1 квартал 2017 г'!DB385+'[1]2 квартал 2017'!DB385</f>
        <v>0</v>
      </c>
      <c r="DC386" s="26">
        <f>'[1]1 квартал 2017 г'!DC385+'[1]2 квартал 2017'!DC385</f>
        <v>0</v>
      </c>
      <c r="DD386" s="26" t="s">
        <v>66</v>
      </c>
      <c r="DE386" s="26" t="s">
        <v>67</v>
      </c>
      <c r="DF386" s="26">
        <f>'[1]1 квартал 2017 г'!DF385+'[1]2 квартал 2017'!DF385</f>
        <v>0</v>
      </c>
      <c r="DG386" s="26">
        <f>'[1]1 квартал 2017 г'!DG385+'[1]2 квартал 2017'!DG385</f>
        <v>0</v>
      </c>
      <c r="DH386" s="26" t="s">
        <v>68</v>
      </c>
      <c r="DI386" s="26" t="s">
        <v>69</v>
      </c>
      <c r="DJ386" s="26">
        <f>'[1]1 квартал 2017 г'!DJ385+'[1]2 квартал 2017'!DJ385</f>
        <v>0</v>
      </c>
      <c r="DK386" s="26">
        <f>'[1]1 квартал 2017 г'!DK385+'[1]2 квартал 2017'!DK385</f>
        <v>0</v>
      </c>
      <c r="DL386" s="26" t="s">
        <v>70</v>
      </c>
      <c r="DM386" s="28">
        <f>'[1]1 квартал 2017 г'!DM385+'[1]2 квартал 2017'!DM385</f>
        <v>0</v>
      </c>
      <c r="DO386"/>
    </row>
    <row r="387" spans="1:119" s="31" customFormat="1" ht="15.75" x14ac:dyDescent="0.25">
      <c r="A387" s="19">
        <v>385</v>
      </c>
      <c r="B387" s="19">
        <v>3</v>
      </c>
      <c r="C387" s="20" t="s">
        <v>455</v>
      </c>
      <c r="D387" s="21" t="s">
        <v>42</v>
      </c>
      <c r="E387" s="30">
        <v>-164.91730999999999</v>
      </c>
      <c r="F387" s="23">
        <v>22.691759999999999</v>
      </c>
      <c r="G387" s="23">
        <v>5.5503400000000003</v>
      </c>
      <c r="H387" s="23">
        <f t="shared" si="24"/>
        <v>28.242100000000001</v>
      </c>
      <c r="I387" s="24">
        <f t="shared" si="25"/>
        <v>-136.67520999999999</v>
      </c>
      <c r="J387" s="25">
        <f t="shared" si="26"/>
        <v>0</v>
      </c>
      <c r="K387" s="25">
        <f t="shared" si="27"/>
        <v>-136.67520999999999</v>
      </c>
      <c r="L387" s="26" t="s">
        <v>43</v>
      </c>
      <c r="M387" s="26" t="s">
        <v>44</v>
      </c>
      <c r="N387" s="26">
        <f>'[1]1 квартал 2017 г'!N386+'[1]2 квартал 2017'!N386</f>
        <v>0</v>
      </c>
      <c r="O387" s="27">
        <f>'[1]1 квартал 2017 г'!O386+'[1]2 квартал 2017'!O386</f>
        <v>0</v>
      </c>
      <c r="P387" s="26" t="s">
        <v>45</v>
      </c>
      <c r="Q387" s="26" t="s">
        <v>46</v>
      </c>
      <c r="R387" s="26">
        <f>'[1]1 квартал 2017 г'!R386+'[1]2 квартал 2017'!R386</f>
        <v>0</v>
      </c>
      <c r="S387" s="26">
        <f>'[1]1 квартал 2017 г'!S386+'[1]2 квартал 2017'!S386</f>
        <v>0</v>
      </c>
      <c r="T387" s="26" t="s">
        <v>45</v>
      </c>
      <c r="U387" s="26" t="s">
        <v>47</v>
      </c>
      <c r="V387" s="19">
        <f>'[1]1 квартал 2017 г'!V386+'[1]2 квартал 2017'!V386</f>
        <v>0</v>
      </c>
      <c r="W387" s="19">
        <f>'[1]1 квартал 2017 г'!W386+'[1]2 квартал 2017'!W386</f>
        <v>0</v>
      </c>
      <c r="X387" s="19" t="s">
        <v>45</v>
      </c>
      <c r="Y387" s="19" t="s">
        <v>48</v>
      </c>
      <c r="Z387" s="19">
        <f>'[1]1 квартал 2017 г'!Z386+'[1]2 квартал 2017'!Z386</f>
        <v>0</v>
      </c>
      <c r="AA387" s="19">
        <f>'[1]1 квартал 2017 г'!AA386+'[1]2 квартал 2017'!AA386</f>
        <v>0</v>
      </c>
      <c r="AB387" s="26" t="s">
        <v>45</v>
      </c>
      <c r="AC387" s="26" t="s">
        <v>46</v>
      </c>
      <c r="AD387" s="26">
        <f>'[1]1 квартал 2017 г'!AD386+'[1]2 квартал 2017'!AD386</f>
        <v>0</v>
      </c>
      <c r="AE387" s="26">
        <f>'[1]1 квартал 2017 г'!AE386+'[1]2 квартал 2017'!AE386</f>
        <v>0</v>
      </c>
      <c r="AF387" s="26" t="s">
        <v>49</v>
      </c>
      <c r="AG387" s="26" t="s">
        <v>44</v>
      </c>
      <c r="AH387" s="26">
        <f>'[1]1 квартал 2017 г'!AH386+'[1]2 квартал 2017'!AH386</f>
        <v>0</v>
      </c>
      <c r="AI387" s="26">
        <f>'[1]1 квартал 2017 г'!AI386+'[1]2 квартал 2017'!AI386</f>
        <v>0</v>
      </c>
      <c r="AJ387" s="26" t="s">
        <v>50</v>
      </c>
      <c r="AK387" s="26" t="s">
        <v>51</v>
      </c>
      <c r="AL387" s="26">
        <f>'[1]1 квартал 2017 г'!AL386+'[1]2 квартал 2017'!AL386</f>
        <v>0</v>
      </c>
      <c r="AM387" s="28">
        <f>'[1]1 квартал 2017 г'!AM386+'[1]2 квартал 2017'!AM386</f>
        <v>0</v>
      </c>
      <c r="AN387" s="26" t="s">
        <v>52</v>
      </c>
      <c r="AO387" s="26" t="s">
        <v>53</v>
      </c>
      <c r="AP387" s="26">
        <f>'[1]1 квартал 2017 г'!AP386+'[1]2 квартал 2017'!AP386</f>
        <v>0</v>
      </c>
      <c r="AQ387" s="26">
        <f>'[1]1 квартал 2017 г'!AQ386+'[1]2 квартал 2017'!AQ386</f>
        <v>0</v>
      </c>
      <c r="AR387" s="26" t="s">
        <v>54</v>
      </c>
      <c r="AS387" s="26" t="s">
        <v>55</v>
      </c>
      <c r="AT387" s="26">
        <f>'[1]1 квартал 2017 г'!AT386+'[1]2 квартал 2017'!AT386</f>
        <v>0</v>
      </c>
      <c r="AU387" s="26">
        <f>'[1]1 квартал 2017 г'!AU386+'[1]2 квартал 2017'!AU386</f>
        <v>0</v>
      </c>
      <c r="AV387" s="19"/>
      <c r="AW387" s="19"/>
      <c r="AX387" s="26">
        <f>'[1]1 квартал 2017 г'!AX386+'[1]2 квартал 2017'!AX386</f>
        <v>0</v>
      </c>
      <c r="AY387" s="26">
        <f>'[1]1 квартал 2017 г'!AY386+'[1]2 квартал 2017'!AY386</f>
        <v>0</v>
      </c>
      <c r="AZ387" s="26" t="s">
        <v>56</v>
      </c>
      <c r="BA387" s="26" t="s">
        <v>53</v>
      </c>
      <c r="BB387" s="26">
        <f>'[1]1 квартал 2017 г'!BB386+'[1]2 квартал 2017'!BB386</f>
        <v>0</v>
      </c>
      <c r="BC387" s="26">
        <f>'[1]1 квартал 2017 г'!BC386+'[1]2 квартал 2017'!BC386</f>
        <v>0</v>
      </c>
      <c r="BD387" s="26" t="s">
        <v>56</v>
      </c>
      <c r="BE387" s="26" t="s">
        <v>48</v>
      </c>
      <c r="BF387" s="26">
        <f>'[1]1 квартал 2017 г'!BF386+'[1]2 квартал 2017'!BF386</f>
        <v>0</v>
      </c>
      <c r="BG387" s="26">
        <f>'[1]1 квартал 2017 г'!BG386+'[1]2 квартал 2017'!BG386</f>
        <v>0</v>
      </c>
      <c r="BH387" s="26" t="s">
        <v>56</v>
      </c>
      <c r="BI387" s="26" t="s">
        <v>53</v>
      </c>
      <c r="BJ387" s="26">
        <f>'[1]1 квартал 2017 г'!BJ386+'[1]2 квартал 2017'!BJ386</f>
        <v>0</v>
      </c>
      <c r="BK387" s="28">
        <f>'[1]1 квартал 2017 г'!BK386+'[1]2 квартал 2017'!BK386</f>
        <v>0</v>
      </c>
      <c r="BL387" s="26" t="s">
        <v>57</v>
      </c>
      <c r="BM387" s="26" t="s">
        <v>58</v>
      </c>
      <c r="BN387" s="26">
        <f>'[1]1 квартал 2017 г'!BN386+'[1]2 квартал 2017'!BN386</f>
        <v>0</v>
      </c>
      <c r="BO387" s="26">
        <f>'[1]1 квартал 2017 г'!BO386+'[1]2 квартал 2017'!BO386</f>
        <v>0</v>
      </c>
      <c r="BP387" s="26" t="s">
        <v>59</v>
      </c>
      <c r="BQ387" s="26" t="s">
        <v>58</v>
      </c>
      <c r="BR387" s="26">
        <f>'[1]1 квартал 2017 г'!BR386+'[1]2 квартал 2017'!BR386</f>
        <v>0</v>
      </c>
      <c r="BS387" s="26">
        <f>'[1]1 квартал 2017 г'!BS386+'[1]2 квартал 2017'!BS386</f>
        <v>0</v>
      </c>
      <c r="BT387" s="26" t="s">
        <v>60</v>
      </c>
      <c r="BU387" s="26" t="s">
        <v>61</v>
      </c>
      <c r="BV387" s="26">
        <f>'[1]1 квартал 2017 г'!BV386+'[1]2 квартал 2017'!BV386</f>
        <v>0</v>
      </c>
      <c r="BW387" s="26">
        <f>'[1]1 квартал 2017 г'!BW386+'[1]2 квартал 2017'!BW386</f>
        <v>0</v>
      </c>
      <c r="BX387" s="26" t="s">
        <v>60</v>
      </c>
      <c r="BY387" s="26" t="s">
        <v>55</v>
      </c>
      <c r="BZ387" s="26">
        <f>'[1]1 квартал 2017 г'!BZ386+'[1]2 квартал 2017'!BZ386</f>
        <v>0</v>
      </c>
      <c r="CA387" s="26">
        <f>'[1]1 квартал 2017 г'!CA386+'[1]2 квартал 2017'!CA386</f>
        <v>0</v>
      </c>
      <c r="CB387" s="26" t="s">
        <v>60</v>
      </c>
      <c r="CC387" s="26" t="s">
        <v>62</v>
      </c>
      <c r="CD387" s="26">
        <f>'[1]1 квартал 2017 г'!CD386+'[1]2 квартал 2017'!CD386</f>
        <v>0</v>
      </c>
      <c r="CE387" s="26">
        <f>'[1]1 квартал 2017 г'!CE386+'[1]2 квартал 2017'!CE386</f>
        <v>0</v>
      </c>
      <c r="CF387" s="26" t="s">
        <v>60</v>
      </c>
      <c r="CG387" s="26" t="s">
        <v>62</v>
      </c>
      <c r="CH387" s="26">
        <f>'[1]1 квартал 2017 г'!CH386+'[1]2 квартал 2017'!CH386</f>
        <v>0</v>
      </c>
      <c r="CI387" s="26">
        <f>'[1]1 квартал 2017 г'!CI386+'[1]2 квартал 2017'!CI386</f>
        <v>0</v>
      </c>
      <c r="CJ387" s="26" t="s">
        <v>60</v>
      </c>
      <c r="CK387" s="26" t="s">
        <v>53</v>
      </c>
      <c r="CL387" s="26">
        <f>'[1]1 квартал 2017 г'!CL386+'[1]2 квартал 2017'!CL386</f>
        <v>0</v>
      </c>
      <c r="CM387" s="26">
        <f>'[1]1 квартал 2017 г'!CM386+'[1]2 квартал 2017'!CM386</f>
        <v>0</v>
      </c>
      <c r="CN387" s="26" t="s">
        <v>63</v>
      </c>
      <c r="CO387" s="26" t="s">
        <v>53</v>
      </c>
      <c r="CP387" s="26">
        <f>'[1]1 квартал 2017 г'!CP386+'[1]2 квартал 2017'!CP386</f>
        <v>0</v>
      </c>
      <c r="CQ387" s="26">
        <f>'[1]1 квартал 2017 г'!CQ386+'[1]2 квартал 2017'!CQ386</f>
        <v>0</v>
      </c>
      <c r="CR387" s="26" t="s">
        <v>64</v>
      </c>
      <c r="CS387" s="26" t="s">
        <v>65</v>
      </c>
      <c r="CT387" s="26">
        <f>'[1]1 квартал 2017 г'!CT386+'[1]2 квартал 2017'!CT386</f>
        <v>0</v>
      </c>
      <c r="CU387" s="26">
        <f>'[1]1 квартал 2017 г'!CU386+'[1]2 квартал 2017'!CU386</f>
        <v>0</v>
      </c>
      <c r="CV387" s="26" t="s">
        <v>64</v>
      </c>
      <c r="CW387" s="26" t="s">
        <v>53</v>
      </c>
      <c r="CX387" s="26">
        <f>'[1]1 квартал 2017 г'!CX386+'[1]2 квартал 2017'!CX386</f>
        <v>0</v>
      </c>
      <c r="CY387" s="26">
        <f>'[1]1 квартал 2017 г'!CY386+'[1]2 квартал 2017'!CY386</f>
        <v>0</v>
      </c>
      <c r="CZ387" s="26" t="s">
        <v>64</v>
      </c>
      <c r="DA387" s="26" t="s">
        <v>53</v>
      </c>
      <c r="DB387" s="26">
        <f>'[1]1 квартал 2017 г'!DB386+'[1]2 квартал 2017'!DB386</f>
        <v>0</v>
      </c>
      <c r="DC387" s="26">
        <f>'[1]1 квартал 2017 г'!DC386+'[1]2 квартал 2017'!DC386</f>
        <v>0</v>
      </c>
      <c r="DD387" s="26" t="s">
        <v>66</v>
      </c>
      <c r="DE387" s="26" t="s">
        <v>67</v>
      </c>
      <c r="DF387" s="26">
        <f>'[1]1 квартал 2017 г'!DF386+'[1]2 квартал 2017'!DF386</f>
        <v>0</v>
      </c>
      <c r="DG387" s="26">
        <f>'[1]1 квартал 2017 г'!DG386+'[1]2 квартал 2017'!DG386</f>
        <v>0</v>
      </c>
      <c r="DH387" s="26" t="s">
        <v>68</v>
      </c>
      <c r="DI387" s="26" t="s">
        <v>69</v>
      </c>
      <c r="DJ387" s="26">
        <f>'[1]1 квартал 2017 г'!DJ386+'[1]2 квартал 2017'!DJ386</f>
        <v>0</v>
      </c>
      <c r="DK387" s="26">
        <f>'[1]1 квартал 2017 г'!DK386+'[1]2 квартал 2017'!DK386</f>
        <v>0</v>
      </c>
      <c r="DL387" s="26" t="s">
        <v>70</v>
      </c>
      <c r="DM387" s="28">
        <f>'[1]1 квартал 2017 г'!DM386+'[1]2 квартал 2017'!DM386</f>
        <v>0</v>
      </c>
      <c r="DO387"/>
    </row>
    <row r="388" spans="1:119" customFormat="1" ht="15.75" x14ac:dyDescent="0.25">
      <c r="A388" s="19">
        <v>386</v>
      </c>
      <c r="B388" s="19">
        <v>3</v>
      </c>
      <c r="C388" s="20" t="s">
        <v>456</v>
      </c>
      <c r="D388" s="21" t="s">
        <v>42</v>
      </c>
      <c r="E388" s="30">
        <v>-1689.848</v>
      </c>
      <c r="F388" s="23">
        <v>82.931039999999996</v>
      </c>
      <c r="G388" s="23">
        <v>8.1713299999999993</v>
      </c>
      <c r="H388" s="23">
        <f t="shared" si="24"/>
        <v>91.102369999999993</v>
      </c>
      <c r="I388" s="24">
        <f t="shared" si="25"/>
        <v>-1598.7456299999999</v>
      </c>
      <c r="J388" s="25">
        <f t="shared" si="26"/>
        <v>23.759999999999998</v>
      </c>
      <c r="K388" s="25">
        <f t="shared" si="27"/>
        <v>-1622.5056299999999</v>
      </c>
      <c r="L388" s="26" t="s">
        <v>43</v>
      </c>
      <c r="M388" s="26" t="s">
        <v>44</v>
      </c>
      <c r="N388" s="26">
        <f>'[1]1 квартал 2017 г'!N387+'[1]2 квартал 2017'!N387</f>
        <v>0</v>
      </c>
      <c r="O388" s="27">
        <f>'[1]1 квартал 2017 г'!O387+'[1]2 квартал 2017'!O387</f>
        <v>0</v>
      </c>
      <c r="P388" s="26" t="s">
        <v>45</v>
      </c>
      <c r="Q388" s="26" t="s">
        <v>46</v>
      </c>
      <c r="R388" s="26">
        <f>'[1]1 квартал 2017 г'!R387+'[1]2 квартал 2017'!R387</f>
        <v>0</v>
      </c>
      <c r="S388" s="26">
        <f>'[1]1 квартал 2017 г'!S387+'[1]2 квартал 2017'!S387</f>
        <v>0</v>
      </c>
      <c r="T388" s="26" t="s">
        <v>45</v>
      </c>
      <c r="U388" s="26" t="s">
        <v>47</v>
      </c>
      <c r="V388" s="19">
        <f>'[1]1 квартал 2017 г'!V387+'[1]2 квартал 2017'!V387</f>
        <v>0</v>
      </c>
      <c r="W388" s="19">
        <f>'[1]1 квартал 2017 г'!W387+'[1]2 квартал 2017'!W387</f>
        <v>0</v>
      </c>
      <c r="X388" s="19" t="s">
        <v>45</v>
      </c>
      <c r="Y388" s="19" t="s">
        <v>48</v>
      </c>
      <c r="Z388" s="19">
        <f>'[1]1 квартал 2017 г'!Z387+'[1]2 квартал 2017'!Z387</f>
        <v>0</v>
      </c>
      <c r="AA388" s="19">
        <f>'[1]1 квартал 2017 г'!AA387+'[1]2 квартал 2017'!AA387</f>
        <v>0</v>
      </c>
      <c r="AB388" s="26" t="s">
        <v>45</v>
      </c>
      <c r="AC388" s="26" t="s">
        <v>46</v>
      </c>
      <c r="AD388" s="26">
        <f>'[1]1 квартал 2017 г'!AD387+'[1]2 квартал 2017'!AD387</f>
        <v>0</v>
      </c>
      <c r="AE388" s="26">
        <f>'[1]1 квартал 2017 г'!AE387+'[1]2 квартал 2017'!AE387</f>
        <v>0</v>
      </c>
      <c r="AF388" s="26" t="s">
        <v>49</v>
      </c>
      <c r="AG388" s="26" t="s">
        <v>44</v>
      </c>
      <c r="AH388" s="26">
        <f>'[1]1 квартал 2017 г'!AH387+'[1]2 квартал 2017'!AH387</f>
        <v>0</v>
      </c>
      <c r="AI388" s="26">
        <f>'[1]1 квартал 2017 г'!AI387+'[1]2 квартал 2017'!AI387</f>
        <v>0</v>
      </c>
      <c r="AJ388" s="26" t="s">
        <v>50</v>
      </c>
      <c r="AK388" s="26" t="s">
        <v>51</v>
      </c>
      <c r="AL388" s="26">
        <f>'[1]1 квартал 2017 г'!AL387+'[1]2 квартал 2017'!AL387</f>
        <v>0</v>
      </c>
      <c r="AM388" s="28">
        <f>'[1]1 квартал 2017 г'!AM387+'[1]2 квартал 2017'!AM387</f>
        <v>0</v>
      </c>
      <c r="AN388" s="26" t="s">
        <v>52</v>
      </c>
      <c r="AO388" s="26" t="s">
        <v>53</v>
      </c>
      <c r="AP388" s="26">
        <f>'[1]1 квартал 2017 г'!AP387+'[1]2 квартал 2017'!AP387</f>
        <v>8</v>
      </c>
      <c r="AQ388" s="26">
        <f>'[1]1 квартал 2017 г'!AQ387+'[1]2 квартал 2017'!AQ387</f>
        <v>4.1630000000000003</v>
      </c>
      <c r="AR388" s="26" t="s">
        <v>54</v>
      </c>
      <c r="AS388" s="26" t="s">
        <v>55</v>
      </c>
      <c r="AT388" s="26">
        <f>'[1]1 квартал 2017 г'!AT387+'[1]2 квартал 2017'!AT387</f>
        <v>0</v>
      </c>
      <c r="AU388" s="26">
        <f>'[1]1 квартал 2017 г'!AU387+'[1]2 квартал 2017'!AU387</f>
        <v>0</v>
      </c>
      <c r="AV388" s="19"/>
      <c r="AW388" s="19"/>
      <c r="AX388" s="26">
        <f>'[1]1 квартал 2017 г'!AX387+'[1]2 квартал 2017'!AX387</f>
        <v>0</v>
      </c>
      <c r="AY388" s="26">
        <f>'[1]1 квартал 2017 г'!AY387+'[1]2 квартал 2017'!AY387</f>
        <v>0</v>
      </c>
      <c r="AZ388" s="26" t="s">
        <v>56</v>
      </c>
      <c r="BA388" s="26" t="s">
        <v>53</v>
      </c>
      <c r="BB388" s="26">
        <f>'[1]1 квартал 2017 г'!BB387+'[1]2 квартал 2017'!BB387</f>
        <v>0</v>
      </c>
      <c r="BC388" s="26">
        <f>'[1]1 квартал 2017 г'!BC387+'[1]2 квартал 2017'!BC387</f>
        <v>0</v>
      </c>
      <c r="BD388" s="26" t="s">
        <v>56</v>
      </c>
      <c r="BE388" s="26" t="s">
        <v>48</v>
      </c>
      <c r="BF388" s="26">
        <f>'[1]1 квартал 2017 г'!BF387+'[1]2 квартал 2017'!BF387</f>
        <v>0</v>
      </c>
      <c r="BG388" s="26">
        <f>'[1]1 квартал 2017 г'!BG387+'[1]2 квартал 2017'!BG387</f>
        <v>0</v>
      </c>
      <c r="BH388" s="26" t="s">
        <v>56</v>
      </c>
      <c r="BI388" s="26" t="s">
        <v>53</v>
      </c>
      <c r="BJ388" s="26">
        <f>'[1]1 квартал 2017 г'!BJ387+'[1]2 квартал 2017'!BJ387</f>
        <v>0</v>
      </c>
      <c r="BK388" s="28">
        <f>'[1]1 квартал 2017 г'!BK387+'[1]2 квартал 2017'!BK387</f>
        <v>0</v>
      </c>
      <c r="BL388" s="26" t="s">
        <v>57</v>
      </c>
      <c r="BM388" s="26" t="s">
        <v>58</v>
      </c>
      <c r="BN388" s="26">
        <f>'[1]1 квартал 2017 г'!BN387+'[1]2 квартал 2017'!BN387</f>
        <v>1.2E-2</v>
      </c>
      <c r="BO388" s="26">
        <f>'[1]1 квартал 2017 г'!BO387+'[1]2 квартал 2017'!BO387</f>
        <v>9.9179999999999993</v>
      </c>
      <c r="BP388" s="26" t="s">
        <v>59</v>
      </c>
      <c r="BQ388" s="26" t="s">
        <v>58</v>
      </c>
      <c r="BR388" s="26">
        <f>'[1]1 квартал 2017 г'!BR387+'[1]2 квартал 2017'!BR387</f>
        <v>0</v>
      </c>
      <c r="BS388" s="26">
        <f>'[1]1 квартал 2017 г'!BS387+'[1]2 квартал 2017'!BS387</f>
        <v>0</v>
      </c>
      <c r="BT388" s="26" t="s">
        <v>60</v>
      </c>
      <c r="BU388" s="26" t="s">
        <v>61</v>
      </c>
      <c r="BV388" s="26">
        <f>'[1]1 квартал 2017 г'!BV387+'[1]2 квартал 2017'!BV387</f>
        <v>0</v>
      </c>
      <c r="BW388" s="26">
        <f>'[1]1 квартал 2017 г'!BW387+'[1]2 квартал 2017'!BW387</f>
        <v>0</v>
      </c>
      <c r="BX388" s="26" t="s">
        <v>60</v>
      </c>
      <c r="BY388" s="26" t="s">
        <v>55</v>
      </c>
      <c r="BZ388" s="26">
        <f>'[1]1 квартал 2017 г'!BZ387+'[1]2 квартал 2017'!BZ387</f>
        <v>0</v>
      </c>
      <c r="CA388" s="26">
        <f>'[1]1 квартал 2017 г'!CA387+'[1]2 квартал 2017'!CA387</f>
        <v>0</v>
      </c>
      <c r="CB388" s="26" t="s">
        <v>60</v>
      </c>
      <c r="CC388" s="26" t="s">
        <v>62</v>
      </c>
      <c r="CD388" s="26">
        <f>'[1]1 квартал 2017 г'!CD387+'[1]2 квартал 2017'!CD387</f>
        <v>0</v>
      </c>
      <c r="CE388" s="26">
        <f>'[1]1 квартал 2017 г'!CE387+'[1]2 квартал 2017'!CE387</f>
        <v>0</v>
      </c>
      <c r="CF388" s="26" t="s">
        <v>60</v>
      </c>
      <c r="CG388" s="26" t="s">
        <v>62</v>
      </c>
      <c r="CH388" s="26">
        <f>'[1]1 квартал 2017 г'!CH387+'[1]2 квартал 2017'!CH387</f>
        <v>0</v>
      </c>
      <c r="CI388" s="26">
        <f>'[1]1 квартал 2017 г'!CI387+'[1]2 квартал 2017'!CI387</f>
        <v>0</v>
      </c>
      <c r="CJ388" s="26" t="s">
        <v>60</v>
      </c>
      <c r="CK388" s="26" t="s">
        <v>53</v>
      </c>
      <c r="CL388" s="26">
        <f>'[1]1 квартал 2017 г'!CL387+'[1]2 квартал 2017'!CL387</f>
        <v>0</v>
      </c>
      <c r="CM388" s="26">
        <f>'[1]1 квартал 2017 г'!CM387+'[1]2 квартал 2017'!CM387</f>
        <v>0</v>
      </c>
      <c r="CN388" s="26" t="s">
        <v>63</v>
      </c>
      <c r="CO388" s="26" t="s">
        <v>53</v>
      </c>
      <c r="CP388" s="26">
        <f>'[1]1 квартал 2017 г'!CP387+'[1]2 квартал 2017'!CP387</f>
        <v>0</v>
      </c>
      <c r="CQ388" s="26">
        <f>'[1]1 квартал 2017 г'!CQ387+'[1]2 квартал 2017'!CQ387</f>
        <v>0</v>
      </c>
      <c r="CR388" s="26" t="s">
        <v>64</v>
      </c>
      <c r="CS388" s="26" t="s">
        <v>65</v>
      </c>
      <c r="CT388" s="26">
        <f>'[1]1 квартал 2017 г'!CT387+'[1]2 квартал 2017'!CT387</f>
        <v>0</v>
      </c>
      <c r="CU388" s="26">
        <f>'[1]1 квартал 2017 г'!CU387+'[1]2 квартал 2017'!CU387</f>
        <v>0</v>
      </c>
      <c r="CV388" s="26" t="s">
        <v>64</v>
      </c>
      <c r="CW388" s="26" t="s">
        <v>53</v>
      </c>
      <c r="CX388" s="26">
        <f>'[1]1 квартал 2017 г'!CX387+'[1]2 квартал 2017'!CX387</f>
        <v>4</v>
      </c>
      <c r="CY388" s="26">
        <f>'[1]1 квартал 2017 г'!CY387+'[1]2 квартал 2017'!CY387</f>
        <v>6.609</v>
      </c>
      <c r="CZ388" s="26" t="s">
        <v>64</v>
      </c>
      <c r="DA388" s="26" t="s">
        <v>53</v>
      </c>
      <c r="DB388" s="26">
        <f>'[1]1 квартал 2017 г'!DB387+'[1]2 квартал 2017'!DB387</f>
        <v>1</v>
      </c>
      <c r="DC388" s="26">
        <f>'[1]1 квартал 2017 г'!DC387+'[1]2 квартал 2017'!DC387</f>
        <v>3.07</v>
      </c>
      <c r="DD388" s="26" t="s">
        <v>66</v>
      </c>
      <c r="DE388" s="26" t="s">
        <v>67</v>
      </c>
      <c r="DF388" s="26">
        <f>'[1]1 квартал 2017 г'!DF387+'[1]2 квартал 2017'!DF387</f>
        <v>0</v>
      </c>
      <c r="DG388" s="26">
        <f>'[1]1 квартал 2017 г'!DG387+'[1]2 квартал 2017'!DG387</f>
        <v>0</v>
      </c>
      <c r="DH388" s="26" t="s">
        <v>68</v>
      </c>
      <c r="DI388" s="26" t="s">
        <v>69</v>
      </c>
      <c r="DJ388" s="26">
        <f>'[1]1 квартал 2017 г'!DJ387+'[1]2 квартал 2017'!DJ387</f>
        <v>0</v>
      </c>
      <c r="DK388" s="26">
        <f>'[1]1 квартал 2017 г'!DK387+'[1]2 квартал 2017'!DK387</f>
        <v>0</v>
      </c>
      <c r="DL388" s="26" t="s">
        <v>70</v>
      </c>
      <c r="DM388" s="28">
        <f>'[1]1 квартал 2017 г'!DM387+'[1]2 квартал 2017'!DM387</f>
        <v>0</v>
      </c>
    </row>
    <row r="389" spans="1:119" customFormat="1" ht="15.75" x14ac:dyDescent="0.25">
      <c r="A389" s="19">
        <v>387</v>
      </c>
      <c r="B389" s="19">
        <v>3</v>
      </c>
      <c r="C389" s="20" t="s">
        <v>457</v>
      </c>
      <c r="D389" s="21" t="s">
        <v>42</v>
      </c>
      <c r="E389" s="30">
        <v>-140.63776999999999</v>
      </c>
      <c r="F389" s="23">
        <v>86.401560000000003</v>
      </c>
      <c r="G389" s="23">
        <v>1.33152</v>
      </c>
      <c r="H389" s="23">
        <f t="shared" si="24"/>
        <v>87.733080000000001</v>
      </c>
      <c r="I389" s="24">
        <f t="shared" si="25"/>
        <v>-52.904689999999988</v>
      </c>
      <c r="J389" s="25">
        <f t="shared" si="26"/>
        <v>11.815999999999999</v>
      </c>
      <c r="K389" s="25">
        <f t="shared" si="27"/>
        <v>-64.720689999999991</v>
      </c>
      <c r="L389" s="26" t="s">
        <v>43</v>
      </c>
      <c r="M389" s="26" t="s">
        <v>44</v>
      </c>
      <c r="N389" s="26">
        <f>'[1]1 квартал 2017 г'!N388+'[1]2 квартал 2017'!N388</f>
        <v>0</v>
      </c>
      <c r="O389" s="27">
        <f>'[1]1 квартал 2017 г'!O388+'[1]2 квартал 2017'!O388</f>
        <v>0</v>
      </c>
      <c r="P389" s="26" t="s">
        <v>45</v>
      </c>
      <c r="Q389" s="26" t="s">
        <v>46</v>
      </c>
      <c r="R389" s="26">
        <f>'[1]1 квартал 2017 г'!R388+'[1]2 квартал 2017'!R388</f>
        <v>0</v>
      </c>
      <c r="S389" s="26">
        <f>'[1]1 квартал 2017 г'!S388+'[1]2 квартал 2017'!S388</f>
        <v>0</v>
      </c>
      <c r="T389" s="26" t="s">
        <v>45</v>
      </c>
      <c r="U389" s="26" t="s">
        <v>47</v>
      </c>
      <c r="V389" s="19">
        <f>'[1]1 квартал 2017 г'!V388+'[1]2 квартал 2017'!V388</f>
        <v>0</v>
      </c>
      <c r="W389" s="19">
        <f>'[1]1 квартал 2017 г'!W388+'[1]2 квартал 2017'!W388</f>
        <v>0</v>
      </c>
      <c r="X389" s="19" t="s">
        <v>45</v>
      </c>
      <c r="Y389" s="19" t="s">
        <v>48</v>
      </c>
      <c r="Z389" s="19">
        <f>'[1]1 квартал 2017 г'!Z388+'[1]2 квартал 2017'!Z388</f>
        <v>0</v>
      </c>
      <c r="AA389" s="19">
        <f>'[1]1 квартал 2017 г'!AA388+'[1]2 квартал 2017'!AA388</f>
        <v>0</v>
      </c>
      <c r="AB389" s="26" t="s">
        <v>45</v>
      </c>
      <c r="AC389" s="26" t="s">
        <v>46</v>
      </c>
      <c r="AD389" s="26">
        <f>'[1]1 квартал 2017 г'!AD388+'[1]2 квартал 2017'!AD388</f>
        <v>0</v>
      </c>
      <c r="AE389" s="26">
        <f>'[1]1 квартал 2017 г'!AE388+'[1]2 квартал 2017'!AE388</f>
        <v>0</v>
      </c>
      <c r="AF389" s="26" t="s">
        <v>49</v>
      </c>
      <c r="AG389" s="26" t="s">
        <v>44</v>
      </c>
      <c r="AH389" s="26">
        <f>'[1]1 квартал 2017 г'!AH388+'[1]2 квартал 2017'!AH388</f>
        <v>0</v>
      </c>
      <c r="AI389" s="26">
        <f>'[1]1 квартал 2017 г'!AI388+'[1]2 квартал 2017'!AI388</f>
        <v>0</v>
      </c>
      <c r="AJ389" s="26" t="s">
        <v>50</v>
      </c>
      <c r="AK389" s="26" t="s">
        <v>51</v>
      </c>
      <c r="AL389" s="26">
        <f>'[1]1 квартал 2017 г'!AL388+'[1]2 квартал 2017'!AL388</f>
        <v>0</v>
      </c>
      <c r="AM389" s="28">
        <f>'[1]1 квартал 2017 г'!AM388+'[1]2 квартал 2017'!AM388</f>
        <v>0</v>
      </c>
      <c r="AN389" s="26" t="s">
        <v>52</v>
      </c>
      <c r="AO389" s="26" t="s">
        <v>53</v>
      </c>
      <c r="AP389" s="26">
        <f>'[1]1 квартал 2017 г'!AP388+'[1]2 квартал 2017'!AP388</f>
        <v>0</v>
      </c>
      <c r="AQ389" s="26">
        <f>'[1]1 квартал 2017 г'!AQ388+'[1]2 квартал 2017'!AQ388</f>
        <v>0</v>
      </c>
      <c r="AR389" s="26" t="s">
        <v>54</v>
      </c>
      <c r="AS389" s="26" t="s">
        <v>55</v>
      </c>
      <c r="AT389" s="26">
        <f>'[1]1 квартал 2017 г'!AT388+'[1]2 квартал 2017'!AT388</f>
        <v>0</v>
      </c>
      <c r="AU389" s="26">
        <f>'[1]1 квартал 2017 г'!AU388+'[1]2 квартал 2017'!AU388</f>
        <v>0</v>
      </c>
      <c r="AV389" s="19"/>
      <c r="AW389" s="19"/>
      <c r="AX389" s="26">
        <f>'[1]1 квартал 2017 г'!AX388+'[1]2 квартал 2017'!AX388</f>
        <v>0</v>
      </c>
      <c r="AY389" s="26">
        <f>'[1]1 квартал 2017 г'!AY388+'[1]2 квартал 2017'!AY388</f>
        <v>0</v>
      </c>
      <c r="AZ389" s="26" t="s">
        <v>56</v>
      </c>
      <c r="BA389" s="26" t="s">
        <v>53</v>
      </c>
      <c r="BB389" s="26">
        <f>'[1]1 квартал 2017 г'!BB388+'[1]2 квартал 2017'!BB388</f>
        <v>0</v>
      </c>
      <c r="BC389" s="26">
        <f>'[1]1 квартал 2017 г'!BC388+'[1]2 квартал 2017'!BC388</f>
        <v>0</v>
      </c>
      <c r="BD389" s="26" t="s">
        <v>56</v>
      </c>
      <c r="BE389" s="26" t="s">
        <v>48</v>
      </c>
      <c r="BF389" s="26">
        <f>'[1]1 квартал 2017 г'!BF388+'[1]2 квартал 2017'!BF388</f>
        <v>0</v>
      </c>
      <c r="BG389" s="26">
        <f>'[1]1 квартал 2017 г'!BG388+'[1]2 квартал 2017'!BG388</f>
        <v>0</v>
      </c>
      <c r="BH389" s="26" t="s">
        <v>56</v>
      </c>
      <c r="BI389" s="26" t="s">
        <v>53</v>
      </c>
      <c r="BJ389" s="26">
        <f>'[1]1 квартал 2017 г'!BJ388+'[1]2 квартал 2017'!BJ388</f>
        <v>0</v>
      </c>
      <c r="BK389" s="28">
        <f>'[1]1 квартал 2017 г'!BK388+'[1]2 квартал 2017'!BK388</f>
        <v>0</v>
      </c>
      <c r="BL389" s="26" t="s">
        <v>57</v>
      </c>
      <c r="BM389" s="26" t="s">
        <v>58</v>
      </c>
      <c r="BN389" s="26">
        <f>'[1]1 квартал 2017 г'!BN388+'[1]2 квартал 2017'!BN388</f>
        <v>3.0000000000000002E-2</v>
      </c>
      <c r="BO389" s="26">
        <f>'[1]1 квартал 2017 г'!BO388+'[1]2 квартал 2017'!BO388</f>
        <v>11.815999999999999</v>
      </c>
      <c r="BP389" s="26" t="s">
        <v>59</v>
      </c>
      <c r="BQ389" s="26" t="s">
        <v>58</v>
      </c>
      <c r="BR389" s="26">
        <f>'[1]1 квартал 2017 г'!BR388+'[1]2 квартал 2017'!BR388</f>
        <v>0</v>
      </c>
      <c r="BS389" s="26">
        <f>'[1]1 квартал 2017 г'!BS388+'[1]2 квартал 2017'!BS388</f>
        <v>0</v>
      </c>
      <c r="BT389" s="26" t="s">
        <v>60</v>
      </c>
      <c r="BU389" s="26" t="s">
        <v>61</v>
      </c>
      <c r="BV389" s="26">
        <f>'[1]1 квартал 2017 г'!BV388+'[1]2 квартал 2017'!BV388</f>
        <v>0</v>
      </c>
      <c r="BW389" s="26">
        <f>'[1]1 квартал 2017 г'!BW388+'[1]2 квартал 2017'!BW388</f>
        <v>0</v>
      </c>
      <c r="BX389" s="26" t="s">
        <v>60</v>
      </c>
      <c r="BY389" s="26" t="s">
        <v>55</v>
      </c>
      <c r="BZ389" s="26">
        <f>'[1]1 квартал 2017 г'!BZ388+'[1]2 квартал 2017'!BZ388</f>
        <v>0</v>
      </c>
      <c r="CA389" s="26">
        <f>'[1]1 квартал 2017 г'!CA388+'[1]2 квартал 2017'!CA388</f>
        <v>0</v>
      </c>
      <c r="CB389" s="26" t="s">
        <v>60</v>
      </c>
      <c r="CC389" s="26" t="s">
        <v>62</v>
      </c>
      <c r="CD389" s="26">
        <f>'[1]1 квартал 2017 г'!CD388+'[1]2 квартал 2017'!CD388</f>
        <v>0</v>
      </c>
      <c r="CE389" s="26">
        <f>'[1]1 квартал 2017 г'!CE388+'[1]2 квартал 2017'!CE388</f>
        <v>0</v>
      </c>
      <c r="CF389" s="26" t="s">
        <v>60</v>
      </c>
      <c r="CG389" s="26" t="s">
        <v>62</v>
      </c>
      <c r="CH389" s="26">
        <f>'[1]1 квартал 2017 г'!CH388+'[1]2 квартал 2017'!CH388</f>
        <v>0</v>
      </c>
      <c r="CI389" s="26">
        <f>'[1]1 квартал 2017 г'!CI388+'[1]2 квартал 2017'!CI388</f>
        <v>0</v>
      </c>
      <c r="CJ389" s="26" t="s">
        <v>60</v>
      </c>
      <c r="CK389" s="26" t="s">
        <v>53</v>
      </c>
      <c r="CL389" s="26">
        <f>'[1]1 квартал 2017 г'!CL388+'[1]2 квартал 2017'!CL388</f>
        <v>0</v>
      </c>
      <c r="CM389" s="26">
        <f>'[1]1 квартал 2017 г'!CM388+'[1]2 квартал 2017'!CM388</f>
        <v>0</v>
      </c>
      <c r="CN389" s="26" t="s">
        <v>63</v>
      </c>
      <c r="CO389" s="26" t="s">
        <v>53</v>
      </c>
      <c r="CP389" s="26">
        <f>'[1]1 квартал 2017 г'!CP388+'[1]2 квартал 2017'!CP388</f>
        <v>0</v>
      </c>
      <c r="CQ389" s="26">
        <f>'[1]1 квартал 2017 г'!CQ388+'[1]2 квартал 2017'!CQ388</f>
        <v>0</v>
      </c>
      <c r="CR389" s="26" t="s">
        <v>64</v>
      </c>
      <c r="CS389" s="26" t="s">
        <v>65</v>
      </c>
      <c r="CT389" s="26">
        <f>'[1]1 квартал 2017 г'!CT388+'[1]2 квартал 2017'!CT388</f>
        <v>0</v>
      </c>
      <c r="CU389" s="26">
        <f>'[1]1 квартал 2017 г'!CU388+'[1]2 квартал 2017'!CU388</f>
        <v>0</v>
      </c>
      <c r="CV389" s="26" t="s">
        <v>64</v>
      </c>
      <c r="CW389" s="26" t="s">
        <v>53</v>
      </c>
      <c r="CX389" s="26">
        <f>'[1]1 квартал 2017 г'!CX388+'[1]2 квартал 2017'!CX388</f>
        <v>0</v>
      </c>
      <c r="CY389" s="26">
        <f>'[1]1 квартал 2017 г'!CY388+'[1]2 квартал 2017'!CY388</f>
        <v>0</v>
      </c>
      <c r="CZ389" s="26" t="s">
        <v>64</v>
      </c>
      <c r="DA389" s="26" t="s">
        <v>53</v>
      </c>
      <c r="DB389" s="26">
        <f>'[1]1 квартал 2017 г'!DB388+'[1]2 квартал 2017'!DB388</f>
        <v>0</v>
      </c>
      <c r="DC389" s="26">
        <f>'[1]1 квартал 2017 г'!DC388+'[1]2 квартал 2017'!DC388</f>
        <v>0</v>
      </c>
      <c r="DD389" s="26" t="s">
        <v>66</v>
      </c>
      <c r="DE389" s="26" t="s">
        <v>67</v>
      </c>
      <c r="DF389" s="26">
        <f>'[1]1 квартал 2017 г'!DF388+'[1]2 квартал 2017'!DF388</f>
        <v>0</v>
      </c>
      <c r="DG389" s="26">
        <f>'[1]1 квартал 2017 г'!DG388+'[1]2 квартал 2017'!DG388</f>
        <v>0</v>
      </c>
      <c r="DH389" s="26" t="s">
        <v>68</v>
      </c>
      <c r="DI389" s="26" t="s">
        <v>69</v>
      </c>
      <c r="DJ389" s="26">
        <f>'[1]1 квартал 2017 г'!DJ388+'[1]2 квартал 2017'!DJ388</f>
        <v>0</v>
      </c>
      <c r="DK389" s="26">
        <f>'[1]1 квартал 2017 г'!DK388+'[1]2 квартал 2017'!DK388</f>
        <v>0</v>
      </c>
      <c r="DL389" s="26" t="s">
        <v>70</v>
      </c>
      <c r="DM389" s="28">
        <f>'[1]1 квартал 2017 г'!DM388+'[1]2 квартал 2017'!DM388</f>
        <v>0</v>
      </c>
    </row>
    <row r="390" spans="1:119" customFormat="1" ht="15.75" x14ac:dyDescent="0.25">
      <c r="A390" s="19">
        <v>388</v>
      </c>
      <c r="B390" s="19">
        <v>3</v>
      </c>
      <c r="C390" s="20" t="s">
        <v>458</v>
      </c>
      <c r="D390" s="21" t="s">
        <v>42</v>
      </c>
      <c r="E390" s="30">
        <v>159.55511999999999</v>
      </c>
      <c r="F390" s="23">
        <v>94.481520000000003</v>
      </c>
      <c r="G390" s="23">
        <v>19.13184</v>
      </c>
      <c r="H390" s="23">
        <f t="shared" si="24"/>
        <v>113.61336</v>
      </c>
      <c r="I390" s="24">
        <f t="shared" si="25"/>
        <v>273.16847999999999</v>
      </c>
      <c r="J390" s="25">
        <f t="shared" si="26"/>
        <v>0</v>
      </c>
      <c r="K390" s="25">
        <f t="shared" si="27"/>
        <v>273.16847999999999</v>
      </c>
      <c r="L390" s="26" t="s">
        <v>43</v>
      </c>
      <c r="M390" s="26" t="s">
        <v>44</v>
      </c>
      <c r="N390" s="26">
        <f>'[1]1 квартал 2017 г'!N389+'[1]2 квартал 2017'!N389</f>
        <v>0</v>
      </c>
      <c r="O390" s="27">
        <f>'[1]1 квартал 2017 г'!O389+'[1]2 квартал 2017'!O389</f>
        <v>0</v>
      </c>
      <c r="P390" s="26" t="s">
        <v>45</v>
      </c>
      <c r="Q390" s="26" t="s">
        <v>46</v>
      </c>
      <c r="R390" s="26">
        <f>'[1]1 квартал 2017 г'!R389+'[1]2 квартал 2017'!R389</f>
        <v>0</v>
      </c>
      <c r="S390" s="26">
        <f>'[1]1 квартал 2017 г'!S389+'[1]2 квартал 2017'!S389</f>
        <v>0</v>
      </c>
      <c r="T390" s="26" t="s">
        <v>45</v>
      </c>
      <c r="U390" s="26" t="s">
        <v>47</v>
      </c>
      <c r="V390" s="19">
        <f>'[1]1 квартал 2017 г'!V389+'[1]2 квартал 2017'!V389</f>
        <v>0</v>
      </c>
      <c r="W390" s="19">
        <f>'[1]1 квартал 2017 г'!W389+'[1]2 квартал 2017'!W389</f>
        <v>0</v>
      </c>
      <c r="X390" s="19" t="s">
        <v>45</v>
      </c>
      <c r="Y390" s="19" t="s">
        <v>48</v>
      </c>
      <c r="Z390" s="19">
        <f>'[1]1 квартал 2017 г'!Z389+'[1]2 квартал 2017'!Z389</f>
        <v>0</v>
      </c>
      <c r="AA390" s="19">
        <f>'[1]1 квартал 2017 г'!AA389+'[1]2 квартал 2017'!AA389</f>
        <v>0</v>
      </c>
      <c r="AB390" s="26" t="s">
        <v>45</v>
      </c>
      <c r="AC390" s="26" t="s">
        <v>46</v>
      </c>
      <c r="AD390" s="26">
        <f>'[1]1 квартал 2017 г'!AD389+'[1]2 квартал 2017'!AD389</f>
        <v>0</v>
      </c>
      <c r="AE390" s="26">
        <f>'[1]1 квартал 2017 г'!AE389+'[1]2 квартал 2017'!AE389</f>
        <v>0</v>
      </c>
      <c r="AF390" s="26" t="s">
        <v>49</v>
      </c>
      <c r="AG390" s="26" t="s">
        <v>44</v>
      </c>
      <c r="AH390" s="26">
        <f>'[1]1 квартал 2017 г'!AH389+'[1]2 квартал 2017'!AH389</f>
        <v>0</v>
      </c>
      <c r="AI390" s="26">
        <f>'[1]1 квартал 2017 г'!AI389+'[1]2 квартал 2017'!AI389</f>
        <v>0</v>
      </c>
      <c r="AJ390" s="26" t="s">
        <v>50</v>
      </c>
      <c r="AK390" s="26" t="s">
        <v>51</v>
      </c>
      <c r="AL390" s="26">
        <f>'[1]1 квартал 2017 г'!AL389+'[1]2 квартал 2017'!AL389</f>
        <v>0</v>
      </c>
      <c r="AM390" s="28">
        <f>'[1]1 квартал 2017 г'!AM389+'[1]2 квартал 2017'!AM389</f>
        <v>0</v>
      </c>
      <c r="AN390" s="26" t="s">
        <v>52</v>
      </c>
      <c r="AO390" s="26" t="s">
        <v>53</v>
      </c>
      <c r="AP390" s="26">
        <f>'[1]1 квартал 2017 г'!AP389+'[1]2 квартал 2017'!AP389</f>
        <v>0</v>
      </c>
      <c r="AQ390" s="26">
        <f>'[1]1 квартал 2017 г'!AQ389+'[1]2 квартал 2017'!AQ389</f>
        <v>0</v>
      </c>
      <c r="AR390" s="26" t="s">
        <v>54</v>
      </c>
      <c r="AS390" s="26" t="s">
        <v>55</v>
      </c>
      <c r="AT390" s="26">
        <f>'[1]1 квартал 2017 г'!AT389+'[1]2 квартал 2017'!AT389</f>
        <v>0</v>
      </c>
      <c r="AU390" s="26">
        <f>'[1]1 квартал 2017 г'!AU389+'[1]2 квартал 2017'!AU389</f>
        <v>0</v>
      </c>
      <c r="AV390" s="19"/>
      <c r="AW390" s="19"/>
      <c r="AX390" s="26">
        <f>'[1]1 квартал 2017 г'!AX389+'[1]2 квартал 2017'!AX389</f>
        <v>0</v>
      </c>
      <c r="AY390" s="26">
        <f>'[1]1 квартал 2017 г'!AY389+'[1]2 квартал 2017'!AY389</f>
        <v>0</v>
      </c>
      <c r="AZ390" s="26" t="s">
        <v>56</v>
      </c>
      <c r="BA390" s="26" t="s">
        <v>53</v>
      </c>
      <c r="BB390" s="26">
        <f>'[1]1 квартал 2017 г'!BB389+'[1]2 квартал 2017'!BB389</f>
        <v>0</v>
      </c>
      <c r="BC390" s="26">
        <f>'[1]1 квартал 2017 г'!BC389+'[1]2 квартал 2017'!BC389</f>
        <v>0</v>
      </c>
      <c r="BD390" s="26" t="s">
        <v>56</v>
      </c>
      <c r="BE390" s="26" t="s">
        <v>48</v>
      </c>
      <c r="BF390" s="26">
        <f>'[1]1 квартал 2017 г'!BF389+'[1]2 квартал 2017'!BF389</f>
        <v>0</v>
      </c>
      <c r="BG390" s="26">
        <f>'[1]1 квартал 2017 г'!BG389+'[1]2 квартал 2017'!BG389</f>
        <v>0</v>
      </c>
      <c r="BH390" s="26" t="s">
        <v>56</v>
      </c>
      <c r="BI390" s="26" t="s">
        <v>53</v>
      </c>
      <c r="BJ390" s="26">
        <f>'[1]1 квартал 2017 г'!BJ389+'[1]2 квартал 2017'!BJ389</f>
        <v>0</v>
      </c>
      <c r="BK390" s="28">
        <f>'[1]1 квартал 2017 г'!BK389+'[1]2 квартал 2017'!BK389</f>
        <v>0</v>
      </c>
      <c r="BL390" s="26" t="s">
        <v>57</v>
      </c>
      <c r="BM390" s="26" t="s">
        <v>58</v>
      </c>
      <c r="BN390" s="26">
        <f>'[1]1 квартал 2017 г'!BN389+'[1]2 квартал 2017'!BN389</f>
        <v>0</v>
      </c>
      <c r="BO390" s="26">
        <f>'[1]1 квартал 2017 г'!BO389+'[1]2 квартал 2017'!BO389</f>
        <v>0</v>
      </c>
      <c r="BP390" s="26" t="s">
        <v>59</v>
      </c>
      <c r="BQ390" s="26" t="s">
        <v>58</v>
      </c>
      <c r="BR390" s="26">
        <f>'[1]1 квартал 2017 г'!BR389+'[1]2 квартал 2017'!BR389</f>
        <v>0</v>
      </c>
      <c r="BS390" s="26">
        <f>'[1]1 квартал 2017 г'!BS389+'[1]2 квартал 2017'!BS389</f>
        <v>0</v>
      </c>
      <c r="BT390" s="26" t="s">
        <v>60</v>
      </c>
      <c r="BU390" s="26" t="s">
        <v>61</v>
      </c>
      <c r="BV390" s="26">
        <f>'[1]1 квартал 2017 г'!BV389+'[1]2 квартал 2017'!BV389</f>
        <v>0</v>
      </c>
      <c r="BW390" s="26">
        <f>'[1]1 квартал 2017 г'!BW389+'[1]2 квартал 2017'!BW389</f>
        <v>0</v>
      </c>
      <c r="BX390" s="26" t="s">
        <v>60</v>
      </c>
      <c r="BY390" s="26" t="s">
        <v>55</v>
      </c>
      <c r="BZ390" s="26">
        <f>'[1]1 квартал 2017 г'!BZ389+'[1]2 квартал 2017'!BZ389</f>
        <v>0</v>
      </c>
      <c r="CA390" s="26">
        <f>'[1]1 квартал 2017 г'!CA389+'[1]2 квартал 2017'!CA389</f>
        <v>0</v>
      </c>
      <c r="CB390" s="26" t="s">
        <v>60</v>
      </c>
      <c r="CC390" s="26" t="s">
        <v>62</v>
      </c>
      <c r="CD390" s="26">
        <f>'[1]1 квартал 2017 г'!CD389+'[1]2 квартал 2017'!CD389</f>
        <v>0</v>
      </c>
      <c r="CE390" s="26">
        <f>'[1]1 квартал 2017 г'!CE389+'[1]2 квартал 2017'!CE389</f>
        <v>0</v>
      </c>
      <c r="CF390" s="26" t="s">
        <v>60</v>
      </c>
      <c r="CG390" s="26" t="s">
        <v>62</v>
      </c>
      <c r="CH390" s="26">
        <f>'[1]1 квартал 2017 г'!CH389+'[1]2 квартал 2017'!CH389</f>
        <v>0</v>
      </c>
      <c r="CI390" s="26">
        <f>'[1]1 квартал 2017 г'!CI389+'[1]2 квартал 2017'!CI389</f>
        <v>0</v>
      </c>
      <c r="CJ390" s="26" t="s">
        <v>60</v>
      </c>
      <c r="CK390" s="26" t="s">
        <v>53</v>
      </c>
      <c r="CL390" s="26">
        <f>'[1]1 квартал 2017 г'!CL389+'[1]2 квартал 2017'!CL389</f>
        <v>0</v>
      </c>
      <c r="CM390" s="26">
        <f>'[1]1 квартал 2017 г'!CM389+'[1]2 квартал 2017'!CM389</f>
        <v>0</v>
      </c>
      <c r="CN390" s="26" t="s">
        <v>63</v>
      </c>
      <c r="CO390" s="26" t="s">
        <v>53</v>
      </c>
      <c r="CP390" s="26">
        <f>'[1]1 квартал 2017 г'!CP389+'[1]2 квартал 2017'!CP389</f>
        <v>0</v>
      </c>
      <c r="CQ390" s="26">
        <f>'[1]1 квартал 2017 г'!CQ389+'[1]2 квартал 2017'!CQ389</f>
        <v>0</v>
      </c>
      <c r="CR390" s="26" t="s">
        <v>64</v>
      </c>
      <c r="CS390" s="26" t="s">
        <v>65</v>
      </c>
      <c r="CT390" s="26">
        <f>'[1]1 квартал 2017 г'!CT389+'[1]2 квартал 2017'!CT389</f>
        <v>0</v>
      </c>
      <c r="CU390" s="26">
        <f>'[1]1 квартал 2017 г'!CU389+'[1]2 квартал 2017'!CU389</f>
        <v>0</v>
      </c>
      <c r="CV390" s="26" t="s">
        <v>64</v>
      </c>
      <c r="CW390" s="26" t="s">
        <v>53</v>
      </c>
      <c r="CX390" s="26">
        <f>'[1]1 квартал 2017 г'!CX389+'[1]2 квартал 2017'!CX389</f>
        <v>0</v>
      </c>
      <c r="CY390" s="26">
        <f>'[1]1 квартал 2017 г'!CY389+'[1]2 квартал 2017'!CY389</f>
        <v>0</v>
      </c>
      <c r="CZ390" s="26" t="s">
        <v>64</v>
      </c>
      <c r="DA390" s="26" t="s">
        <v>53</v>
      </c>
      <c r="DB390" s="26">
        <f>'[1]1 квартал 2017 г'!DB389+'[1]2 квартал 2017'!DB389</f>
        <v>0</v>
      </c>
      <c r="DC390" s="26">
        <f>'[1]1 квартал 2017 г'!DC389+'[1]2 квартал 2017'!DC389</f>
        <v>0</v>
      </c>
      <c r="DD390" s="26" t="s">
        <v>66</v>
      </c>
      <c r="DE390" s="26" t="s">
        <v>67</v>
      </c>
      <c r="DF390" s="26">
        <f>'[1]1 квартал 2017 г'!DF389+'[1]2 квартал 2017'!DF389</f>
        <v>0</v>
      </c>
      <c r="DG390" s="26">
        <f>'[1]1 квартал 2017 г'!DG389+'[1]2 квартал 2017'!DG389</f>
        <v>0</v>
      </c>
      <c r="DH390" s="26" t="s">
        <v>68</v>
      </c>
      <c r="DI390" s="26" t="s">
        <v>69</v>
      </c>
      <c r="DJ390" s="26">
        <f>'[1]1 квартал 2017 г'!DJ389+'[1]2 квартал 2017'!DJ389</f>
        <v>0</v>
      </c>
      <c r="DK390" s="26">
        <f>'[1]1 квартал 2017 г'!DK389+'[1]2 квартал 2017'!DK389</f>
        <v>0</v>
      </c>
      <c r="DL390" s="26" t="s">
        <v>70</v>
      </c>
      <c r="DM390" s="28">
        <f>'[1]1 квартал 2017 г'!DM389+'[1]2 квартал 2017'!DM389</f>
        <v>0</v>
      </c>
    </row>
    <row r="391" spans="1:119" customFormat="1" ht="15.75" x14ac:dyDescent="0.25">
      <c r="A391" s="19">
        <v>389</v>
      </c>
      <c r="B391" s="19">
        <v>3</v>
      </c>
      <c r="C391" s="20" t="s">
        <v>459</v>
      </c>
      <c r="D391" s="21" t="s">
        <v>42</v>
      </c>
      <c r="E391" s="30">
        <v>-110.05354000000001</v>
      </c>
      <c r="F391" s="23">
        <v>23.231400000000001</v>
      </c>
      <c r="G391" s="23">
        <v>3.65117</v>
      </c>
      <c r="H391" s="23">
        <f t="shared" si="24"/>
        <v>26.882570000000001</v>
      </c>
      <c r="I391" s="24">
        <f t="shared" si="25"/>
        <v>-83.170970000000011</v>
      </c>
      <c r="J391" s="25">
        <f t="shared" si="26"/>
        <v>763.08600000000001</v>
      </c>
      <c r="K391" s="25">
        <f t="shared" si="27"/>
        <v>-846.25697000000002</v>
      </c>
      <c r="L391" s="26" t="s">
        <v>43</v>
      </c>
      <c r="M391" s="26" t="s">
        <v>44</v>
      </c>
      <c r="N391" s="26">
        <f>'[1]1 квартал 2017 г'!N390+'[1]2 квартал 2017'!N390</f>
        <v>0</v>
      </c>
      <c r="O391" s="27">
        <f>'[1]1 квартал 2017 г'!O390+'[1]2 квартал 2017'!O390</f>
        <v>0</v>
      </c>
      <c r="P391" s="26" t="s">
        <v>45</v>
      </c>
      <c r="Q391" s="26" t="s">
        <v>46</v>
      </c>
      <c r="R391" s="26">
        <f>'[1]1 квартал 2017 г'!R390+'[1]2 квартал 2017'!R390</f>
        <v>0</v>
      </c>
      <c r="S391" s="26">
        <f>'[1]1 квартал 2017 г'!S390+'[1]2 квартал 2017'!S390</f>
        <v>0</v>
      </c>
      <c r="T391" s="26" t="s">
        <v>45</v>
      </c>
      <c r="U391" s="26" t="s">
        <v>47</v>
      </c>
      <c r="V391" s="19">
        <f>'[1]1 квартал 2017 г'!V390+'[1]2 квартал 2017'!V390</f>
        <v>0</v>
      </c>
      <c r="W391" s="19">
        <f>'[1]1 квартал 2017 г'!W390+'[1]2 квартал 2017'!W390</f>
        <v>0</v>
      </c>
      <c r="X391" s="19" t="s">
        <v>45</v>
      </c>
      <c r="Y391" s="19" t="s">
        <v>48</v>
      </c>
      <c r="Z391" s="19">
        <f>'[1]1 квартал 2017 г'!Z390+'[1]2 квартал 2017'!Z390</f>
        <v>0</v>
      </c>
      <c r="AA391" s="19">
        <f>'[1]1 квартал 2017 г'!AA390+'[1]2 квартал 2017'!AA390</f>
        <v>0</v>
      </c>
      <c r="AB391" s="26" t="s">
        <v>45</v>
      </c>
      <c r="AC391" s="26" t="s">
        <v>46</v>
      </c>
      <c r="AD391" s="26">
        <f>'[1]1 квартал 2017 г'!AD390+'[1]2 квартал 2017'!AD390</f>
        <v>0</v>
      </c>
      <c r="AE391" s="26">
        <f>'[1]1 квартал 2017 г'!AE390+'[1]2 квартал 2017'!AE390</f>
        <v>0</v>
      </c>
      <c r="AF391" s="26" t="s">
        <v>49</v>
      </c>
      <c r="AG391" s="26" t="s">
        <v>44</v>
      </c>
      <c r="AH391" s="26">
        <f>'[1]1 квартал 2017 г'!AH390+'[1]2 квартал 2017'!AH390</f>
        <v>0.38500000000000001</v>
      </c>
      <c r="AI391" s="26">
        <f>'[1]1 квартал 2017 г'!AI390+'[1]2 квартал 2017'!AI390</f>
        <v>763.08600000000001</v>
      </c>
      <c r="AJ391" s="26" t="s">
        <v>50</v>
      </c>
      <c r="AK391" s="26" t="s">
        <v>51</v>
      </c>
      <c r="AL391" s="26">
        <f>'[1]1 квартал 2017 г'!AL390+'[1]2 квартал 2017'!AL390</f>
        <v>0</v>
      </c>
      <c r="AM391" s="28">
        <f>'[1]1 квартал 2017 г'!AM390+'[1]2 квартал 2017'!AM390</f>
        <v>0</v>
      </c>
      <c r="AN391" s="26" t="s">
        <v>52</v>
      </c>
      <c r="AO391" s="26" t="s">
        <v>53</v>
      </c>
      <c r="AP391" s="26">
        <f>'[1]1 квартал 2017 г'!AP390+'[1]2 квартал 2017'!AP390</f>
        <v>0</v>
      </c>
      <c r="AQ391" s="26">
        <f>'[1]1 квартал 2017 г'!AQ390+'[1]2 квартал 2017'!AQ390</f>
        <v>0</v>
      </c>
      <c r="AR391" s="26" t="s">
        <v>54</v>
      </c>
      <c r="AS391" s="26" t="s">
        <v>55</v>
      </c>
      <c r="AT391" s="26">
        <f>'[1]1 квартал 2017 г'!AT390+'[1]2 квартал 2017'!AT390</f>
        <v>0</v>
      </c>
      <c r="AU391" s="26">
        <f>'[1]1 квартал 2017 г'!AU390+'[1]2 квартал 2017'!AU390</f>
        <v>0</v>
      </c>
      <c r="AV391" s="19"/>
      <c r="AW391" s="19"/>
      <c r="AX391" s="26">
        <f>'[1]1 квартал 2017 г'!AX390+'[1]2 квартал 2017'!AX390</f>
        <v>0</v>
      </c>
      <c r="AY391" s="26">
        <f>'[1]1 квартал 2017 г'!AY390+'[1]2 квартал 2017'!AY390</f>
        <v>0</v>
      </c>
      <c r="AZ391" s="26" t="s">
        <v>56</v>
      </c>
      <c r="BA391" s="26" t="s">
        <v>53</v>
      </c>
      <c r="BB391" s="26">
        <f>'[1]1 квартал 2017 г'!BB390+'[1]2 квартал 2017'!BB390</f>
        <v>0</v>
      </c>
      <c r="BC391" s="26">
        <f>'[1]1 квартал 2017 г'!BC390+'[1]2 квартал 2017'!BC390</f>
        <v>0</v>
      </c>
      <c r="BD391" s="26" t="s">
        <v>56</v>
      </c>
      <c r="BE391" s="26" t="s">
        <v>48</v>
      </c>
      <c r="BF391" s="26">
        <f>'[1]1 квартал 2017 г'!BF390+'[1]2 квартал 2017'!BF390</f>
        <v>0</v>
      </c>
      <c r="BG391" s="26">
        <f>'[1]1 квартал 2017 г'!BG390+'[1]2 квартал 2017'!BG390</f>
        <v>0</v>
      </c>
      <c r="BH391" s="26" t="s">
        <v>56</v>
      </c>
      <c r="BI391" s="26" t="s">
        <v>53</v>
      </c>
      <c r="BJ391" s="26">
        <f>'[1]1 квартал 2017 г'!BJ390+'[1]2 квартал 2017'!BJ390</f>
        <v>0</v>
      </c>
      <c r="BK391" s="28">
        <f>'[1]1 квартал 2017 г'!BK390+'[1]2 квартал 2017'!BK390</f>
        <v>0</v>
      </c>
      <c r="BL391" s="26" t="s">
        <v>57</v>
      </c>
      <c r="BM391" s="26" t="s">
        <v>58</v>
      </c>
      <c r="BN391" s="26">
        <f>'[1]1 квартал 2017 г'!BN390+'[1]2 квартал 2017'!BN390</f>
        <v>0</v>
      </c>
      <c r="BO391" s="26">
        <f>'[1]1 квартал 2017 г'!BO390+'[1]2 квартал 2017'!BO390</f>
        <v>0</v>
      </c>
      <c r="BP391" s="26" t="s">
        <v>59</v>
      </c>
      <c r="BQ391" s="26" t="s">
        <v>58</v>
      </c>
      <c r="BR391" s="26">
        <f>'[1]1 квартал 2017 г'!BR390+'[1]2 квартал 2017'!BR390</f>
        <v>0</v>
      </c>
      <c r="BS391" s="26">
        <f>'[1]1 квартал 2017 г'!BS390+'[1]2 квартал 2017'!BS390</f>
        <v>0</v>
      </c>
      <c r="BT391" s="26" t="s">
        <v>60</v>
      </c>
      <c r="BU391" s="26" t="s">
        <v>61</v>
      </c>
      <c r="BV391" s="26">
        <f>'[1]1 квартал 2017 г'!BV390+'[1]2 квартал 2017'!BV390</f>
        <v>0</v>
      </c>
      <c r="BW391" s="26">
        <f>'[1]1 квартал 2017 г'!BW390+'[1]2 квартал 2017'!BW390</f>
        <v>0</v>
      </c>
      <c r="BX391" s="26" t="s">
        <v>60</v>
      </c>
      <c r="BY391" s="26" t="s">
        <v>55</v>
      </c>
      <c r="BZ391" s="26">
        <f>'[1]1 квартал 2017 г'!BZ390+'[1]2 квартал 2017'!BZ390</f>
        <v>0</v>
      </c>
      <c r="CA391" s="26">
        <f>'[1]1 квартал 2017 г'!CA390+'[1]2 квартал 2017'!CA390</f>
        <v>0</v>
      </c>
      <c r="CB391" s="26" t="s">
        <v>60</v>
      </c>
      <c r="CC391" s="26" t="s">
        <v>62</v>
      </c>
      <c r="CD391" s="26">
        <f>'[1]1 квартал 2017 г'!CD390+'[1]2 квартал 2017'!CD390</f>
        <v>0</v>
      </c>
      <c r="CE391" s="26">
        <f>'[1]1 квартал 2017 г'!CE390+'[1]2 квартал 2017'!CE390</f>
        <v>0</v>
      </c>
      <c r="CF391" s="26" t="s">
        <v>60</v>
      </c>
      <c r="CG391" s="26" t="s">
        <v>62</v>
      </c>
      <c r="CH391" s="26">
        <f>'[1]1 квартал 2017 г'!CH390+'[1]2 квартал 2017'!CH390</f>
        <v>0</v>
      </c>
      <c r="CI391" s="26">
        <f>'[1]1 квартал 2017 г'!CI390+'[1]2 квартал 2017'!CI390</f>
        <v>0</v>
      </c>
      <c r="CJ391" s="26" t="s">
        <v>60</v>
      </c>
      <c r="CK391" s="26" t="s">
        <v>53</v>
      </c>
      <c r="CL391" s="26">
        <f>'[1]1 квартал 2017 г'!CL390+'[1]2 квартал 2017'!CL390</f>
        <v>0</v>
      </c>
      <c r="CM391" s="26">
        <f>'[1]1 квартал 2017 г'!CM390+'[1]2 квартал 2017'!CM390</f>
        <v>0</v>
      </c>
      <c r="CN391" s="26" t="s">
        <v>63</v>
      </c>
      <c r="CO391" s="26" t="s">
        <v>53</v>
      </c>
      <c r="CP391" s="26">
        <f>'[1]1 квартал 2017 г'!CP390+'[1]2 квартал 2017'!CP390</f>
        <v>0</v>
      </c>
      <c r="CQ391" s="26">
        <f>'[1]1 квартал 2017 г'!CQ390+'[1]2 квартал 2017'!CQ390</f>
        <v>0</v>
      </c>
      <c r="CR391" s="26" t="s">
        <v>64</v>
      </c>
      <c r="CS391" s="26" t="s">
        <v>65</v>
      </c>
      <c r="CT391" s="26">
        <f>'[1]1 квартал 2017 г'!CT390+'[1]2 квартал 2017'!CT390</f>
        <v>0</v>
      </c>
      <c r="CU391" s="26">
        <f>'[1]1 квартал 2017 г'!CU390+'[1]2 квартал 2017'!CU390</f>
        <v>0</v>
      </c>
      <c r="CV391" s="26" t="s">
        <v>64</v>
      </c>
      <c r="CW391" s="26" t="s">
        <v>53</v>
      </c>
      <c r="CX391" s="26">
        <f>'[1]1 квартал 2017 г'!CX390+'[1]2 квартал 2017'!CX390</f>
        <v>0</v>
      </c>
      <c r="CY391" s="26">
        <f>'[1]1 квартал 2017 г'!CY390+'[1]2 квартал 2017'!CY390</f>
        <v>0</v>
      </c>
      <c r="CZ391" s="26" t="s">
        <v>64</v>
      </c>
      <c r="DA391" s="26" t="s">
        <v>53</v>
      </c>
      <c r="DB391" s="26">
        <f>'[1]1 квартал 2017 г'!DB390+'[1]2 квартал 2017'!DB390</f>
        <v>0</v>
      </c>
      <c r="DC391" s="26">
        <f>'[1]1 квартал 2017 г'!DC390+'[1]2 квартал 2017'!DC390</f>
        <v>0</v>
      </c>
      <c r="DD391" s="26" t="s">
        <v>66</v>
      </c>
      <c r="DE391" s="26" t="s">
        <v>67</v>
      </c>
      <c r="DF391" s="26">
        <f>'[1]1 квартал 2017 г'!DF390+'[1]2 квартал 2017'!DF390</f>
        <v>0</v>
      </c>
      <c r="DG391" s="26">
        <f>'[1]1 квартал 2017 г'!DG390+'[1]2 квартал 2017'!DG390</f>
        <v>0</v>
      </c>
      <c r="DH391" s="26" t="s">
        <v>68</v>
      </c>
      <c r="DI391" s="26" t="s">
        <v>69</v>
      </c>
      <c r="DJ391" s="26">
        <f>'[1]1 квартал 2017 г'!DJ390+'[1]2 квартал 2017'!DJ390</f>
        <v>0</v>
      </c>
      <c r="DK391" s="26">
        <f>'[1]1 квартал 2017 г'!DK390+'[1]2 квартал 2017'!DK390</f>
        <v>0</v>
      </c>
      <c r="DL391" s="26" t="s">
        <v>70</v>
      </c>
      <c r="DM391" s="28">
        <f>'[1]1 квартал 2017 г'!DM390+'[1]2 квартал 2017'!DM390</f>
        <v>0</v>
      </c>
    </row>
    <row r="392" spans="1:119" s="31" customFormat="1" ht="15.75" x14ac:dyDescent="0.25">
      <c r="A392" s="19">
        <v>390</v>
      </c>
      <c r="B392" s="19">
        <v>3</v>
      </c>
      <c r="C392" s="20" t="s">
        <v>460</v>
      </c>
      <c r="D392" s="21" t="s">
        <v>42</v>
      </c>
      <c r="E392" s="30">
        <v>18.926070000000003</v>
      </c>
      <c r="F392" s="23">
        <v>29.06832</v>
      </c>
      <c r="G392" s="23">
        <v>5.9638099999999996</v>
      </c>
      <c r="H392" s="23">
        <f t="shared" si="24"/>
        <v>35.032130000000002</v>
      </c>
      <c r="I392" s="24">
        <f t="shared" si="25"/>
        <v>53.958200000000005</v>
      </c>
      <c r="J392" s="25">
        <f t="shared" si="26"/>
        <v>16.783000000000001</v>
      </c>
      <c r="K392" s="25">
        <f t="shared" si="27"/>
        <v>37.175200000000004</v>
      </c>
      <c r="L392" s="26" t="s">
        <v>43</v>
      </c>
      <c r="M392" s="26" t="s">
        <v>44</v>
      </c>
      <c r="N392" s="26">
        <f>'[1]1 квартал 2017 г'!N391+'[1]2 квартал 2017'!N391</f>
        <v>0</v>
      </c>
      <c r="O392" s="27">
        <f>'[1]1 квартал 2017 г'!O391+'[1]2 квартал 2017'!O391</f>
        <v>0</v>
      </c>
      <c r="P392" s="26" t="s">
        <v>45</v>
      </c>
      <c r="Q392" s="26" t="s">
        <v>46</v>
      </c>
      <c r="R392" s="26">
        <f>'[1]1 квартал 2017 г'!R391+'[1]2 квартал 2017'!R391</f>
        <v>0</v>
      </c>
      <c r="S392" s="26">
        <f>'[1]1 квартал 2017 г'!S391+'[1]2 квартал 2017'!S391</f>
        <v>0</v>
      </c>
      <c r="T392" s="26" t="s">
        <v>45</v>
      </c>
      <c r="U392" s="26" t="s">
        <v>47</v>
      </c>
      <c r="V392" s="19">
        <f>'[1]1 квартал 2017 г'!V391+'[1]2 квартал 2017'!V391</f>
        <v>0</v>
      </c>
      <c r="W392" s="19">
        <f>'[1]1 квартал 2017 г'!W391+'[1]2 квартал 2017'!W391</f>
        <v>0</v>
      </c>
      <c r="X392" s="19" t="s">
        <v>45</v>
      </c>
      <c r="Y392" s="19" t="s">
        <v>48</v>
      </c>
      <c r="Z392" s="19">
        <f>'[1]1 квартал 2017 г'!Z391+'[1]2 квартал 2017'!Z391</f>
        <v>0</v>
      </c>
      <c r="AA392" s="19">
        <f>'[1]1 квартал 2017 г'!AA391+'[1]2 квартал 2017'!AA391</f>
        <v>0</v>
      </c>
      <c r="AB392" s="26" t="s">
        <v>45</v>
      </c>
      <c r="AC392" s="26" t="s">
        <v>46</v>
      </c>
      <c r="AD392" s="26">
        <f>'[1]1 квартал 2017 г'!AD391+'[1]2 квартал 2017'!AD391</f>
        <v>0</v>
      </c>
      <c r="AE392" s="26">
        <f>'[1]1 квартал 2017 г'!AE391+'[1]2 квартал 2017'!AE391</f>
        <v>0</v>
      </c>
      <c r="AF392" s="26" t="s">
        <v>49</v>
      </c>
      <c r="AG392" s="26" t="s">
        <v>44</v>
      </c>
      <c r="AH392" s="26">
        <f>'[1]1 квартал 2017 г'!AH391+'[1]2 квартал 2017'!AH391</f>
        <v>4.3999999999999997E-2</v>
      </c>
      <c r="AI392" s="26">
        <f>'[1]1 квартал 2017 г'!AI391+'[1]2 квартал 2017'!AI391</f>
        <v>9.9920000000000009</v>
      </c>
      <c r="AJ392" s="26" t="s">
        <v>50</v>
      </c>
      <c r="AK392" s="26" t="s">
        <v>51</v>
      </c>
      <c r="AL392" s="26">
        <f>'[1]1 квартал 2017 г'!AL391+'[1]2 квартал 2017'!AL391</f>
        <v>0</v>
      </c>
      <c r="AM392" s="28">
        <f>'[1]1 квартал 2017 г'!AM391+'[1]2 квартал 2017'!AM391</f>
        <v>0</v>
      </c>
      <c r="AN392" s="26" t="s">
        <v>52</v>
      </c>
      <c r="AO392" s="26" t="s">
        <v>53</v>
      </c>
      <c r="AP392" s="26">
        <f>'[1]1 квартал 2017 г'!AP391+'[1]2 квартал 2017'!AP391</f>
        <v>1</v>
      </c>
      <c r="AQ392" s="26">
        <f>'[1]1 квартал 2017 г'!AQ391+'[1]2 квартал 2017'!AQ391</f>
        <v>0.45</v>
      </c>
      <c r="AR392" s="26" t="s">
        <v>54</v>
      </c>
      <c r="AS392" s="26" t="s">
        <v>55</v>
      </c>
      <c r="AT392" s="26">
        <f>'[1]1 квартал 2017 г'!AT391+'[1]2 квартал 2017'!AT391</f>
        <v>0</v>
      </c>
      <c r="AU392" s="26">
        <f>'[1]1 квартал 2017 г'!AU391+'[1]2 квартал 2017'!AU391</f>
        <v>0</v>
      </c>
      <c r="AV392" s="19"/>
      <c r="AW392" s="19"/>
      <c r="AX392" s="26">
        <f>'[1]1 квартал 2017 г'!AX391+'[1]2 квартал 2017'!AX391</f>
        <v>0</v>
      </c>
      <c r="AY392" s="26">
        <f>'[1]1 квартал 2017 г'!AY391+'[1]2 квартал 2017'!AY391</f>
        <v>0</v>
      </c>
      <c r="AZ392" s="26" t="s">
        <v>56</v>
      </c>
      <c r="BA392" s="26" t="s">
        <v>53</v>
      </c>
      <c r="BB392" s="26">
        <f>'[1]1 квартал 2017 г'!BB391+'[1]2 квартал 2017'!BB391</f>
        <v>0</v>
      </c>
      <c r="BC392" s="26">
        <f>'[1]1 квартал 2017 г'!BC391+'[1]2 квартал 2017'!BC391</f>
        <v>0</v>
      </c>
      <c r="BD392" s="26" t="s">
        <v>56</v>
      </c>
      <c r="BE392" s="26" t="s">
        <v>48</v>
      </c>
      <c r="BF392" s="26">
        <f>'[1]1 квартал 2017 г'!BF391+'[1]2 квартал 2017'!BF391</f>
        <v>0</v>
      </c>
      <c r="BG392" s="26">
        <f>'[1]1 квартал 2017 г'!BG391+'[1]2 квартал 2017'!BG391</f>
        <v>0</v>
      </c>
      <c r="BH392" s="26" t="s">
        <v>56</v>
      </c>
      <c r="BI392" s="26" t="s">
        <v>53</v>
      </c>
      <c r="BJ392" s="26">
        <f>'[1]1 квартал 2017 г'!BJ391+'[1]2 квартал 2017'!BJ391</f>
        <v>0</v>
      </c>
      <c r="BK392" s="28">
        <f>'[1]1 квартал 2017 г'!BK391+'[1]2 квартал 2017'!BK391</f>
        <v>0</v>
      </c>
      <c r="BL392" s="26" t="s">
        <v>57</v>
      </c>
      <c r="BM392" s="26" t="s">
        <v>58</v>
      </c>
      <c r="BN392" s="26">
        <f>'[1]1 квартал 2017 г'!BN391+'[1]2 квартал 2017'!BN391</f>
        <v>0</v>
      </c>
      <c r="BO392" s="26">
        <f>'[1]1 квартал 2017 г'!BO391+'[1]2 квартал 2017'!BO391</f>
        <v>0</v>
      </c>
      <c r="BP392" s="26" t="s">
        <v>59</v>
      </c>
      <c r="BQ392" s="26" t="s">
        <v>58</v>
      </c>
      <c r="BR392" s="26">
        <f>'[1]1 квартал 2017 г'!BR391+'[1]2 квартал 2017'!BR391</f>
        <v>0</v>
      </c>
      <c r="BS392" s="26">
        <f>'[1]1 квартал 2017 г'!BS391+'[1]2 квартал 2017'!BS391</f>
        <v>0</v>
      </c>
      <c r="BT392" s="26" t="s">
        <v>60</v>
      </c>
      <c r="BU392" s="26" t="s">
        <v>61</v>
      </c>
      <c r="BV392" s="26">
        <f>'[1]1 квартал 2017 г'!BV391+'[1]2 квартал 2017'!BV391</f>
        <v>0</v>
      </c>
      <c r="BW392" s="26">
        <f>'[1]1 квартал 2017 г'!BW391+'[1]2 квартал 2017'!BW391</f>
        <v>0</v>
      </c>
      <c r="BX392" s="26" t="s">
        <v>60</v>
      </c>
      <c r="BY392" s="26" t="s">
        <v>55</v>
      </c>
      <c r="BZ392" s="26">
        <f>'[1]1 квартал 2017 г'!BZ391+'[1]2 квартал 2017'!BZ391</f>
        <v>0</v>
      </c>
      <c r="CA392" s="26">
        <f>'[1]1 квартал 2017 г'!CA391+'[1]2 квартал 2017'!CA391</f>
        <v>0</v>
      </c>
      <c r="CB392" s="26" t="s">
        <v>60</v>
      </c>
      <c r="CC392" s="26" t="s">
        <v>62</v>
      </c>
      <c r="CD392" s="26">
        <f>'[1]1 квартал 2017 г'!CD391+'[1]2 квартал 2017'!CD391</f>
        <v>0</v>
      </c>
      <c r="CE392" s="26">
        <f>'[1]1 квартал 2017 г'!CE391+'[1]2 квартал 2017'!CE391</f>
        <v>0</v>
      </c>
      <c r="CF392" s="26" t="s">
        <v>60</v>
      </c>
      <c r="CG392" s="26" t="s">
        <v>62</v>
      </c>
      <c r="CH392" s="26">
        <f>'[1]1 квартал 2017 г'!CH391+'[1]2 квартал 2017'!CH391</f>
        <v>0</v>
      </c>
      <c r="CI392" s="26">
        <f>'[1]1 квартал 2017 г'!CI391+'[1]2 квартал 2017'!CI391</f>
        <v>0</v>
      </c>
      <c r="CJ392" s="26" t="s">
        <v>60</v>
      </c>
      <c r="CK392" s="26" t="s">
        <v>53</v>
      </c>
      <c r="CL392" s="26">
        <f>'[1]1 квартал 2017 г'!CL391+'[1]2 квартал 2017'!CL391</f>
        <v>0</v>
      </c>
      <c r="CM392" s="26">
        <f>'[1]1 квартал 2017 г'!CM391+'[1]2 квартал 2017'!CM391</f>
        <v>0</v>
      </c>
      <c r="CN392" s="26" t="s">
        <v>63</v>
      </c>
      <c r="CO392" s="26" t="s">
        <v>53</v>
      </c>
      <c r="CP392" s="26">
        <f>'[1]1 квартал 2017 г'!CP391+'[1]2 квартал 2017'!CP391</f>
        <v>0</v>
      </c>
      <c r="CQ392" s="26">
        <f>'[1]1 квартал 2017 г'!CQ391+'[1]2 квартал 2017'!CQ391</f>
        <v>0</v>
      </c>
      <c r="CR392" s="26" t="s">
        <v>64</v>
      </c>
      <c r="CS392" s="26" t="s">
        <v>65</v>
      </c>
      <c r="CT392" s="26">
        <f>'[1]1 квартал 2017 г'!CT391+'[1]2 квартал 2017'!CT391</f>
        <v>0</v>
      </c>
      <c r="CU392" s="26">
        <f>'[1]1 квартал 2017 г'!CU391+'[1]2 квартал 2017'!CU391</f>
        <v>0</v>
      </c>
      <c r="CV392" s="26" t="s">
        <v>64</v>
      </c>
      <c r="CW392" s="26" t="s">
        <v>53</v>
      </c>
      <c r="CX392" s="26">
        <f>'[1]1 квартал 2017 г'!CX391+'[1]2 квартал 2017'!CX391</f>
        <v>0</v>
      </c>
      <c r="CY392" s="26">
        <f>'[1]1 квартал 2017 г'!CY391+'[1]2 квартал 2017'!CY391</f>
        <v>0</v>
      </c>
      <c r="CZ392" s="26" t="s">
        <v>64</v>
      </c>
      <c r="DA392" s="26" t="s">
        <v>53</v>
      </c>
      <c r="DB392" s="26">
        <f>'[1]1 квартал 2017 г'!DB391+'[1]2 квартал 2017'!DB391</f>
        <v>0</v>
      </c>
      <c r="DC392" s="26">
        <f>'[1]1 квартал 2017 г'!DC391+'[1]2 квартал 2017'!DC391</f>
        <v>0</v>
      </c>
      <c r="DD392" s="26" t="s">
        <v>66</v>
      </c>
      <c r="DE392" s="26" t="s">
        <v>67</v>
      </c>
      <c r="DF392" s="26">
        <f>'[1]1 квартал 2017 г'!DF391+'[1]2 квартал 2017'!DF391</f>
        <v>0</v>
      </c>
      <c r="DG392" s="26">
        <f>'[1]1 квартал 2017 г'!DG391+'[1]2 квартал 2017'!DG391</f>
        <v>0</v>
      </c>
      <c r="DH392" s="26" t="s">
        <v>68</v>
      </c>
      <c r="DI392" s="26" t="s">
        <v>69</v>
      </c>
      <c r="DJ392" s="26">
        <f>'[1]1 квартал 2017 г'!DJ391+'[1]2 квартал 2017'!DJ391</f>
        <v>0</v>
      </c>
      <c r="DK392" s="26">
        <f>'[1]1 квартал 2017 г'!DK391+'[1]2 квартал 2017'!DK391</f>
        <v>0</v>
      </c>
      <c r="DL392" s="26" t="s">
        <v>70</v>
      </c>
      <c r="DM392" s="28">
        <f>'[1]1 квартал 2017 г'!DM391+'[1]2 квартал 2017'!DM391</f>
        <v>6.3409999999999993</v>
      </c>
      <c r="DO392"/>
    </row>
    <row r="393" spans="1:119" customFormat="1" ht="15.75" x14ac:dyDescent="0.25">
      <c r="A393" s="19">
        <v>391</v>
      </c>
      <c r="B393" s="19">
        <v>3</v>
      </c>
      <c r="C393" s="20" t="s">
        <v>461</v>
      </c>
      <c r="D393" s="21" t="s">
        <v>42</v>
      </c>
      <c r="E393" s="30">
        <v>-65.805210000000002</v>
      </c>
      <c r="F393" s="23">
        <v>102.07152000000001</v>
      </c>
      <c r="G393" s="23">
        <v>2.3546900000000002</v>
      </c>
      <c r="H393" s="23">
        <f t="shared" si="24"/>
        <v>104.42621000000001</v>
      </c>
      <c r="I393" s="24">
        <f t="shared" si="25"/>
        <v>38.621000000000009</v>
      </c>
      <c r="J393" s="25">
        <f t="shared" si="26"/>
        <v>29.947999999999997</v>
      </c>
      <c r="K393" s="25">
        <f t="shared" si="27"/>
        <v>8.6730000000000125</v>
      </c>
      <c r="L393" s="26" t="s">
        <v>43</v>
      </c>
      <c r="M393" s="26" t="s">
        <v>44</v>
      </c>
      <c r="N393" s="26">
        <f>'[1]1 квартал 2017 г'!N392+'[1]2 квартал 2017'!N392</f>
        <v>0</v>
      </c>
      <c r="O393" s="27">
        <f>'[1]1 квартал 2017 г'!O392+'[1]2 квартал 2017'!O392</f>
        <v>0</v>
      </c>
      <c r="P393" s="26" t="s">
        <v>45</v>
      </c>
      <c r="Q393" s="26" t="s">
        <v>46</v>
      </c>
      <c r="R393" s="26">
        <f>'[1]1 квартал 2017 г'!R392+'[1]2 квартал 2017'!R392</f>
        <v>0</v>
      </c>
      <c r="S393" s="26">
        <f>'[1]1 квартал 2017 г'!S392+'[1]2 квартал 2017'!S392</f>
        <v>0</v>
      </c>
      <c r="T393" s="26" t="s">
        <v>45</v>
      </c>
      <c r="U393" s="26" t="s">
        <v>47</v>
      </c>
      <c r="V393" s="19">
        <f>'[1]1 квартал 2017 г'!V392+'[1]2 квартал 2017'!V392</f>
        <v>0</v>
      </c>
      <c r="W393" s="19">
        <f>'[1]1 квартал 2017 г'!W392+'[1]2 квартал 2017'!W392</f>
        <v>0</v>
      </c>
      <c r="X393" s="19" t="s">
        <v>45</v>
      </c>
      <c r="Y393" s="19" t="s">
        <v>48</v>
      </c>
      <c r="Z393" s="19">
        <f>'[1]1 квартал 2017 г'!Z392+'[1]2 квартал 2017'!Z392</f>
        <v>0</v>
      </c>
      <c r="AA393" s="19">
        <f>'[1]1 квартал 2017 г'!AA392+'[1]2 квартал 2017'!AA392</f>
        <v>0</v>
      </c>
      <c r="AB393" s="26" t="s">
        <v>45</v>
      </c>
      <c r="AC393" s="26" t="s">
        <v>46</v>
      </c>
      <c r="AD393" s="26">
        <f>'[1]1 квартал 2017 г'!AD392+'[1]2 квартал 2017'!AD392</f>
        <v>0</v>
      </c>
      <c r="AE393" s="26">
        <f>'[1]1 квартал 2017 г'!AE392+'[1]2 квартал 2017'!AE392</f>
        <v>0</v>
      </c>
      <c r="AF393" s="26" t="s">
        <v>49</v>
      </c>
      <c r="AG393" s="26" t="s">
        <v>44</v>
      </c>
      <c r="AH393" s="26">
        <f>'[1]1 квартал 2017 г'!AH392+'[1]2 квартал 2017'!AH392</f>
        <v>8.3000000000000004E-2</v>
      </c>
      <c r="AI393" s="26">
        <f>'[1]1 квартал 2017 г'!AI392+'[1]2 квартал 2017'!AI392</f>
        <v>18.928999999999998</v>
      </c>
      <c r="AJ393" s="26" t="s">
        <v>50</v>
      </c>
      <c r="AK393" s="26" t="s">
        <v>51</v>
      </c>
      <c r="AL393" s="26">
        <f>'[1]1 квартал 2017 г'!AL392+'[1]2 квартал 2017'!AL392</f>
        <v>0</v>
      </c>
      <c r="AM393" s="28">
        <f>'[1]1 квартал 2017 г'!AM392+'[1]2 квартал 2017'!AM392</f>
        <v>0</v>
      </c>
      <c r="AN393" s="26" t="s">
        <v>52</v>
      </c>
      <c r="AO393" s="26" t="s">
        <v>53</v>
      </c>
      <c r="AP393" s="26">
        <f>'[1]1 квартал 2017 г'!AP392+'[1]2 квартал 2017'!AP392</f>
        <v>1</v>
      </c>
      <c r="AQ393" s="26">
        <f>'[1]1 квартал 2017 г'!AQ392+'[1]2 квартал 2017'!AQ392</f>
        <v>0.47599999999999998</v>
      </c>
      <c r="AR393" s="26" t="s">
        <v>54</v>
      </c>
      <c r="AS393" s="26" t="s">
        <v>55</v>
      </c>
      <c r="AT393" s="26">
        <f>'[1]1 квартал 2017 г'!AT392+'[1]2 квартал 2017'!AT392</f>
        <v>0</v>
      </c>
      <c r="AU393" s="26">
        <f>'[1]1 квартал 2017 г'!AU392+'[1]2 квартал 2017'!AU392</f>
        <v>0</v>
      </c>
      <c r="AV393" s="19"/>
      <c r="AW393" s="19"/>
      <c r="AX393" s="26">
        <f>'[1]1 квартал 2017 г'!AX392+'[1]2 квартал 2017'!AX392</f>
        <v>0</v>
      </c>
      <c r="AY393" s="26">
        <f>'[1]1 квартал 2017 г'!AY392+'[1]2 квартал 2017'!AY392</f>
        <v>0</v>
      </c>
      <c r="AZ393" s="26" t="s">
        <v>56</v>
      </c>
      <c r="BA393" s="26" t="s">
        <v>53</v>
      </c>
      <c r="BB393" s="26">
        <f>'[1]1 квартал 2017 г'!BB392+'[1]2 квартал 2017'!BB392</f>
        <v>0</v>
      </c>
      <c r="BC393" s="26">
        <f>'[1]1 квартал 2017 г'!BC392+'[1]2 квартал 2017'!BC392</f>
        <v>0</v>
      </c>
      <c r="BD393" s="26" t="s">
        <v>56</v>
      </c>
      <c r="BE393" s="26" t="s">
        <v>48</v>
      </c>
      <c r="BF393" s="26">
        <f>'[1]1 квартал 2017 г'!BF392+'[1]2 квартал 2017'!BF392</f>
        <v>0</v>
      </c>
      <c r="BG393" s="26">
        <f>'[1]1 квартал 2017 г'!BG392+'[1]2 квартал 2017'!BG392</f>
        <v>0</v>
      </c>
      <c r="BH393" s="26" t="s">
        <v>56</v>
      </c>
      <c r="BI393" s="26" t="s">
        <v>53</v>
      </c>
      <c r="BJ393" s="26">
        <f>'[1]1 квартал 2017 г'!BJ392+'[1]2 квартал 2017'!BJ392</f>
        <v>0</v>
      </c>
      <c r="BK393" s="28">
        <f>'[1]1 квартал 2017 г'!BK392+'[1]2 квартал 2017'!BK392</f>
        <v>0</v>
      </c>
      <c r="BL393" s="26" t="s">
        <v>57</v>
      </c>
      <c r="BM393" s="26" t="s">
        <v>58</v>
      </c>
      <c r="BN393" s="26">
        <f>'[1]1 квартал 2017 г'!BN392+'[1]2 квартал 2017'!BN392</f>
        <v>0</v>
      </c>
      <c r="BO393" s="26">
        <f>'[1]1 квартал 2017 г'!BO392+'[1]2 квартал 2017'!BO392</f>
        <v>0</v>
      </c>
      <c r="BP393" s="26" t="s">
        <v>59</v>
      </c>
      <c r="BQ393" s="26" t="s">
        <v>58</v>
      </c>
      <c r="BR393" s="26">
        <f>'[1]1 квартал 2017 г'!BR392+'[1]2 квартал 2017'!BR392</f>
        <v>0</v>
      </c>
      <c r="BS393" s="26">
        <f>'[1]1 квартал 2017 г'!BS392+'[1]2 квартал 2017'!BS392</f>
        <v>0</v>
      </c>
      <c r="BT393" s="26" t="s">
        <v>60</v>
      </c>
      <c r="BU393" s="26" t="s">
        <v>61</v>
      </c>
      <c r="BV393" s="26">
        <f>'[1]1 квартал 2017 г'!BV392+'[1]2 квартал 2017'!BV392</f>
        <v>0</v>
      </c>
      <c r="BW393" s="26">
        <f>'[1]1 квартал 2017 г'!BW392+'[1]2 квартал 2017'!BW392</f>
        <v>0</v>
      </c>
      <c r="BX393" s="26" t="s">
        <v>60</v>
      </c>
      <c r="BY393" s="26" t="s">
        <v>55</v>
      </c>
      <c r="BZ393" s="26">
        <f>'[1]1 квартал 2017 г'!BZ392+'[1]2 квартал 2017'!BZ392</f>
        <v>0</v>
      </c>
      <c r="CA393" s="26">
        <f>'[1]1 квартал 2017 г'!CA392+'[1]2 квартал 2017'!CA392</f>
        <v>0</v>
      </c>
      <c r="CB393" s="26" t="s">
        <v>60</v>
      </c>
      <c r="CC393" s="26" t="s">
        <v>62</v>
      </c>
      <c r="CD393" s="26">
        <f>'[1]1 квартал 2017 г'!CD392+'[1]2 квартал 2017'!CD392</f>
        <v>0</v>
      </c>
      <c r="CE393" s="26">
        <f>'[1]1 квартал 2017 г'!CE392+'[1]2 квартал 2017'!CE392</f>
        <v>0</v>
      </c>
      <c r="CF393" s="26" t="s">
        <v>60</v>
      </c>
      <c r="CG393" s="26" t="s">
        <v>62</v>
      </c>
      <c r="CH393" s="26">
        <f>'[1]1 квартал 2017 г'!CH392+'[1]2 квартал 2017'!CH392</f>
        <v>0</v>
      </c>
      <c r="CI393" s="26">
        <f>'[1]1 квартал 2017 г'!CI392+'[1]2 квартал 2017'!CI392</f>
        <v>0</v>
      </c>
      <c r="CJ393" s="26" t="s">
        <v>60</v>
      </c>
      <c r="CK393" s="26" t="s">
        <v>53</v>
      </c>
      <c r="CL393" s="26">
        <f>'[1]1 квартал 2017 г'!CL392+'[1]2 квартал 2017'!CL392</f>
        <v>0</v>
      </c>
      <c r="CM393" s="26">
        <f>'[1]1 квартал 2017 г'!CM392+'[1]2 квартал 2017'!CM392</f>
        <v>0</v>
      </c>
      <c r="CN393" s="26" t="s">
        <v>63</v>
      </c>
      <c r="CO393" s="26" t="s">
        <v>53</v>
      </c>
      <c r="CP393" s="26">
        <f>'[1]1 квартал 2017 г'!CP392+'[1]2 квартал 2017'!CP392</f>
        <v>0</v>
      </c>
      <c r="CQ393" s="26">
        <f>'[1]1 квартал 2017 г'!CQ392+'[1]2 квартал 2017'!CQ392</f>
        <v>0</v>
      </c>
      <c r="CR393" s="26" t="s">
        <v>64</v>
      </c>
      <c r="CS393" s="26" t="s">
        <v>65</v>
      </c>
      <c r="CT393" s="26">
        <f>'[1]1 квартал 2017 г'!CT392+'[1]2 квартал 2017'!CT392</f>
        <v>0</v>
      </c>
      <c r="CU393" s="26">
        <f>'[1]1 квартал 2017 г'!CU392+'[1]2 квартал 2017'!CU392</f>
        <v>0</v>
      </c>
      <c r="CV393" s="26" t="s">
        <v>64</v>
      </c>
      <c r="CW393" s="26" t="s">
        <v>53</v>
      </c>
      <c r="CX393" s="26">
        <f>'[1]1 квартал 2017 г'!CX392+'[1]2 квартал 2017'!CX392</f>
        <v>0</v>
      </c>
      <c r="CY393" s="26">
        <f>'[1]1 квартал 2017 г'!CY392+'[1]2 квартал 2017'!CY392</f>
        <v>0</v>
      </c>
      <c r="CZ393" s="26" t="s">
        <v>64</v>
      </c>
      <c r="DA393" s="26" t="s">
        <v>53</v>
      </c>
      <c r="DB393" s="26">
        <f>'[1]1 квартал 2017 г'!DB392+'[1]2 квартал 2017'!DB392</f>
        <v>0</v>
      </c>
      <c r="DC393" s="26">
        <f>'[1]1 квартал 2017 г'!DC392+'[1]2 квартал 2017'!DC392</f>
        <v>0</v>
      </c>
      <c r="DD393" s="26" t="s">
        <v>66</v>
      </c>
      <c r="DE393" s="26" t="s">
        <v>67</v>
      </c>
      <c r="DF393" s="26">
        <f>'[1]1 квартал 2017 г'!DF392+'[1]2 квартал 2017'!DF392</f>
        <v>0</v>
      </c>
      <c r="DG393" s="26">
        <f>'[1]1 квартал 2017 г'!DG392+'[1]2 квартал 2017'!DG392</f>
        <v>0</v>
      </c>
      <c r="DH393" s="26" t="s">
        <v>68</v>
      </c>
      <c r="DI393" s="26" t="s">
        <v>69</v>
      </c>
      <c r="DJ393" s="26">
        <f>'[1]1 квартал 2017 г'!DJ392+'[1]2 квартал 2017'!DJ392</f>
        <v>0</v>
      </c>
      <c r="DK393" s="26">
        <f>'[1]1 квартал 2017 г'!DK392+'[1]2 квартал 2017'!DK392</f>
        <v>0</v>
      </c>
      <c r="DL393" s="26" t="s">
        <v>70</v>
      </c>
      <c r="DM393" s="28">
        <f>'[1]1 квартал 2017 г'!DM392+'[1]2 квартал 2017'!DM392</f>
        <v>10.542999999999999</v>
      </c>
    </row>
    <row r="394" spans="1:119" customFormat="1" ht="15.75" x14ac:dyDescent="0.25">
      <c r="A394" s="19">
        <v>392</v>
      </c>
      <c r="B394" s="19">
        <v>3</v>
      </c>
      <c r="C394" s="20" t="s">
        <v>462</v>
      </c>
      <c r="D394" s="21" t="s">
        <v>42</v>
      </c>
      <c r="E394" s="30">
        <v>48.259770000000032</v>
      </c>
      <c r="F394" s="23">
        <v>97.37688</v>
      </c>
      <c r="G394" s="23"/>
      <c r="H394" s="23">
        <f t="shared" si="24"/>
        <v>97.37688</v>
      </c>
      <c r="I394" s="24">
        <f t="shared" si="25"/>
        <v>145.63665000000003</v>
      </c>
      <c r="J394" s="25">
        <f t="shared" si="26"/>
        <v>105.485</v>
      </c>
      <c r="K394" s="25">
        <f t="shared" si="27"/>
        <v>40.151650000000032</v>
      </c>
      <c r="L394" s="26" t="s">
        <v>43</v>
      </c>
      <c r="M394" s="26" t="s">
        <v>44</v>
      </c>
      <c r="N394" s="26">
        <f>'[1]1 квартал 2017 г'!N393+'[1]2 квартал 2017'!N393</f>
        <v>0</v>
      </c>
      <c r="O394" s="27">
        <f>'[1]1 квартал 2017 г'!O393+'[1]2 квартал 2017'!O393</f>
        <v>0</v>
      </c>
      <c r="P394" s="26" t="s">
        <v>45</v>
      </c>
      <c r="Q394" s="26" t="s">
        <v>46</v>
      </c>
      <c r="R394" s="26">
        <f>'[1]1 квартал 2017 г'!R393+'[1]2 квартал 2017'!R393</f>
        <v>0</v>
      </c>
      <c r="S394" s="26">
        <f>'[1]1 квартал 2017 г'!S393+'[1]2 квартал 2017'!S393</f>
        <v>0</v>
      </c>
      <c r="T394" s="26" t="s">
        <v>45</v>
      </c>
      <c r="U394" s="26" t="s">
        <v>47</v>
      </c>
      <c r="V394" s="19">
        <f>'[1]1 квартал 2017 г'!V393+'[1]2 квартал 2017'!V393</f>
        <v>0</v>
      </c>
      <c r="W394" s="19">
        <f>'[1]1 квартал 2017 г'!W393+'[1]2 квартал 2017'!W393</f>
        <v>0</v>
      </c>
      <c r="X394" s="19" t="s">
        <v>45</v>
      </c>
      <c r="Y394" s="19" t="s">
        <v>48</v>
      </c>
      <c r="Z394" s="19">
        <f>'[1]1 квартал 2017 г'!Z393+'[1]2 квартал 2017'!Z393</f>
        <v>0</v>
      </c>
      <c r="AA394" s="19">
        <f>'[1]1 квартал 2017 г'!AA393+'[1]2 квартал 2017'!AA393</f>
        <v>0</v>
      </c>
      <c r="AB394" s="26" t="s">
        <v>45</v>
      </c>
      <c r="AC394" s="26" t="s">
        <v>46</v>
      </c>
      <c r="AD394" s="26">
        <f>'[1]1 квартал 2017 г'!AD393+'[1]2 квартал 2017'!AD393</f>
        <v>0</v>
      </c>
      <c r="AE394" s="26">
        <f>'[1]1 квартал 2017 г'!AE393+'[1]2 квартал 2017'!AE393</f>
        <v>0</v>
      </c>
      <c r="AF394" s="26" t="s">
        <v>49</v>
      </c>
      <c r="AG394" s="26" t="s">
        <v>44</v>
      </c>
      <c r="AH394" s="26">
        <f>'[1]1 квартал 2017 г'!AH393+'[1]2 квартал 2017'!AH393</f>
        <v>0</v>
      </c>
      <c r="AI394" s="26">
        <f>'[1]1 квартал 2017 г'!AI393+'[1]2 квартал 2017'!AI393</f>
        <v>0</v>
      </c>
      <c r="AJ394" s="26" t="s">
        <v>50</v>
      </c>
      <c r="AK394" s="26" t="s">
        <v>51</v>
      </c>
      <c r="AL394" s="26">
        <f>'[1]1 квартал 2017 г'!AL393+'[1]2 квартал 2017'!AL393</f>
        <v>0</v>
      </c>
      <c r="AM394" s="28">
        <f>'[1]1 квартал 2017 г'!AM393+'[1]2 квартал 2017'!AM393</f>
        <v>0</v>
      </c>
      <c r="AN394" s="26" t="s">
        <v>52</v>
      </c>
      <c r="AO394" s="26" t="s">
        <v>53</v>
      </c>
      <c r="AP394" s="26">
        <f>'[1]1 квартал 2017 г'!AP393+'[1]2 квартал 2017'!AP393</f>
        <v>0</v>
      </c>
      <c r="AQ394" s="26">
        <f>'[1]1 квартал 2017 г'!AQ393+'[1]2 квартал 2017'!AQ393</f>
        <v>0</v>
      </c>
      <c r="AR394" s="26" t="s">
        <v>54</v>
      </c>
      <c r="AS394" s="26" t="s">
        <v>55</v>
      </c>
      <c r="AT394" s="26">
        <f>'[1]1 квартал 2017 г'!AT393+'[1]2 квартал 2017'!AT393</f>
        <v>0</v>
      </c>
      <c r="AU394" s="26">
        <f>'[1]1 квартал 2017 г'!AU393+'[1]2 квартал 2017'!AU393</f>
        <v>0</v>
      </c>
      <c r="AV394" s="19"/>
      <c r="AW394" s="19"/>
      <c r="AX394" s="26">
        <f>'[1]1 квартал 2017 г'!AX393+'[1]2 квартал 2017'!AX393</f>
        <v>0</v>
      </c>
      <c r="AY394" s="26">
        <f>'[1]1 квартал 2017 г'!AY393+'[1]2 квартал 2017'!AY393</f>
        <v>0</v>
      </c>
      <c r="AZ394" s="26" t="s">
        <v>56</v>
      </c>
      <c r="BA394" s="26" t="s">
        <v>53</v>
      </c>
      <c r="BB394" s="26">
        <f>'[1]1 квартал 2017 г'!BB393+'[1]2 квартал 2017'!BB393</f>
        <v>0</v>
      </c>
      <c r="BC394" s="26">
        <f>'[1]1 квартал 2017 г'!BC393+'[1]2 квартал 2017'!BC393</f>
        <v>0</v>
      </c>
      <c r="BD394" s="26" t="s">
        <v>56</v>
      </c>
      <c r="BE394" s="26" t="s">
        <v>48</v>
      </c>
      <c r="BF394" s="26">
        <f>'[1]1 квартал 2017 г'!BF393+'[1]2 квартал 2017'!BF393</f>
        <v>0</v>
      </c>
      <c r="BG394" s="26">
        <f>'[1]1 квартал 2017 г'!BG393+'[1]2 квартал 2017'!BG393</f>
        <v>0</v>
      </c>
      <c r="BH394" s="26" t="s">
        <v>56</v>
      </c>
      <c r="BI394" s="26" t="s">
        <v>53</v>
      </c>
      <c r="BJ394" s="26">
        <f>'[1]1 квартал 2017 г'!BJ393+'[1]2 квартал 2017'!BJ393</f>
        <v>0</v>
      </c>
      <c r="BK394" s="28">
        <f>'[1]1 квартал 2017 г'!BK393+'[1]2 квартал 2017'!BK393</f>
        <v>0</v>
      </c>
      <c r="BL394" s="26" t="s">
        <v>57</v>
      </c>
      <c r="BM394" s="26" t="s">
        <v>58</v>
      </c>
      <c r="BN394" s="26">
        <f>'[1]1 квартал 2017 г'!BN393+'[1]2 квартал 2017'!BN393</f>
        <v>0</v>
      </c>
      <c r="BO394" s="26">
        <f>'[1]1 квартал 2017 г'!BO393+'[1]2 квартал 2017'!BO393</f>
        <v>0</v>
      </c>
      <c r="BP394" s="26" t="s">
        <v>59</v>
      </c>
      <c r="BQ394" s="26" t="s">
        <v>58</v>
      </c>
      <c r="BR394" s="26">
        <f>'[1]1 квартал 2017 г'!BR393+'[1]2 квартал 2017'!BR393</f>
        <v>0</v>
      </c>
      <c r="BS394" s="26">
        <f>'[1]1 квартал 2017 г'!BS393+'[1]2 квартал 2017'!BS393</f>
        <v>0</v>
      </c>
      <c r="BT394" s="26" t="s">
        <v>60</v>
      </c>
      <c r="BU394" s="26" t="s">
        <v>61</v>
      </c>
      <c r="BV394" s="26">
        <f>'[1]1 квартал 2017 г'!BV393+'[1]2 квартал 2017'!BV393</f>
        <v>0</v>
      </c>
      <c r="BW394" s="26">
        <f>'[1]1 квартал 2017 г'!BW393+'[1]2 квартал 2017'!BW393</f>
        <v>0</v>
      </c>
      <c r="BX394" s="26" t="s">
        <v>60</v>
      </c>
      <c r="BY394" s="26" t="s">
        <v>55</v>
      </c>
      <c r="BZ394" s="26">
        <f>'[1]1 квартал 2017 г'!BZ393+'[1]2 квартал 2017'!BZ393</f>
        <v>0</v>
      </c>
      <c r="CA394" s="26">
        <f>'[1]1 квартал 2017 г'!CA393+'[1]2 квартал 2017'!CA393</f>
        <v>0</v>
      </c>
      <c r="CB394" s="26" t="s">
        <v>60</v>
      </c>
      <c r="CC394" s="26" t="s">
        <v>62</v>
      </c>
      <c r="CD394" s="26">
        <f>'[1]1 квартал 2017 г'!CD393+'[1]2 квартал 2017'!CD393</f>
        <v>0</v>
      </c>
      <c r="CE394" s="26">
        <f>'[1]1 квартал 2017 г'!CE393+'[1]2 квартал 2017'!CE393</f>
        <v>0</v>
      </c>
      <c r="CF394" s="26" t="s">
        <v>60</v>
      </c>
      <c r="CG394" s="26" t="s">
        <v>62</v>
      </c>
      <c r="CH394" s="26">
        <f>'[1]1 квартал 2017 г'!CH393+'[1]2 квартал 2017'!CH393</f>
        <v>0</v>
      </c>
      <c r="CI394" s="26">
        <f>'[1]1 квартал 2017 г'!CI393+'[1]2 квартал 2017'!CI393</f>
        <v>0</v>
      </c>
      <c r="CJ394" s="26" t="s">
        <v>60</v>
      </c>
      <c r="CK394" s="26" t="s">
        <v>53</v>
      </c>
      <c r="CL394" s="26">
        <f>'[1]1 квартал 2017 г'!CL393+'[1]2 квартал 2017'!CL393</f>
        <v>0</v>
      </c>
      <c r="CM394" s="26">
        <f>'[1]1 квартал 2017 г'!CM393+'[1]2 квартал 2017'!CM393</f>
        <v>0</v>
      </c>
      <c r="CN394" s="26" t="s">
        <v>63</v>
      </c>
      <c r="CO394" s="26" t="s">
        <v>53</v>
      </c>
      <c r="CP394" s="26">
        <f>'[1]1 квартал 2017 г'!CP393+'[1]2 квартал 2017'!CP393</f>
        <v>0</v>
      </c>
      <c r="CQ394" s="26">
        <f>'[1]1 квартал 2017 г'!CQ393+'[1]2 квартал 2017'!CQ393</f>
        <v>0</v>
      </c>
      <c r="CR394" s="26" t="s">
        <v>64</v>
      </c>
      <c r="CS394" s="26" t="s">
        <v>65</v>
      </c>
      <c r="CT394" s="26">
        <f>'[1]1 квартал 2017 г'!CT393+'[1]2 квартал 2017'!CT393</f>
        <v>0</v>
      </c>
      <c r="CU394" s="26">
        <f>'[1]1 квартал 2017 г'!CU393+'[1]2 квартал 2017'!CU393</f>
        <v>0</v>
      </c>
      <c r="CV394" s="26" t="s">
        <v>64</v>
      </c>
      <c r="CW394" s="26" t="s">
        <v>53</v>
      </c>
      <c r="CX394" s="26">
        <f>'[1]1 квартал 2017 г'!CX393+'[1]2 квартал 2017'!CX393</f>
        <v>0</v>
      </c>
      <c r="CY394" s="26">
        <f>'[1]1 квартал 2017 г'!CY393+'[1]2 квартал 2017'!CY393</f>
        <v>0</v>
      </c>
      <c r="CZ394" s="26" t="s">
        <v>64</v>
      </c>
      <c r="DA394" s="26" t="s">
        <v>53</v>
      </c>
      <c r="DB394" s="26">
        <f>'[1]1 квартал 2017 г'!DB393+'[1]2 квартал 2017'!DB393</f>
        <v>0</v>
      </c>
      <c r="DC394" s="26">
        <f>'[1]1 квартал 2017 г'!DC393+'[1]2 квартал 2017'!DC393</f>
        <v>0</v>
      </c>
      <c r="DD394" s="26" t="s">
        <v>66</v>
      </c>
      <c r="DE394" s="26" t="s">
        <v>67</v>
      </c>
      <c r="DF394" s="26">
        <f>'[1]1 квартал 2017 г'!DF393+'[1]2 квартал 2017'!DF393</f>
        <v>0</v>
      </c>
      <c r="DG394" s="26">
        <f>'[1]1 квартал 2017 г'!DG393+'[1]2 квартал 2017'!DG393</f>
        <v>0</v>
      </c>
      <c r="DH394" s="26" t="s">
        <v>68</v>
      </c>
      <c r="DI394" s="26" t="s">
        <v>69</v>
      </c>
      <c r="DJ394" s="26">
        <f>'[1]1 квартал 2017 г'!DJ393+'[1]2 квартал 2017'!DJ393</f>
        <v>0.51600000000000001</v>
      </c>
      <c r="DK394" s="26">
        <f>'[1]1 квартал 2017 г'!DK393+'[1]2 квартал 2017'!DK393</f>
        <v>41.28</v>
      </c>
      <c r="DL394" s="26" t="s">
        <v>70</v>
      </c>
      <c r="DM394" s="28">
        <f>'[1]1 квартал 2017 г'!DM393+'[1]2 квартал 2017'!DM393</f>
        <v>64.204999999999998</v>
      </c>
    </row>
    <row r="395" spans="1:119" customFormat="1" ht="15.75" x14ac:dyDescent="0.25">
      <c r="A395" s="19">
        <v>393</v>
      </c>
      <c r="B395" s="19">
        <v>3</v>
      </c>
      <c r="C395" s="20" t="s">
        <v>463</v>
      </c>
      <c r="D395" s="21" t="s">
        <v>42</v>
      </c>
      <c r="E395" s="30">
        <v>17.656599999999997</v>
      </c>
      <c r="F395" s="23">
        <v>25.502040000000001</v>
      </c>
      <c r="G395" s="23">
        <v>7.1902100000000004</v>
      </c>
      <c r="H395" s="23">
        <f t="shared" si="24"/>
        <v>32.692250000000001</v>
      </c>
      <c r="I395" s="24">
        <f t="shared" si="25"/>
        <v>50.348849999999999</v>
      </c>
      <c r="J395" s="25">
        <f t="shared" si="26"/>
        <v>0</v>
      </c>
      <c r="K395" s="25">
        <f t="shared" si="27"/>
        <v>50.348849999999999</v>
      </c>
      <c r="L395" s="26" t="s">
        <v>43</v>
      </c>
      <c r="M395" s="26" t="s">
        <v>44</v>
      </c>
      <c r="N395" s="26">
        <f>'[1]1 квартал 2017 г'!N394+'[1]2 квартал 2017'!N394</f>
        <v>0</v>
      </c>
      <c r="O395" s="27">
        <f>'[1]1 квартал 2017 г'!O394+'[1]2 квартал 2017'!O394</f>
        <v>0</v>
      </c>
      <c r="P395" s="26" t="s">
        <v>45</v>
      </c>
      <c r="Q395" s="26" t="s">
        <v>46</v>
      </c>
      <c r="R395" s="26">
        <f>'[1]1 квартал 2017 г'!R394+'[1]2 квартал 2017'!R394</f>
        <v>0</v>
      </c>
      <c r="S395" s="26">
        <f>'[1]1 квартал 2017 г'!S394+'[1]2 квартал 2017'!S394</f>
        <v>0</v>
      </c>
      <c r="T395" s="26" t="s">
        <v>45</v>
      </c>
      <c r="U395" s="26" t="s">
        <v>47</v>
      </c>
      <c r="V395" s="19">
        <f>'[1]1 квартал 2017 г'!V394+'[1]2 квартал 2017'!V394</f>
        <v>0</v>
      </c>
      <c r="W395" s="19">
        <f>'[1]1 квартал 2017 г'!W394+'[1]2 квартал 2017'!W394</f>
        <v>0</v>
      </c>
      <c r="X395" s="19" t="s">
        <v>45</v>
      </c>
      <c r="Y395" s="19" t="s">
        <v>48</v>
      </c>
      <c r="Z395" s="19">
        <f>'[1]1 квартал 2017 г'!Z394+'[1]2 квартал 2017'!Z394</f>
        <v>0</v>
      </c>
      <c r="AA395" s="19">
        <f>'[1]1 квартал 2017 г'!AA394+'[1]2 квартал 2017'!AA394</f>
        <v>0</v>
      </c>
      <c r="AB395" s="26" t="s">
        <v>45</v>
      </c>
      <c r="AC395" s="26" t="s">
        <v>46</v>
      </c>
      <c r="AD395" s="26">
        <f>'[1]1 квартал 2017 г'!AD394+'[1]2 квартал 2017'!AD394</f>
        <v>0</v>
      </c>
      <c r="AE395" s="26">
        <f>'[1]1 квартал 2017 г'!AE394+'[1]2 квартал 2017'!AE394</f>
        <v>0</v>
      </c>
      <c r="AF395" s="26" t="s">
        <v>49</v>
      </c>
      <c r="AG395" s="26" t="s">
        <v>44</v>
      </c>
      <c r="AH395" s="26">
        <f>'[1]1 квартал 2017 г'!AH394+'[1]2 квартал 2017'!AH394</f>
        <v>0</v>
      </c>
      <c r="AI395" s="26">
        <f>'[1]1 квартал 2017 г'!AI394+'[1]2 квартал 2017'!AI394</f>
        <v>0</v>
      </c>
      <c r="AJ395" s="26" t="s">
        <v>50</v>
      </c>
      <c r="AK395" s="26" t="s">
        <v>51</v>
      </c>
      <c r="AL395" s="26">
        <f>'[1]1 квартал 2017 г'!AL394+'[1]2 квартал 2017'!AL394</f>
        <v>0</v>
      </c>
      <c r="AM395" s="28">
        <f>'[1]1 квартал 2017 г'!AM394+'[1]2 квартал 2017'!AM394</f>
        <v>0</v>
      </c>
      <c r="AN395" s="26" t="s">
        <v>52</v>
      </c>
      <c r="AO395" s="26" t="s">
        <v>53</v>
      </c>
      <c r="AP395" s="26">
        <f>'[1]1 квартал 2017 г'!AP394+'[1]2 квартал 2017'!AP394</f>
        <v>0</v>
      </c>
      <c r="AQ395" s="26">
        <f>'[1]1 квартал 2017 г'!AQ394+'[1]2 квартал 2017'!AQ394</f>
        <v>0</v>
      </c>
      <c r="AR395" s="26" t="s">
        <v>54</v>
      </c>
      <c r="AS395" s="26" t="s">
        <v>55</v>
      </c>
      <c r="AT395" s="26">
        <f>'[1]1 квартал 2017 г'!AT394+'[1]2 квартал 2017'!AT394</f>
        <v>0</v>
      </c>
      <c r="AU395" s="26">
        <f>'[1]1 квартал 2017 г'!AU394+'[1]2 квартал 2017'!AU394</f>
        <v>0</v>
      </c>
      <c r="AV395" s="19"/>
      <c r="AW395" s="19"/>
      <c r="AX395" s="26">
        <f>'[1]1 квартал 2017 г'!AX394+'[1]2 квартал 2017'!AX394</f>
        <v>0</v>
      </c>
      <c r="AY395" s="26">
        <f>'[1]1 квартал 2017 г'!AY394+'[1]2 квартал 2017'!AY394</f>
        <v>0</v>
      </c>
      <c r="AZ395" s="26" t="s">
        <v>56</v>
      </c>
      <c r="BA395" s="26" t="s">
        <v>53</v>
      </c>
      <c r="BB395" s="26">
        <f>'[1]1 квартал 2017 г'!BB394+'[1]2 квартал 2017'!BB394</f>
        <v>0</v>
      </c>
      <c r="BC395" s="26">
        <f>'[1]1 квартал 2017 г'!BC394+'[1]2 квартал 2017'!BC394</f>
        <v>0</v>
      </c>
      <c r="BD395" s="26" t="s">
        <v>56</v>
      </c>
      <c r="BE395" s="26" t="s">
        <v>48</v>
      </c>
      <c r="BF395" s="26">
        <f>'[1]1 квартал 2017 г'!BF394+'[1]2 квартал 2017'!BF394</f>
        <v>0</v>
      </c>
      <c r="BG395" s="26">
        <f>'[1]1 квартал 2017 г'!BG394+'[1]2 квартал 2017'!BG394</f>
        <v>0</v>
      </c>
      <c r="BH395" s="26" t="s">
        <v>56</v>
      </c>
      <c r="BI395" s="26" t="s">
        <v>53</v>
      </c>
      <c r="BJ395" s="26">
        <f>'[1]1 квартал 2017 г'!BJ394+'[1]2 квартал 2017'!BJ394</f>
        <v>0</v>
      </c>
      <c r="BK395" s="28">
        <f>'[1]1 квартал 2017 г'!BK394+'[1]2 квартал 2017'!BK394</f>
        <v>0</v>
      </c>
      <c r="BL395" s="26" t="s">
        <v>57</v>
      </c>
      <c r="BM395" s="26" t="s">
        <v>58</v>
      </c>
      <c r="BN395" s="26">
        <f>'[1]1 квартал 2017 г'!BN394+'[1]2 квартал 2017'!BN394</f>
        <v>0</v>
      </c>
      <c r="BO395" s="26">
        <f>'[1]1 квартал 2017 г'!BO394+'[1]2 квартал 2017'!BO394</f>
        <v>0</v>
      </c>
      <c r="BP395" s="26" t="s">
        <v>59</v>
      </c>
      <c r="BQ395" s="26" t="s">
        <v>58</v>
      </c>
      <c r="BR395" s="26">
        <f>'[1]1 квартал 2017 г'!BR394+'[1]2 квартал 2017'!BR394</f>
        <v>0</v>
      </c>
      <c r="BS395" s="26">
        <f>'[1]1 квартал 2017 г'!BS394+'[1]2 квартал 2017'!BS394</f>
        <v>0</v>
      </c>
      <c r="BT395" s="26" t="s">
        <v>60</v>
      </c>
      <c r="BU395" s="26" t="s">
        <v>61</v>
      </c>
      <c r="BV395" s="26">
        <f>'[1]1 квартал 2017 г'!BV394+'[1]2 квартал 2017'!BV394</f>
        <v>0</v>
      </c>
      <c r="BW395" s="26">
        <f>'[1]1 квартал 2017 г'!BW394+'[1]2 квартал 2017'!BW394</f>
        <v>0</v>
      </c>
      <c r="BX395" s="26" t="s">
        <v>60</v>
      </c>
      <c r="BY395" s="26" t="s">
        <v>55</v>
      </c>
      <c r="BZ395" s="26">
        <f>'[1]1 квартал 2017 г'!BZ394+'[1]2 квартал 2017'!BZ394</f>
        <v>0</v>
      </c>
      <c r="CA395" s="26">
        <f>'[1]1 квартал 2017 г'!CA394+'[1]2 квартал 2017'!CA394</f>
        <v>0</v>
      </c>
      <c r="CB395" s="26" t="s">
        <v>60</v>
      </c>
      <c r="CC395" s="26" t="s">
        <v>62</v>
      </c>
      <c r="CD395" s="26">
        <f>'[1]1 квартал 2017 г'!CD394+'[1]2 квартал 2017'!CD394</f>
        <v>0</v>
      </c>
      <c r="CE395" s="26">
        <f>'[1]1 квартал 2017 г'!CE394+'[1]2 квартал 2017'!CE394</f>
        <v>0</v>
      </c>
      <c r="CF395" s="26" t="s">
        <v>60</v>
      </c>
      <c r="CG395" s="26" t="s">
        <v>62</v>
      </c>
      <c r="CH395" s="26">
        <f>'[1]1 квартал 2017 г'!CH394+'[1]2 квартал 2017'!CH394</f>
        <v>0</v>
      </c>
      <c r="CI395" s="26">
        <f>'[1]1 квартал 2017 г'!CI394+'[1]2 квартал 2017'!CI394</f>
        <v>0</v>
      </c>
      <c r="CJ395" s="26" t="s">
        <v>60</v>
      </c>
      <c r="CK395" s="26" t="s">
        <v>53</v>
      </c>
      <c r="CL395" s="26">
        <f>'[1]1 квартал 2017 г'!CL394+'[1]2 квартал 2017'!CL394</f>
        <v>0</v>
      </c>
      <c r="CM395" s="26">
        <f>'[1]1 квартал 2017 г'!CM394+'[1]2 квартал 2017'!CM394</f>
        <v>0</v>
      </c>
      <c r="CN395" s="26" t="s">
        <v>63</v>
      </c>
      <c r="CO395" s="26" t="s">
        <v>53</v>
      </c>
      <c r="CP395" s="26">
        <f>'[1]1 квартал 2017 г'!CP394+'[1]2 квартал 2017'!CP394</f>
        <v>0</v>
      </c>
      <c r="CQ395" s="26">
        <f>'[1]1 квартал 2017 г'!CQ394+'[1]2 квартал 2017'!CQ394</f>
        <v>0</v>
      </c>
      <c r="CR395" s="26" t="s">
        <v>64</v>
      </c>
      <c r="CS395" s="26" t="s">
        <v>65</v>
      </c>
      <c r="CT395" s="26">
        <f>'[1]1 квартал 2017 г'!CT394+'[1]2 квартал 2017'!CT394</f>
        <v>0</v>
      </c>
      <c r="CU395" s="26">
        <f>'[1]1 квартал 2017 г'!CU394+'[1]2 квартал 2017'!CU394</f>
        <v>0</v>
      </c>
      <c r="CV395" s="26" t="s">
        <v>64</v>
      </c>
      <c r="CW395" s="26" t="s">
        <v>53</v>
      </c>
      <c r="CX395" s="26">
        <f>'[1]1 квартал 2017 г'!CX394+'[1]2 квартал 2017'!CX394</f>
        <v>0</v>
      </c>
      <c r="CY395" s="26">
        <f>'[1]1 квартал 2017 г'!CY394+'[1]2 квартал 2017'!CY394</f>
        <v>0</v>
      </c>
      <c r="CZ395" s="26" t="s">
        <v>64</v>
      </c>
      <c r="DA395" s="26" t="s">
        <v>53</v>
      </c>
      <c r="DB395" s="26">
        <f>'[1]1 квартал 2017 г'!DB394+'[1]2 квартал 2017'!DB394</f>
        <v>0</v>
      </c>
      <c r="DC395" s="26">
        <f>'[1]1 квартал 2017 г'!DC394+'[1]2 квартал 2017'!DC394</f>
        <v>0</v>
      </c>
      <c r="DD395" s="26" t="s">
        <v>66</v>
      </c>
      <c r="DE395" s="26" t="s">
        <v>67</v>
      </c>
      <c r="DF395" s="26">
        <f>'[1]1 квартал 2017 г'!DF394+'[1]2 квартал 2017'!DF394</f>
        <v>0</v>
      </c>
      <c r="DG395" s="26">
        <f>'[1]1 квартал 2017 г'!DG394+'[1]2 квартал 2017'!DG394</f>
        <v>0</v>
      </c>
      <c r="DH395" s="26" t="s">
        <v>68</v>
      </c>
      <c r="DI395" s="26" t="s">
        <v>69</v>
      </c>
      <c r="DJ395" s="26">
        <f>'[1]1 квартал 2017 г'!DJ394+'[1]2 квартал 2017'!DJ394</f>
        <v>0</v>
      </c>
      <c r="DK395" s="26">
        <f>'[1]1 квартал 2017 г'!DK394+'[1]2 квартал 2017'!DK394</f>
        <v>0</v>
      </c>
      <c r="DL395" s="26" t="s">
        <v>70</v>
      </c>
      <c r="DM395" s="28">
        <f>'[1]1 квартал 2017 г'!DM394+'[1]2 квартал 2017'!DM394</f>
        <v>0</v>
      </c>
    </row>
    <row r="396" spans="1:119" customFormat="1" ht="15.75" x14ac:dyDescent="0.25">
      <c r="A396" s="19">
        <v>394</v>
      </c>
      <c r="B396" s="19">
        <v>3</v>
      </c>
      <c r="C396" s="20" t="s">
        <v>464</v>
      </c>
      <c r="D396" s="21" t="s">
        <v>42</v>
      </c>
      <c r="E396" s="30">
        <v>-94.08614</v>
      </c>
      <c r="F396" s="23">
        <v>81.292559999999995</v>
      </c>
      <c r="G396" s="23"/>
      <c r="H396" s="23">
        <f t="shared" si="24"/>
        <v>81.292559999999995</v>
      </c>
      <c r="I396" s="24">
        <f t="shared" si="25"/>
        <v>-12.793580000000006</v>
      </c>
      <c r="J396" s="25">
        <f t="shared" si="26"/>
        <v>0</v>
      </c>
      <c r="K396" s="25">
        <f t="shared" si="27"/>
        <v>-12.793580000000006</v>
      </c>
      <c r="L396" s="26" t="s">
        <v>43</v>
      </c>
      <c r="M396" s="26" t="s">
        <v>44</v>
      </c>
      <c r="N396" s="26">
        <f>'[1]1 квартал 2017 г'!N395+'[1]2 квартал 2017'!N395</f>
        <v>0</v>
      </c>
      <c r="O396" s="27">
        <f>'[1]1 квартал 2017 г'!O395+'[1]2 квартал 2017'!O395</f>
        <v>0</v>
      </c>
      <c r="P396" s="26" t="s">
        <v>45</v>
      </c>
      <c r="Q396" s="26" t="s">
        <v>46</v>
      </c>
      <c r="R396" s="26">
        <f>'[1]1 квартал 2017 г'!R395+'[1]2 квартал 2017'!R395</f>
        <v>0</v>
      </c>
      <c r="S396" s="26">
        <f>'[1]1 квартал 2017 г'!S395+'[1]2 квартал 2017'!S395</f>
        <v>0</v>
      </c>
      <c r="T396" s="26" t="s">
        <v>45</v>
      </c>
      <c r="U396" s="26" t="s">
        <v>47</v>
      </c>
      <c r="V396" s="19">
        <f>'[1]1 квартал 2017 г'!V395+'[1]2 квартал 2017'!V395</f>
        <v>0</v>
      </c>
      <c r="W396" s="19">
        <f>'[1]1 квартал 2017 г'!W395+'[1]2 квартал 2017'!W395</f>
        <v>0</v>
      </c>
      <c r="X396" s="19" t="s">
        <v>45</v>
      </c>
      <c r="Y396" s="19" t="s">
        <v>48</v>
      </c>
      <c r="Z396" s="19">
        <f>'[1]1 квартал 2017 г'!Z395+'[1]2 квартал 2017'!Z395</f>
        <v>0</v>
      </c>
      <c r="AA396" s="19">
        <f>'[1]1 квартал 2017 г'!AA395+'[1]2 квартал 2017'!AA395</f>
        <v>0</v>
      </c>
      <c r="AB396" s="26" t="s">
        <v>45</v>
      </c>
      <c r="AC396" s="26" t="s">
        <v>46</v>
      </c>
      <c r="AD396" s="26">
        <f>'[1]1 квартал 2017 г'!AD395+'[1]2 квартал 2017'!AD395</f>
        <v>0</v>
      </c>
      <c r="AE396" s="26">
        <f>'[1]1 квартал 2017 г'!AE395+'[1]2 квартал 2017'!AE395</f>
        <v>0</v>
      </c>
      <c r="AF396" s="26" t="s">
        <v>49</v>
      </c>
      <c r="AG396" s="26" t="s">
        <v>44</v>
      </c>
      <c r="AH396" s="26">
        <f>'[1]1 квартал 2017 г'!AH395+'[1]2 квартал 2017'!AH395</f>
        <v>0</v>
      </c>
      <c r="AI396" s="26">
        <f>'[1]1 квартал 2017 г'!AI395+'[1]2 квартал 2017'!AI395</f>
        <v>0</v>
      </c>
      <c r="AJ396" s="26" t="s">
        <v>50</v>
      </c>
      <c r="AK396" s="26" t="s">
        <v>51</v>
      </c>
      <c r="AL396" s="26">
        <f>'[1]1 квартал 2017 г'!AL395+'[1]2 квартал 2017'!AL395</f>
        <v>0</v>
      </c>
      <c r="AM396" s="28">
        <f>'[1]1 квартал 2017 г'!AM395+'[1]2 квартал 2017'!AM395</f>
        <v>0</v>
      </c>
      <c r="AN396" s="26" t="s">
        <v>52</v>
      </c>
      <c r="AO396" s="26" t="s">
        <v>53</v>
      </c>
      <c r="AP396" s="26">
        <f>'[1]1 квартал 2017 г'!AP395+'[1]2 квартал 2017'!AP395</f>
        <v>0</v>
      </c>
      <c r="AQ396" s="26">
        <f>'[1]1 квартал 2017 г'!AQ395+'[1]2 квартал 2017'!AQ395</f>
        <v>0</v>
      </c>
      <c r="AR396" s="26" t="s">
        <v>54</v>
      </c>
      <c r="AS396" s="26" t="s">
        <v>55</v>
      </c>
      <c r="AT396" s="26">
        <f>'[1]1 квартал 2017 г'!AT395+'[1]2 квартал 2017'!AT395</f>
        <v>0</v>
      </c>
      <c r="AU396" s="26">
        <f>'[1]1 квартал 2017 г'!AU395+'[1]2 квартал 2017'!AU395</f>
        <v>0</v>
      </c>
      <c r="AV396" s="19"/>
      <c r="AW396" s="19"/>
      <c r="AX396" s="26">
        <f>'[1]1 квартал 2017 г'!AX395+'[1]2 квартал 2017'!AX395</f>
        <v>0</v>
      </c>
      <c r="AY396" s="26">
        <f>'[1]1 квартал 2017 г'!AY395+'[1]2 квартал 2017'!AY395</f>
        <v>0</v>
      </c>
      <c r="AZ396" s="26" t="s">
        <v>56</v>
      </c>
      <c r="BA396" s="26" t="s">
        <v>53</v>
      </c>
      <c r="BB396" s="26">
        <f>'[1]1 квартал 2017 г'!BB395+'[1]2 квартал 2017'!BB395</f>
        <v>0</v>
      </c>
      <c r="BC396" s="26">
        <f>'[1]1 квартал 2017 г'!BC395+'[1]2 квартал 2017'!BC395</f>
        <v>0</v>
      </c>
      <c r="BD396" s="26" t="s">
        <v>56</v>
      </c>
      <c r="BE396" s="26" t="s">
        <v>48</v>
      </c>
      <c r="BF396" s="26">
        <f>'[1]1 квартал 2017 г'!BF395+'[1]2 квартал 2017'!BF395</f>
        <v>0</v>
      </c>
      <c r="BG396" s="26">
        <f>'[1]1 квартал 2017 г'!BG395+'[1]2 квартал 2017'!BG395</f>
        <v>0</v>
      </c>
      <c r="BH396" s="26" t="s">
        <v>56</v>
      </c>
      <c r="BI396" s="26" t="s">
        <v>53</v>
      </c>
      <c r="BJ396" s="26">
        <f>'[1]1 квартал 2017 г'!BJ395+'[1]2 квартал 2017'!BJ395</f>
        <v>0</v>
      </c>
      <c r="BK396" s="28">
        <f>'[1]1 квартал 2017 г'!BK395+'[1]2 квартал 2017'!BK395</f>
        <v>0</v>
      </c>
      <c r="BL396" s="26" t="s">
        <v>57</v>
      </c>
      <c r="BM396" s="26" t="s">
        <v>58</v>
      </c>
      <c r="BN396" s="26">
        <f>'[1]1 квартал 2017 г'!BN395+'[1]2 квартал 2017'!BN395</f>
        <v>0</v>
      </c>
      <c r="BO396" s="26">
        <f>'[1]1 квартал 2017 г'!BO395+'[1]2 квартал 2017'!BO395</f>
        <v>0</v>
      </c>
      <c r="BP396" s="26" t="s">
        <v>59</v>
      </c>
      <c r="BQ396" s="26" t="s">
        <v>58</v>
      </c>
      <c r="BR396" s="26">
        <f>'[1]1 квартал 2017 г'!BR395+'[1]2 квартал 2017'!BR395</f>
        <v>0</v>
      </c>
      <c r="BS396" s="26">
        <f>'[1]1 квартал 2017 г'!BS395+'[1]2 квартал 2017'!BS395</f>
        <v>0</v>
      </c>
      <c r="BT396" s="26" t="s">
        <v>60</v>
      </c>
      <c r="BU396" s="26" t="s">
        <v>61</v>
      </c>
      <c r="BV396" s="26">
        <f>'[1]1 квартал 2017 г'!BV395+'[1]2 квартал 2017'!BV395</f>
        <v>0</v>
      </c>
      <c r="BW396" s="26">
        <f>'[1]1 квартал 2017 г'!BW395+'[1]2 квартал 2017'!BW395</f>
        <v>0</v>
      </c>
      <c r="BX396" s="26" t="s">
        <v>60</v>
      </c>
      <c r="BY396" s="26" t="s">
        <v>55</v>
      </c>
      <c r="BZ396" s="26">
        <f>'[1]1 квартал 2017 г'!BZ395+'[1]2 квартал 2017'!BZ395</f>
        <v>0</v>
      </c>
      <c r="CA396" s="26">
        <f>'[1]1 квартал 2017 г'!CA395+'[1]2 квартал 2017'!CA395</f>
        <v>0</v>
      </c>
      <c r="CB396" s="26" t="s">
        <v>60</v>
      </c>
      <c r="CC396" s="26" t="s">
        <v>62</v>
      </c>
      <c r="CD396" s="26">
        <f>'[1]1 квартал 2017 г'!CD395+'[1]2 квартал 2017'!CD395</f>
        <v>0</v>
      </c>
      <c r="CE396" s="26">
        <f>'[1]1 квартал 2017 г'!CE395+'[1]2 квартал 2017'!CE395</f>
        <v>0</v>
      </c>
      <c r="CF396" s="26" t="s">
        <v>60</v>
      </c>
      <c r="CG396" s="26" t="s">
        <v>62</v>
      </c>
      <c r="CH396" s="26">
        <f>'[1]1 квартал 2017 г'!CH395+'[1]2 квартал 2017'!CH395</f>
        <v>0</v>
      </c>
      <c r="CI396" s="26">
        <f>'[1]1 квартал 2017 г'!CI395+'[1]2 квартал 2017'!CI395</f>
        <v>0</v>
      </c>
      <c r="CJ396" s="26" t="s">
        <v>60</v>
      </c>
      <c r="CK396" s="26" t="s">
        <v>53</v>
      </c>
      <c r="CL396" s="26">
        <f>'[1]1 квартал 2017 г'!CL395+'[1]2 квартал 2017'!CL395</f>
        <v>0</v>
      </c>
      <c r="CM396" s="26">
        <f>'[1]1 квартал 2017 г'!CM395+'[1]2 квартал 2017'!CM395</f>
        <v>0</v>
      </c>
      <c r="CN396" s="26" t="s">
        <v>63</v>
      </c>
      <c r="CO396" s="26" t="s">
        <v>53</v>
      </c>
      <c r="CP396" s="26">
        <f>'[1]1 квартал 2017 г'!CP395+'[1]2 квартал 2017'!CP395</f>
        <v>0</v>
      </c>
      <c r="CQ396" s="26">
        <f>'[1]1 квартал 2017 г'!CQ395+'[1]2 квартал 2017'!CQ395</f>
        <v>0</v>
      </c>
      <c r="CR396" s="26" t="s">
        <v>64</v>
      </c>
      <c r="CS396" s="26" t="s">
        <v>65</v>
      </c>
      <c r="CT396" s="26">
        <f>'[1]1 квартал 2017 г'!CT395+'[1]2 квартал 2017'!CT395</f>
        <v>0</v>
      </c>
      <c r="CU396" s="26">
        <f>'[1]1 квартал 2017 г'!CU395+'[1]2 квартал 2017'!CU395</f>
        <v>0</v>
      </c>
      <c r="CV396" s="26" t="s">
        <v>64</v>
      </c>
      <c r="CW396" s="26" t="s">
        <v>53</v>
      </c>
      <c r="CX396" s="26">
        <f>'[1]1 квартал 2017 г'!CX395+'[1]2 квартал 2017'!CX395</f>
        <v>0</v>
      </c>
      <c r="CY396" s="26">
        <f>'[1]1 квартал 2017 г'!CY395+'[1]2 квартал 2017'!CY395</f>
        <v>0</v>
      </c>
      <c r="CZ396" s="26" t="s">
        <v>64</v>
      </c>
      <c r="DA396" s="26" t="s">
        <v>53</v>
      </c>
      <c r="DB396" s="26">
        <f>'[1]1 квартал 2017 г'!DB395+'[1]2 квартал 2017'!DB395</f>
        <v>0</v>
      </c>
      <c r="DC396" s="26">
        <f>'[1]1 квартал 2017 г'!DC395+'[1]2 квартал 2017'!DC395</f>
        <v>0</v>
      </c>
      <c r="DD396" s="26" t="s">
        <v>66</v>
      </c>
      <c r="DE396" s="26" t="s">
        <v>67</v>
      </c>
      <c r="DF396" s="26">
        <f>'[1]1 квартал 2017 г'!DF395+'[1]2 квартал 2017'!DF395</f>
        <v>0</v>
      </c>
      <c r="DG396" s="26">
        <f>'[1]1 квартал 2017 г'!DG395+'[1]2 квартал 2017'!DG395</f>
        <v>0</v>
      </c>
      <c r="DH396" s="26" t="s">
        <v>68</v>
      </c>
      <c r="DI396" s="26" t="s">
        <v>69</v>
      </c>
      <c r="DJ396" s="26">
        <f>'[1]1 квартал 2017 г'!DJ395+'[1]2 квартал 2017'!DJ395</f>
        <v>0</v>
      </c>
      <c r="DK396" s="26">
        <f>'[1]1 квартал 2017 г'!DK395+'[1]2 квартал 2017'!DK395</f>
        <v>0</v>
      </c>
      <c r="DL396" s="26" t="s">
        <v>70</v>
      </c>
      <c r="DM396" s="28">
        <f>'[1]1 квартал 2017 г'!DM395+'[1]2 квартал 2017'!DM395</f>
        <v>0</v>
      </c>
    </row>
    <row r="397" spans="1:119" customFormat="1" ht="15.75" x14ac:dyDescent="0.25">
      <c r="A397" s="19">
        <v>395</v>
      </c>
      <c r="B397" s="19">
        <v>3</v>
      </c>
      <c r="C397" s="20" t="s">
        <v>465</v>
      </c>
      <c r="D397" s="21" t="s">
        <v>42</v>
      </c>
      <c r="E397" s="30">
        <v>-131.09733000000003</v>
      </c>
      <c r="F397" s="23">
        <v>97.642439999999993</v>
      </c>
      <c r="G397" s="23">
        <v>18.26285</v>
      </c>
      <c r="H397" s="23">
        <f t="shared" si="24"/>
        <v>115.90528999999999</v>
      </c>
      <c r="I397" s="24">
        <f t="shared" si="25"/>
        <v>-15.192040000000034</v>
      </c>
      <c r="J397" s="25">
        <f t="shared" si="26"/>
        <v>79.88000000000001</v>
      </c>
      <c r="K397" s="25">
        <f t="shared" si="27"/>
        <v>-95.072040000000044</v>
      </c>
      <c r="L397" s="26" t="s">
        <v>43</v>
      </c>
      <c r="M397" s="26" t="s">
        <v>44</v>
      </c>
      <c r="N397" s="26">
        <f>'[1]1 квартал 2017 г'!N396+'[1]2 квартал 2017'!N396</f>
        <v>0</v>
      </c>
      <c r="O397" s="27">
        <f>'[1]1 квартал 2017 г'!O396+'[1]2 квартал 2017'!O396</f>
        <v>0</v>
      </c>
      <c r="P397" s="26" t="s">
        <v>45</v>
      </c>
      <c r="Q397" s="26" t="s">
        <v>46</v>
      </c>
      <c r="R397" s="26">
        <f>'[1]1 квартал 2017 г'!R396+'[1]2 квартал 2017'!R396</f>
        <v>0</v>
      </c>
      <c r="S397" s="26">
        <f>'[1]1 квартал 2017 г'!S396+'[1]2 квартал 2017'!S396</f>
        <v>0</v>
      </c>
      <c r="T397" s="26" t="s">
        <v>45</v>
      </c>
      <c r="U397" s="26" t="s">
        <v>47</v>
      </c>
      <c r="V397" s="19">
        <f>'[1]1 квартал 2017 г'!V396+'[1]2 квартал 2017'!V396</f>
        <v>0</v>
      </c>
      <c r="W397" s="19">
        <f>'[1]1 квартал 2017 г'!W396+'[1]2 квартал 2017'!W396</f>
        <v>0</v>
      </c>
      <c r="X397" s="19" t="s">
        <v>45</v>
      </c>
      <c r="Y397" s="19" t="s">
        <v>48</v>
      </c>
      <c r="Z397" s="19">
        <f>'[1]1 квартал 2017 г'!Z396+'[1]2 квартал 2017'!Z396</f>
        <v>0</v>
      </c>
      <c r="AA397" s="19">
        <f>'[1]1 квартал 2017 г'!AA396+'[1]2 квартал 2017'!AA396</f>
        <v>0</v>
      </c>
      <c r="AB397" s="26" t="s">
        <v>45</v>
      </c>
      <c r="AC397" s="26" t="s">
        <v>46</v>
      </c>
      <c r="AD397" s="26">
        <f>'[1]1 квартал 2017 г'!AD396+'[1]2 квартал 2017'!AD396</f>
        <v>0</v>
      </c>
      <c r="AE397" s="26">
        <f>'[1]1 квартал 2017 г'!AE396+'[1]2 квартал 2017'!AE396</f>
        <v>0</v>
      </c>
      <c r="AF397" s="26" t="s">
        <v>49</v>
      </c>
      <c r="AG397" s="26" t="s">
        <v>44</v>
      </c>
      <c r="AH397" s="26">
        <f>'[1]1 квартал 2017 г'!AH396+'[1]2 квартал 2017'!AH396</f>
        <v>0</v>
      </c>
      <c r="AI397" s="26">
        <f>'[1]1 квартал 2017 г'!AI396+'[1]2 квартал 2017'!AI396</f>
        <v>0</v>
      </c>
      <c r="AJ397" s="26" t="s">
        <v>50</v>
      </c>
      <c r="AK397" s="26" t="s">
        <v>51</v>
      </c>
      <c r="AL397" s="26">
        <f>'[1]1 квартал 2017 г'!AL396+'[1]2 квартал 2017'!AL396</f>
        <v>0</v>
      </c>
      <c r="AM397" s="28">
        <f>'[1]1 квартал 2017 г'!AM396+'[1]2 квартал 2017'!AM396</f>
        <v>0</v>
      </c>
      <c r="AN397" s="26" t="s">
        <v>52</v>
      </c>
      <c r="AO397" s="26" t="s">
        <v>53</v>
      </c>
      <c r="AP397" s="26">
        <f>'[1]1 квартал 2017 г'!AP396+'[1]2 квартал 2017'!AP396</f>
        <v>1</v>
      </c>
      <c r="AQ397" s="26">
        <f>'[1]1 квартал 2017 г'!AQ396+'[1]2 квартал 2017'!AQ396</f>
        <v>0.45</v>
      </c>
      <c r="AR397" s="26" t="s">
        <v>54</v>
      </c>
      <c r="AS397" s="26" t="s">
        <v>55</v>
      </c>
      <c r="AT397" s="26">
        <f>'[1]1 квартал 2017 г'!AT396+'[1]2 квартал 2017'!AT396</f>
        <v>0</v>
      </c>
      <c r="AU397" s="26">
        <f>'[1]1 квартал 2017 г'!AU396+'[1]2 квартал 2017'!AU396</f>
        <v>0</v>
      </c>
      <c r="AV397" s="19"/>
      <c r="AW397" s="19"/>
      <c r="AX397" s="26">
        <f>'[1]1 квартал 2017 г'!AX396+'[1]2 квартал 2017'!AX396</f>
        <v>0</v>
      </c>
      <c r="AY397" s="26">
        <f>'[1]1 квартал 2017 г'!AY396+'[1]2 квартал 2017'!AY396</f>
        <v>0</v>
      </c>
      <c r="AZ397" s="26" t="s">
        <v>56</v>
      </c>
      <c r="BA397" s="26" t="s">
        <v>53</v>
      </c>
      <c r="BB397" s="26">
        <f>'[1]1 квартал 2017 г'!BB396+'[1]2 квартал 2017'!BB396</f>
        <v>0</v>
      </c>
      <c r="BC397" s="26">
        <f>'[1]1 квартал 2017 г'!BC396+'[1]2 квартал 2017'!BC396</f>
        <v>0</v>
      </c>
      <c r="BD397" s="26" t="s">
        <v>56</v>
      </c>
      <c r="BE397" s="26" t="s">
        <v>48</v>
      </c>
      <c r="BF397" s="26">
        <f>'[1]1 квартал 2017 г'!BF396+'[1]2 квартал 2017'!BF396</f>
        <v>1</v>
      </c>
      <c r="BG397" s="26">
        <f>'[1]1 квартал 2017 г'!BG396+'[1]2 квартал 2017'!BG396</f>
        <v>58.7</v>
      </c>
      <c r="BH397" s="26" t="s">
        <v>56</v>
      </c>
      <c r="BI397" s="26" t="s">
        <v>53</v>
      </c>
      <c r="BJ397" s="26">
        <f>'[1]1 квартал 2017 г'!BJ396+'[1]2 квартал 2017'!BJ396</f>
        <v>0</v>
      </c>
      <c r="BK397" s="28">
        <f>'[1]1 квартал 2017 г'!BK396+'[1]2 квартал 2017'!BK396</f>
        <v>0</v>
      </c>
      <c r="BL397" s="26" t="s">
        <v>57</v>
      </c>
      <c r="BM397" s="26" t="s">
        <v>58</v>
      </c>
      <c r="BN397" s="26">
        <f>'[1]1 квартал 2017 г'!BN396+'[1]2 квартал 2017'!BN396</f>
        <v>0</v>
      </c>
      <c r="BO397" s="26">
        <f>'[1]1 квартал 2017 г'!BO396+'[1]2 квартал 2017'!BO396</f>
        <v>0</v>
      </c>
      <c r="BP397" s="26" t="s">
        <v>59</v>
      </c>
      <c r="BQ397" s="26" t="s">
        <v>58</v>
      </c>
      <c r="BR397" s="26">
        <f>'[1]1 квартал 2017 г'!BR396+'[1]2 квартал 2017'!BR396</f>
        <v>0</v>
      </c>
      <c r="BS397" s="26">
        <f>'[1]1 квартал 2017 г'!BS396+'[1]2 квартал 2017'!BS396</f>
        <v>0</v>
      </c>
      <c r="BT397" s="26" t="s">
        <v>60</v>
      </c>
      <c r="BU397" s="26" t="s">
        <v>61</v>
      </c>
      <c r="BV397" s="26">
        <f>'[1]1 квартал 2017 г'!BV396+'[1]2 квартал 2017'!BV396</f>
        <v>0</v>
      </c>
      <c r="BW397" s="26">
        <f>'[1]1 квартал 2017 г'!BW396+'[1]2 квартал 2017'!BW396</f>
        <v>0</v>
      </c>
      <c r="BX397" s="26" t="s">
        <v>60</v>
      </c>
      <c r="BY397" s="26" t="s">
        <v>55</v>
      </c>
      <c r="BZ397" s="26">
        <f>'[1]1 квартал 2017 г'!BZ396+'[1]2 квартал 2017'!BZ396</f>
        <v>0</v>
      </c>
      <c r="CA397" s="26">
        <f>'[1]1 квартал 2017 г'!CA396+'[1]2 квартал 2017'!CA396</f>
        <v>0</v>
      </c>
      <c r="CB397" s="26" t="s">
        <v>60</v>
      </c>
      <c r="CC397" s="26" t="s">
        <v>62</v>
      </c>
      <c r="CD397" s="26">
        <f>'[1]1 квартал 2017 г'!CD396+'[1]2 квартал 2017'!CD396</f>
        <v>0</v>
      </c>
      <c r="CE397" s="26">
        <f>'[1]1 квартал 2017 г'!CE396+'[1]2 квартал 2017'!CE396</f>
        <v>0</v>
      </c>
      <c r="CF397" s="26" t="s">
        <v>60</v>
      </c>
      <c r="CG397" s="26" t="s">
        <v>62</v>
      </c>
      <c r="CH397" s="26">
        <f>'[1]1 квартал 2017 г'!CH396+'[1]2 квартал 2017'!CH396</f>
        <v>0</v>
      </c>
      <c r="CI397" s="26">
        <f>'[1]1 квартал 2017 г'!CI396+'[1]2 квартал 2017'!CI396</f>
        <v>0</v>
      </c>
      <c r="CJ397" s="26" t="s">
        <v>60</v>
      </c>
      <c r="CK397" s="26" t="s">
        <v>53</v>
      </c>
      <c r="CL397" s="26">
        <f>'[1]1 квартал 2017 г'!CL396+'[1]2 квартал 2017'!CL396</f>
        <v>0</v>
      </c>
      <c r="CM397" s="26">
        <f>'[1]1 квартал 2017 г'!CM396+'[1]2 квартал 2017'!CM396</f>
        <v>0</v>
      </c>
      <c r="CN397" s="26" t="s">
        <v>63</v>
      </c>
      <c r="CO397" s="26" t="s">
        <v>53</v>
      </c>
      <c r="CP397" s="26">
        <f>'[1]1 квартал 2017 г'!CP396+'[1]2 квартал 2017'!CP396</f>
        <v>0</v>
      </c>
      <c r="CQ397" s="26">
        <f>'[1]1 квартал 2017 г'!CQ396+'[1]2 квартал 2017'!CQ396</f>
        <v>0</v>
      </c>
      <c r="CR397" s="26" t="s">
        <v>64</v>
      </c>
      <c r="CS397" s="26" t="s">
        <v>65</v>
      </c>
      <c r="CT397" s="26">
        <f>'[1]1 квартал 2017 г'!CT396+'[1]2 квартал 2017'!CT396</f>
        <v>7.0000000000000001E-3</v>
      </c>
      <c r="CU397" s="26">
        <f>'[1]1 квартал 2017 г'!CU396+'[1]2 квартал 2017'!CU396</f>
        <v>1.252</v>
      </c>
      <c r="CV397" s="26" t="s">
        <v>64</v>
      </c>
      <c r="CW397" s="26" t="s">
        <v>53</v>
      </c>
      <c r="CX397" s="26">
        <f>'[1]1 квартал 2017 г'!CX396+'[1]2 квартал 2017'!CX396</f>
        <v>20</v>
      </c>
      <c r="CY397" s="26">
        <f>'[1]1 квартал 2017 г'!CY396+'[1]2 квартал 2017'!CY396</f>
        <v>18.468999999999998</v>
      </c>
      <c r="CZ397" s="26" t="s">
        <v>64</v>
      </c>
      <c r="DA397" s="26" t="s">
        <v>53</v>
      </c>
      <c r="DB397" s="26">
        <f>'[1]1 квартал 2017 г'!DB396+'[1]2 квартал 2017'!DB396</f>
        <v>0</v>
      </c>
      <c r="DC397" s="26">
        <f>'[1]1 квартал 2017 г'!DC396+'[1]2 квартал 2017'!DC396</f>
        <v>0</v>
      </c>
      <c r="DD397" s="26" t="s">
        <v>66</v>
      </c>
      <c r="DE397" s="26" t="s">
        <v>67</v>
      </c>
      <c r="DF397" s="26">
        <f>'[1]1 квартал 2017 г'!DF396+'[1]2 квартал 2017'!DF396</f>
        <v>0</v>
      </c>
      <c r="DG397" s="26">
        <f>'[1]1 квартал 2017 г'!DG396+'[1]2 квартал 2017'!DG396</f>
        <v>0</v>
      </c>
      <c r="DH397" s="26" t="s">
        <v>68</v>
      </c>
      <c r="DI397" s="26" t="s">
        <v>69</v>
      </c>
      <c r="DJ397" s="26">
        <f>'[1]1 квартал 2017 г'!DJ396+'[1]2 квартал 2017'!DJ396</f>
        <v>0</v>
      </c>
      <c r="DK397" s="26">
        <f>'[1]1 квартал 2017 г'!DK396+'[1]2 квартал 2017'!DK396</f>
        <v>0</v>
      </c>
      <c r="DL397" s="26" t="s">
        <v>70</v>
      </c>
      <c r="DM397" s="28">
        <f>'[1]1 квартал 2017 г'!DM396+'[1]2 квартал 2017'!DM396</f>
        <v>1.0089999999999999</v>
      </c>
    </row>
    <row r="398" spans="1:119" customFormat="1" ht="15.75" x14ac:dyDescent="0.25">
      <c r="A398" s="19">
        <v>396</v>
      </c>
      <c r="B398" s="19">
        <v>3</v>
      </c>
      <c r="C398" s="20" t="s">
        <v>466</v>
      </c>
      <c r="D398" s="21" t="s">
        <v>42</v>
      </c>
      <c r="E398" s="30">
        <v>43.595849999999999</v>
      </c>
      <c r="F398" s="23">
        <v>51.08052</v>
      </c>
      <c r="G398" s="23"/>
      <c r="H398" s="23">
        <f t="shared" si="24"/>
        <v>51.08052</v>
      </c>
      <c r="I398" s="24">
        <f t="shared" si="25"/>
        <v>94.676369999999991</v>
      </c>
      <c r="J398" s="25">
        <f t="shared" si="26"/>
        <v>0.47499999999999998</v>
      </c>
      <c r="K398" s="25">
        <f t="shared" si="27"/>
        <v>94.201369999999997</v>
      </c>
      <c r="L398" s="26" t="s">
        <v>43</v>
      </c>
      <c r="M398" s="26" t="s">
        <v>44</v>
      </c>
      <c r="N398" s="26">
        <f>'[1]1 квартал 2017 г'!N397+'[1]2 квартал 2017'!N397</f>
        <v>0</v>
      </c>
      <c r="O398" s="27">
        <f>'[1]1 квартал 2017 г'!O397+'[1]2 квартал 2017'!O397</f>
        <v>0</v>
      </c>
      <c r="P398" s="26" t="s">
        <v>45</v>
      </c>
      <c r="Q398" s="26" t="s">
        <v>46</v>
      </c>
      <c r="R398" s="26">
        <f>'[1]1 квартал 2017 г'!R397+'[1]2 квартал 2017'!R397</f>
        <v>0</v>
      </c>
      <c r="S398" s="26">
        <f>'[1]1 квартал 2017 г'!S397+'[1]2 квартал 2017'!S397</f>
        <v>0</v>
      </c>
      <c r="T398" s="26" t="s">
        <v>45</v>
      </c>
      <c r="U398" s="26" t="s">
        <v>47</v>
      </c>
      <c r="V398" s="19">
        <f>'[1]1 квартал 2017 г'!V397+'[1]2 квартал 2017'!V397</f>
        <v>0</v>
      </c>
      <c r="W398" s="19">
        <f>'[1]1 квартал 2017 г'!W397+'[1]2 квартал 2017'!W397</f>
        <v>0</v>
      </c>
      <c r="X398" s="19" t="s">
        <v>45</v>
      </c>
      <c r="Y398" s="19" t="s">
        <v>48</v>
      </c>
      <c r="Z398" s="19">
        <f>'[1]1 квартал 2017 г'!Z397+'[1]2 квартал 2017'!Z397</f>
        <v>0</v>
      </c>
      <c r="AA398" s="19">
        <f>'[1]1 квартал 2017 г'!AA397+'[1]2 квартал 2017'!AA397</f>
        <v>0</v>
      </c>
      <c r="AB398" s="26" t="s">
        <v>45</v>
      </c>
      <c r="AC398" s="26" t="s">
        <v>46</v>
      </c>
      <c r="AD398" s="26">
        <f>'[1]1 квартал 2017 г'!AD397+'[1]2 квартал 2017'!AD397</f>
        <v>0</v>
      </c>
      <c r="AE398" s="26">
        <f>'[1]1 квартал 2017 г'!AE397+'[1]2 квартал 2017'!AE397</f>
        <v>0</v>
      </c>
      <c r="AF398" s="26" t="s">
        <v>49</v>
      </c>
      <c r="AG398" s="26" t="s">
        <v>44</v>
      </c>
      <c r="AH398" s="26">
        <f>'[1]1 квартал 2017 г'!AH397+'[1]2 квартал 2017'!AH397</f>
        <v>0</v>
      </c>
      <c r="AI398" s="26">
        <f>'[1]1 квартал 2017 г'!AI397+'[1]2 квартал 2017'!AI397</f>
        <v>0</v>
      </c>
      <c r="AJ398" s="26" t="s">
        <v>50</v>
      </c>
      <c r="AK398" s="26" t="s">
        <v>51</v>
      </c>
      <c r="AL398" s="26">
        <f>'[1]1 квартал 2017 г'!AL397+'[1]2 квартал 2017'!AL397</f>
        <v>0</v>
      </c>
      <c r="AM398" s="28">
        <f>'[1]1 квартал 2017 г'!AM397+'[1]2 квартал 2017'!AM397</f>
        <v>0</v>
      </c>
      <c r="AN398" s="26" t="s">
        <v>52</v>
      </c>
      <c r="AO398" s="26" t="s">
        <v>53</v>
      </c>
      <c r="AP398" s="26">
        <f>'[1]1 квартал 2017 г'!AP397+'[1]2 квартал 2017'!AP397</f>
        <v>1</v>
      </c>
      <c r="AQ398" s="26">
        <f>'[1]1 квартал 2017 г'!AQ397+'[1]2 квартал 2017'!AQ397</f>
        <v>0.47499999999999998</v>
      </c>
      <c r="AR398" s="26" t="s">
        <v>54</v>
      </c>
      <c r="AS398" s="26" t="s">
        <v>55</v>
      </c>
      <c r="AT398" s="26">
        <f>'[1]1 квартал 2017 г'!AT397+'[1]2 квартал 2017'!AT397</f>
        <v>0</v>
      </c>
      <c r="AU398" s="26">
        <f>'[1]1 квартал 2017 г'!AU397+'[1]2 квартал 2017'!AU397</f>
        <v>0</v>
      </c>
      <c r="AV398" s="19"/>
      <c r="AW398" s="19"/>
      <c r="AX398" s="26">
        <f>'[1]1 квартал 2017 г'!AX397+'[1]2 квартал 2017'!AX397</f>
        <v>0</v>
      </c>
      <c r="AY398" s="26">
        <f>'[1]1 квартал 2017 г'!AY397+'[1]2 квартал 2017'!AY397</f>
        <v>0</v>
      </c>
      <c r="AZ398" s="26" t="s">
        <v>56</v>
      </c>
      <c r="BA398" s="26" t="s">
        <v>53</v>
      </c>
      <c r="BB398" s="26">
        <f>'[1]1 квартал 2017 г'!BB397+'[1]2 квартал 2017'!BB397</f>
        <v>0</v>
      </c>
      <c r="BC398" s="26">
        <f>'[1]1 квартал 2017 г'!BC397+'[1]2 квартал 2017'!BC397</f>
        <v>0</v>
      </c>
      <c r="BD398" s="26" t="s">
        <v>56</v>
      </c>
      <c r="BE398" s="26" t="s">
        <v>48</v>
      </c>
      <c r="BF398" s="26">
        <f>'[1]1 квартал 2017 г'!BF397+'[1]2 квартал 2017'!BF397</f>
        <v>0</v>
      </c>
      <c r="BG398" s="26">
        <f>'[1]1 квартал 2017 г'!BG397+'[1]2 квартал 2017'!BG397</f>
        <v>0</v>
      </c>
      <c r="BH398" s="26" t="s">
        <v>56</v>
      </c>
      <c r="BI398" s="26" t="s">
        <v>53</v>
      </c>
      <c r="BJ398" s="26">
        <f>'[1]1 квартал 2017 г'!BJ397+'[1]2 квартал 2017'!BJ397</f>
        <v>0</v>
      </c>
      <c r="BK398" s="28">
        <f>'[1]1 квартал 2017 г'!BK397+'[1]2 квартал 2017'!BK397</f>
        <v>0</v>
      </c>
      <c r="BL398" s="26" t="s">
        <v>57</v>
      </c>
      <c r="BM398" s="26" t="s">
        <v>58</v>
      </c>
      <c r="BN398" s="26">
        <f>'[1]1 квартал 2017 г'!BN397+'[1]2 квартал 2017'!BN397</f>
        <v>0</v>
      </c>
      <c r="BO398" s="26">
        <f>'[1]1 квартал 2017 г'!BO397+'[1]2 квартал 2017'!BO397</f>
        <v>0</v>
      </c>
      <c r="BP398" s="26" t="s">
        <v>59</v>
      </c>
      <c r="BQ398" s="26" t="s">
        <v>58</v>
      </c>
      <c r="BR398" s="26">
        <f>'[1]1 квартал 2017 г'!BR397+'[1]2 квартал 2017'!BR397</f>
        <v>0</v>
      </c>
      <c r="BS398" s="26">
        <f>'[1]1 квартал 2017 г'!BS397+'[1]2 квартал 2017'!BS397</f>
        <v>0</v>
      </c>
      <c r="BT398" s="26" t="s">
        <v>60</v>
      </c>
      <c r="BU398" s="26" t="s">
        <v>61</v>
      </c>
      <c r="BV398" s="26">
        <f>'[1]1 квартал 2017 г'!BV397+'[1]2 квартал 2017'!BV397</f>
        <v>0</v>
      </c>
      <c r="BW398" s="26">
        <f>'[1]1 квартал 2017 г'!BW397+'[1]2 квартал 2017'!BW397</f>
        <v>0</v>
      </c>
      <c r="BX398" s="26" t="s">
        <v>60</v>
      </c>
      <c r="BY398" s="26" t="s">
        <v>55</v>
      </c>
      <c r="BZ398" s="26">
        <f>'[1]1 квартал 2017 г'!BZ397+'[1]2 квартал 2017'!BZ397</f>
        <v>0</v>
      </c>
      <c r="CA398" s="26">
        <f>'[1]1 квартал 2017 г'!CA397+'[1]2 квартал 2017'!CA397</f>
        <v>0</v>
      </c>
      <c r="CB398" s="26" t="s">
        <v>60</v>
      </c>
      <c r="CC398" s="26" t="s">
        <v>62</v>
      </c>
      <c r="CD398" s="26">
        <f>'[1]1 квартал 2017 г'!CD397+'[1]2 квартал 2017'!CD397</f>
        <v>0</v>
      </c>
      <c r="CE398" s="26">
        <f>'[1]1 квартал 2017 г'!CE397+'[1]2 квартал 2017'!CE397</f>
        <v>0</v>
      </c>
      <c r="CF398" s="26" t="s">
        <v>60</v>
      </c>
      <c r="CG398" s="26" t="s">
        <v>62</v>
      </c>
      <c r="CH398" s="26">
        <f>'[1]1 квартал 2017 г'!CH397+'[1]2 квартал 2017'!CH397</f>
        <v>0</v>
      </c>
      <c r="CI398" s="26">
        <f>'[1]1 квартал 2017 г'!CI397+'[1]2 квартал 2017'!CI397</f>
        <v>0</v>
      </c>
      <c r="CJ398" s="26" t="s">
        <v>60</v>
      </c>
      <c r="CK398" s="26" t="s">
        <v>53</v>
      </c>
      <c r="CL398" s="26">
        <f>'[1]1 квартал 2017 г'!CL397+'[1]2 квартал 2017'!CL397</f>
        <v>0</v>
      </c>
      <c r="CM398" s="26">
        <f>'[1]1 квартал 2017 г'!CM397+'[1]2 квартал 2017'!CM397</f>
        <v>0</v>
      </c>
      <c r="CN398" s="26" t="s">
        <v>63</v>
      </c>
      <c r="CO398" s="26" t="s">
        <v>53</v>
      </c>
      <c r="CP398" s="26">
        <f>'[1]1 квартал 2017 г'!CP397+'[1]2 квартал 2017'!CP397</f>
        <v>0</v>
      </c>
      <c r="CQ398" s="26">
        <f>'[1]1 квартал 2017 г'!CQ397+'[1]2 квартал 2017'!CQ397</f>
        <v>0</v>
      </c>
      <c r="CR398" s="26" t="s">
        <v>64</v>
      </c>
      <c r="CS398" s="26" t="s">
        <v>65</v>
      </c>
      <c r="CT398" s="26">
        <f>'[1]1 квартал 2017 г'!CT397+'[1]2 квартал 2017'!CT397</f>
        <v>0</v>
      </c>
      <c r="CU398" s="26">
        <f>'[1]1 квартал 2017 г'!CU397+'[1]2 квартал 2017'!CU397</f>
        <v>0</v>
      </c>
      <c r="CV398" s="26" t="s">
        <v>64</v>
      </c>
      <c r="CW398" s="26" t="s">
        <v>53</v>
      </c>
      <c r="CX398" s="26">
        <f>'[1]1 квартал 2017 г'!CX397+'[1]2 квартал 2017'!CX397</f>
        <v>0</v>
      </c>
      <c r="CY398" s="26">
        <f>'[1]1 квартал 2017 г'!CY397+'[1]2 квартал 2017'!CY397</f>
        <v>0</v>
      </c>
      <c r="CZ398" s="26" t="s">
        <v>64</v>
      </c>
      <c r="DA398" s="26" t="s">
        <v>53</v>
      </c>
      <c r="DB398" s="26">
        <f>'[1]1 квартал 2017 г'!DB397+'[1]2 квартал 2017'!DB397</f>
        <v>0</v>
      </c>
      <c r="DC398" s="26">
        <f>'[1]1 квартал 2017 г'!DC397+'[1]2 квартал 2017'!DC397</f>
        <v>0</v>
      </c>
      <c r="DD398" s="26" t="s">
        <v>66</v>
      </c>
      <c r="DE398" s="26" t="s">
        <v>67</v>
      </c>
      <c r="DF398" s="26">
        <f>'[1]1 квартал 2017 г'!DF397+'[1]2 квартал 2017'!DF397</f>
        <v>0</v>
      </c>
      <c r="DG398" s="26">
        <f>'[1]1 квартал 2017 г'!DG397+'[1]2 квартал 2017'!DG397</f>
        <v>0</v>
      </c>
      <c r="DH398" s="26" t="s">
        <v>68</v>
      </c>
      <c r="DI398" s="26" t="s">
        <v>69</v>
      </c>
      <c r="DJ398" s="26">
        <f>'[1]1 квартал 2017 г'!DJ397+'[1]2 квартал 2017'!DJ397</f>
        <v>0</v>
      </c>
      <c r="DK398" s="26">
        <f>'[1]1 квартал 2017 г'!DK397+'[1]2 квартал 2017'!DK397</f>
        <v>0</v>
      </c>
      <c r="DL398" s="26" t="s">
        <v>70</v>
      </c>
      <c r="DM398" s="28">
        <f>'[1]1 квартал 2017 г'!DM397+'[1]2 квартал 2017'!DM397</f>
        <v>0</v>
      </c>
    </row>
    <row r="399" spans="1:119" customFormat="1" ht="15.75" x14ac:dyDescent="0.25">
      <c r="A399" s="19">
        <v>397</v>
      </c>
      <c r="B399" s="19">
        <v>3</v>
      </c>
      <c r="C399" s="20" t="s">
        <v>467</v>
      </c>
      <c r="D399" s="21" t="s">
        <v>42</v>
      </c>
      <c r="E399" s="30">
        <v>64.885390000000001</v>
      </c>
      <c r="F399" s="23">
        <v>105.90468</v>
      </c>
      <c r="G399" s="23">
        <v>30.00826</v>
      </c>
      <c r="H399" s="23">
        <f t="shared" si="24"/>
        <v>135.91293999999999</v>
      </c>
      <c r="I399" s="24">
        <f t="shared" si="25"/>
        <v>200.79832999999999</v>
      </c>
      <c r="J399" s="25">
        <f t="shared" si="26"/>
        <v>74.563000000000002</v>
      </c>
      <c r="K399" s="25">
        <f t="shared" si="27"/>
        <v>126.23532999999999</v>
      </c>
      <c r="L399" s="26" t="s">
        <v>43</v>
      </c>
      <c r="M399" s="26" t="s">
        <v>44</v>
      </c>
      <c r="N399" s="26">
        <f>'[1]1 квартал 2017 г'!N398+'[1]2 квартал 2017'!N398</f>
        <v>0</v>
      </c>
      <c r="O399" s="27">
        <f>'[1]1 квартал 2017 г'!O398+'[1]2 квартал 2017'!O398</f>
        <v>0</v>
      </c>
      <c r="P399" s="26" t="s">
        <v>45</v>
      </c>
      <c r="Q399" s="26" t="s">
        <v>46</v>
      </c>
      <c r="R399" s="26">
        <f>'[1]1 квартал 2017 г'!R398+'[1]2 квартал 2017'!R398</f>
        <v>0</v>
      </c>
      <c r="S399" s="26">
        <f>'[1]1 квартал 2017 г'!S398+'[1]2 квартал 2017'!S398</f>
        <v>0</v>
      </c>
      <c r="T399" s="26" t="s">
        <v>45</v>
      </c>
      <c r="U399" s="26" t="s">
        <v>47</v>
      </c>
      <c r="V399" s="19">
        <f>'[1]1 квартал 2017 г'!V398+'[1]2 квартал 2017'!V398</f>
        <v>0</v>
      </c>
      <c r="W399" s="19">
        <f>'[1]1 квартал 2017 г'!W398+'[1]2 квартал 2017'!W398</f>
        <v>0</v>
      </c>
      <c r="X399" s="19" t="s">
        <v>45</v>
      </c>
      <c r="Y399" s="19" t="s">
        <v>48</v>
      </c>
      <c r="Z399" s="19">
        <f>'[1]1 квартал 2017 г'!Z398+'[1]2 квартал 2017'!Z398</f>
        <v>0</v>
      </c>
      <c r="AA399" s="19">
        <f>'[1]1 квартал 2017 г'!AA398+'[1]2 квартал 2017'!AA398</f>
        <v>0</v>
      </c>
      <c r="AB399" s="26" t="s">
        <v>45</v>
      </c>
      <c r="AC399" s="26" t="s">
        <v>46</v>
      </c>
      <c r="AD399" s="26">
        <f>'[1]1 квартал 2017 г'!AD398+'[1]2 квартал 2017'!AD398</f>
        <v>0</v>
      </c>
      <c r="AE399" s="26">
        <f>'[1]1 квартал 2017 г'!AE398+'[1]2 квартал 2017'!AE398</f>
        <v>0</v>
      </c>
      <c r="AF399" s="26" t="s">
        <v>49</v>
      </c>
      <c r="AG399" s="26" t="s">
        <v>44</v>
      </c>
      <c r="AH399" s="26">
        <f>'[1]1 квартал 2017 г'!AH398+'[1]2 квартал 2017'!AH398</f>
        <v>0</v>
      </c>
      <c r="AI399" s="26">
        <f>'[1]1 квартал 2017 г'!AI398+'[1]2 квартал 2017'!AI398</f>
        <v>0</v>
      </c>
      <c r="AJ399" s="26" t="s">
        <v>50</v>
      </c>
      <c r="AK399" s="26" t="s">
        <v>51</v>
      </c>
      <c r="AL399" s="26">
        <f>'[1]1 квартал 2017 г'!AL398+'[1]2 квартал 2017'!AL398</f>
        <v>0</v>
      </c>
      <c r="AM399" s="28">
        <f>'[1]1 квартал 2017 г'!AM398+'[1]2 квартал 2017'!AM398</f>
        <v>0</v>
      </c>
      <c r="AN399" s="26" t="s">
        <v>52</v>
      </c>
      <c r="AO399" s="26" t="s">
        <v>53</v>
      </c>
      <c r="AP399" s="26">
        <f>'[1]1 квартал 2017 г'!AP398+'[1]2 квартал 2017'!AP398</f>
        <v>3</v>
      </c>
      <c r="AQ399" s="26">
        <f>'[1]1 квартал 2017 г'!AQ398+'[1]2 квартал 2017'!AQ398</f>
        <v>1.353</v>
      </c>
      <c r="AR399" s="26" t="s">
        <v>54</v>
      </c>
      <c r="AS399" s="26" t="s">
        <v>55</v>
      </c>
      <c r="AT399" s="26">
        <f>'[1]1 квартал 2017 г'!AT398+'[1]2 квартал 2017'!AT398</f>
        <v>0</v>
      </c>
      <c r="AU399" s="26">
        <f>'[1]1 квартал 2017 г'!AU398+'[1]2 квартал 2017'!AU398</f>
        <v>0</v>
      </c>
      <c r="AV399" s="19"/>
      <c r="AW399" s="19"/>
      <c r="AX399" s="26">
        <f>'[1]1 квартал 2017 г'!AX398+'[1]2 квартал 2017'!AX398</f>
        <v>0</v>
      </c>
      <c r="AY399" s="26">
        <f>'[1]1 квартал 2017 г'!AY398+'[1]2 квартал 2017'!AY398</f>
        <v>0</v>
      </c>
      <c r="AZ399" s="26" t="s">
        <v>56</v>
      </c>
      <c r="BA399" s="26" t="s">
        <v>53</v>
      </c>
      <c r="BB399" s="26">
        <f>'[1]1 квартал 2017 г'!BB398+'[1]2 квартал 2017'!BB398</f>
        <v>0</v>
      </c>
      <c r="BC399" s="26">
        <f>'[1]1 квартал 2017 г'!BC398+'[1]2 квартал 2017'!BC398</f>
        <v>0</v>
      </c>
      <c r="BD399" s="26" t="s">
        <v>56</v>
      </c>
      <c r="BE399" s="26" t="s">
        <v>48</v>
      </c>
      <c r="BF399" s="26">
        <f>'[1]1 квартал 2017 г'!BF398+'[1]2 квартал 2017'!BF398</f>
        <v>0</v>
      </c>
      <c r="BG399" s="26">
        <f>'[1]1 квартал 2017 г'!BG398+'[1]2 квартал 2017'!BG398</f>
        <v>0</v>
      </c>
      <c r="BH399" s="26" t="s">
        <v>56</v>
      </c>
      <c r="BI399" s="26" t="s">
        <v>53</v>
      </c>
      <c r="BJ399" s="26">
        <f>'[1]1 квартал 2017 г'!BJ398+'[1]2 квартал 2017'!BJ398</f>
        <v>0</v>
      </c>
      <c r="BK399" s="28">
        <f>'[1]1 квартал 2017 г'!BK398+'[1]2 квартал 2017'!BK398</f>
        <v>0</v>
      </c>
      <c r="BL399" s="26" t="s">
        <v>57</v>
      </c>
      <c r="BM399" s="26" t="s">
        <v>58</v>
      </c>
      <c r="BN399" s="26">
        <f>'[1]1 квартал 2017 г'!BN398+'[1]2 квартал 2017'!BN398</f>
        <v>0</v>
      </c>
      <c r="BO399" s="26">
        <f>'[1]1 квартал 2017 г'!BO398+'[1]2 квартал 2017'!BO398</f>
        <v>0</v>
      </c>
      <c r="BP399" s="26" t="s">
        <v>59</v>
      </c>
      <c r="BQ399" s="26" t="s">
        <v>58</v>
      </c>
      <c r="BR399" s="26">
        <f>'[1]1 квартал 2017 г'!BR398+'[1]2 квартал 2017'!BR398</f>
        <v>0</v>
      </c>
      <c r="BS399" s="26">
        <f>'[1]1 квартал 2017 г'!BS398+'[1]2 квартал 2017'!BS398</f>
        <v>0</v>
      </c>
      <c r="BT399" s="26" t="s">
        <v>60</v>
      </c>
      <c r="BU399" s="26" t="s">
        <v>61</v>
      </c>
      <c r="BV399" s="26">
        <f>'[1]1 квартал 2017 г'!BV398+'[1]2 квартал 2017'!BV398</f>
        <v>0</v>
      </c>
      <c r="BW399" s="26">
        <f>'[1]1 квартал 2017 г'!BW398+'[1]2 квартал 2017'!BW398</f>
        <v>0</v>
      </c>
      <c r="BX399" s="26" t="s">
        <v>60</v>
      </c>
      <c r="BY399" s="26" t="s">
        <v>55</v>
      </c>
      <c r="BZ399" s="26">
        <f>'[1]1 квартал 2017 г'!BZ398+'[1]2 квартал 2017'!BZ398</f>
        <v>0</v>
      </c>
      <c r="CA399" s="26">
        <f>'[1]1 квартал 2017 г'!CA398+'[1]2 квартал 2017'!CA398</f>
        <v>0</v>
      </c>
      <c r="CB399" s="26" t="s">
        <v>60</v>
      </c>
      <c r="CC399" s="26" t="s">
        <v>62</v>
      </c>
      <c r="CD399" s="26">
        <f>'[1]1 квартал 2017 г'!CD398+'[1]2 квартал 2017'!CD398</f>
        <v>5.0000000000000001E-3</v>
      </c>
      <c r="CE399" s="26">
        <f>'[1]1 квартал 2017 г'!CE398+'[1]2 квартал 2017'!CE398</f>
        <v>5.5490000000000004</v>
      </c>
      <c r="CF399" s="26" t="s">
        <v>60</v>
      </c>
      <c r="CG399" s="26" t="s">
        <v>62</v>
      </c>
      <c r="CH399" s="26">
        <f>'[1]1 квартал 2017 г'!CH398+'[1]2 квартал 2017'!CH398</f>
        <v>0</v>
      </c>
      <c r="CI399" s="26">
        <f>'[1]1 квартал 2017 г'!CI398+'[1]2 квартал 2017'!CI398</f>
        <v>0</v>
      </c>
      <c r="CJ399" s="26" t="s">
        <v>60</v>
      </c>
      <c r="CK399" s="26" t="s">
        <v>53</v>
      </c>
      <c r="CL399" s="26">
        <f>'[1]1 квартал 2017 г'!CL398+'[1]2 квартал 2017'!CL398</f>
        <v>0</v>
      </c>
      <c r="CM399" s="26">
        <f>'[1]1 квартал 2017 г'!CM398+'[1]2 квартал 2017'!CM398</f>
        <v>0</v>
      </c>
      <c r="CN399" s="26" t="s">
        <v>63</v>
      </c>
      <c r="CO399" s="26" t="s">
        <v>53</v>
      </c>
      <c r="CP399" s="26">
        <f>'[1]1 квартал 2017 г'!CP398+'[1]2 квартал 2017'!CP398</f>
        <v>0</v>
      </c>
      <c r="CQ399" s="26">
        <f>'[1]1 квартал 2017 г'!CQ398+'[1]2 квартал 2017'!CQ398</f>
        <v>0</v>
      </c>
      <c r="CR399" s="26" t="s">
        <v>64</v>
      </c>
      <c r="CS399" s="26" t="s">
        <v>65</v>
      </c>
      <c r="CT399" s="26">
        <f>'[1]1 квартал 2017 г'!CT398+'[1]2 квартал 2017'!CT398</f>
        <v>0</v>
      </c>
      <c r="CU399" s="26">
        <f>'[1]1 квартал 2017 г'!CU398+'[1]2 квартал 2017'!CU398</f>
        <v>0</v>
      </c>
      <c r="CV399" s="26" t="s">
        <v>64</v>
      </c>
      <c r="CW399" s="26" t="s">
        <v>53</v>
      </c>
      <c r="CX399" s="26">
        <f>'[1]1 квартал 2017 г'!CX398+'[1]2 квартал 2017'!CX398</f>
        <v>7</v>
      </c>
      <c r="CY399" s="26">
        <f>'[1]1 квартал 2017 г'!CY398+'[1]2 квартал 2017'!CY398</f>
        <v>6.7809999999999997</v>
      </c>
      <c r="CZ399" s="26" t="s">
        <v>64</v>
      </c>
      <c r="DA399" s="26" t="s">
        <v>53</v>
      </c>
      <c r="DB399" s="26">
        <f>'[1]1 квартал 2017 г'!DB398+'[1]2 квартал 2017'!DB398</f>
        <v>0</v>
      </c>
      <c r="DC399" s="26">
        <f>'[1]1 квартал 2017 г'!DC398+'[1]2 квартал 2017'!DC398</f>
        <v>0</v>
      </c>
      <c r="DD399" s="26" t="s">
        <v>66</v>
      </c>
      <c r="DE399" s="26" t="s">
        <v>67</v>
      </c>
      <c r="DF399" s="26">
        <f>'[1]1 квартал 2017 г'!DF398+'[1]2 квартал 2017'!DF398</f>
        <v>0</v>
      </c>
      <c r="DG399" s="26">
        <f>'[1]1 квартал 2017 г'!DG398+'[1]2 квартал 2017'!DG398</f>
        <v>0</v>
      </c>
      <c r="DH399" s="26" t="s">
        <v>68</v>
      </c>
      <c r="DI399" s="26" t="s">
        <v>69</v>
      </c>
      <c r="DJ399" s="26">
        <f>'[1]1 квартал 2017 г'!DJ398+'[1]2 квартал 2017'!DJ398</f>
        <v>0.76100000000000001</v>
      </c>
      <c r="DK399" s="26">
        <f>'[1]1 квартал 2017 г'!DK398+'[1]2 квартал 2017'!DK398</f>
        <v>60.88</v>
      </c>
      <c r="DL399" s="26" t="s">
        <v>70</v>
      </c>
      <c r="DM399" s="28">
        <f>'[1]1 квартал 2017 г'!DM398+'[1]2 квартал 2017'!DM398</f>
        <v>0</v>
      </c>
    </row>
    <row r="400" spans="1:119" customFormat="1" ht="15.75" x14ac:dyDescent="0.25">
      <c r="A400" s="19">
        <v>398</v>
      </c>
      <c r="B400" s="19">
        <v>3</v>
      </c>
      <c r="C400" s="20" t="s">
        <v>468</v>
      </c>
      <c r="D400" s="21" t="s">
        <v>42</v>
      </c>
      <c r="E400" s="30">
        <v>74.478000000000009</v>
      </c>
      <c r="F400" s="23">
        <v>112.17372</v>
      </c>
      <c r="G400" s="23"/>
      <c r="H400" s="23">
        <f t="shared" si="24"/>
        <v>112.17372</v>
      </c>
      <c r="I400" s="24">
        <f t="shared" si="25"/>
        <v>186.65172000000001</v>
      </c>
      <c r="J400" s="25">
        <f t="shared" si="26"/>
        <v>48.879999999999995</v>
      </c>
      <c r="K400" s="25">
        <f t="shared" si="27"/>
        <v>137.77172000000002</v>
      </c>
      <c r="L400" s="26" t="s">
        <v>43</v>
      </c>
      <c r="M400" s="26" t="s">
        <v>44</v>
      </c>
      <c r="N400" s="26">
        <f>'[1]1 квартал 2017 г'!N399+'[1]2 квартал 2017'!N399</f>
        <v>0</v>
      </c>
      <c r="O400" s="27">
        <f>'[1]1 квартал 2017 г'!O399+'[1]2 квартал 2017'!O399</f>
        <v>0</v>
      </c>
      <c r="P400" s="26" t="s">
        <v>45</v>
      </c>
      <c r="Q400" s="26" t="s">
        <v>46</v>
      </c>
      <c r="R400" s="26">
        <f>'[1]1 квартал 2017 г'!R399+'[1]2 квартал 2017'!R399</f>
        <v>0</v>
      </c>
      <c r="S400" s="26">
        <f>'[1]1 квартал 2017 г'!S399+'[1]2 квартал 2017'!S399</f>
        <v>0</v>
      </c>
      <c r="T400" s="26" t="s">
        <v>45</v>
      </c>
      <c r="U400" s="26" t="s">
        <v>47</v>
      </c>
      <c r="V400" s="19">
        <f>'[1]1 квартал 2017 г'!V399+'[1]2 квартал 2017'!V399</f>
        <v>0</v>
      </c>
      <c r="W400" s="19">
        <f>'[1]1 квартал 2017 г'!W399+'[1]2 квартал 2017'!W399</f>
        <v>0</v>
      </c>
      <c r="X400" s="19" t="s">
        <v>45</v>
      </c>
      <c r="Y400" s="19" t="s">
        <v>48</v>
      </c>
      <c r="Z400" s="19">
        <f>'[1]1 квартал 2017 г'!Z399+'[1]2 квартал 2017'!Z399</f>
        <v>0</v>
      </c>
      <c r="AA400" s="19">
        <f>'[1]1 квартал 2017 г'!AA399+'[1]2 квартал 2017'!AA399</f>
        <v>0</v>
      </c>
      <c r="AB400" s="26" t="s">
        <v>45</v>
      </c>
      <c r="AC400" s="26" t="s">
        <v>46</v>
      </c>
      <c r="AD400" s="26">
        <f>'[1]1 квартал 2017 г'!AD399+'[1]2 квартал 2017'!AD399</f>
        <v>0</v>
      </c>
      <c r="AE400" s="26">
        <f>'[1]1 квартал 2017 г'!AE399+'[1]2 квартал 2017'!AE399</f>
        <v>0</v>
      </c>
      <c r="AF400" s="26" t="s">
        <v>49</v>
      </c>
      <c r="AG400" s="26" t="s">
        <v>44</v>
      </c>
      <c r="AH400" s="26">
        <f>'[1]1 квартал 2017 г'!AH399+'[1]2 квартал 2017'!AH399</f>
        <v>0</v>
      </c>
      <c r="AI400" s="26">
        <f>'[1]1 квартал 2017 г'!AI399+'[1]2 квартал 2017'!AI399</f>
        <v>0</v>
      </c>
      <c r="AJ400" s="26" t="s">
        <v>50</v>
      </c>
      <c r="AK400" s="26" t="s">
        <v>51</v>
      </c>
      <c r="AL400" s="26">
        <f>'[1]1 квартал 2017 г'!AL399+'[1]2 квартал 2017'!AL399</f>
        <v>0</v>
      </c>
      <c r="AM400" s="28">
        <f>'[1]1 квартал 2017 г'!AM399+'[1]2 квартал 2017'!AM399</f>
        <v>0</v>
      </c>
      <c r="AN400" s="26" t="s">
        <v>52</v>
      </c>
      <c r="AO400" s="26" t="s">
        <v>53</v>
      </c>
      <c r="AP400" s="26">
        <f>'[1]1 квартал 2017 г'!AP399+'[1]2 квартал 2017'!AP399</f>
        <v>0</v>
      </c>
      <c r="AQ400" s="26">
        <f>'[1]1 квартал 2017 г'!AQ399+'[1]2 квартал 2017'!AQ399</f>
        <v>0</v>
      </c>
      <c r="AR400" s="26" t="s">
        <v>54</v>
      </c>
      <c r="AS400" s="26" t="s">
        <v>55</v>
      </c>
      <c r="AT400" s="26">
        <f>'[1]1 квартал 2017 г'!AT399+'[1]2 квартал 2017'!AT399</f>
        <v>0</v>
      </c>
      <c r="AU400" s="26">
        <f>'[1]1 квартал 2017 г'!AU399+'[1]2 квартал 2017'!AU399</f>
        <v>0</v>
      </c>
      <c r="AV400" s="19"/>
      <c r="AW400" s="19"/>
      <c r="AX400" s="26">
        <f>'[1]1 квартал 2017 г'!AX399+'[1]2 квартал 2017'!AX399</f>
        <v>0</v>
      </c>
      <c r="AY400" s="26">
        <f>'[1]1 квартал 2017 г'!AY399+'[1]2 квартал 2017'!AY399</f>
        <v>0</v>
      </c>
      <c r="AZ400" s="26" t="s">
        <v>56</v>
      </c>
      <c r="BA400" s="26" t="s">
        <v>53</v>
      </c>
      <c r="BB400" s="26">
        <f>'[1]1 квартал 2017 г'!BB399+'[1]2 квартал 2017'!BB399</f>
        <v>0</v>
      </c>
      <c r="BC400" s="26">
        <f>'[1]1 квартал 2017 г'!BC399+'[1]2 квартал 2017'!BC399</f>
        <v>0</v>
      </c>
      <c r="BD400" s="26" t="s">
        <v>56</v>
      </c>
      <c r="BE400" s="26" t="s">
        <v>48</v>
      </c>
      <c r="BF400" s="26">
        <f>'[1]1 квартал 2017 г'!BF399+'[1]2 квартал 2017'!BF399</f>
        <v>0</v>
      </c>
      <c r="BG400" s="26">
        <f>'[1]1 квартал 2017 г'!BG399+'[1]2 квартал 2017'!BG399</f>
        <v>0</v>
      </c>
      <c r="BH400" s="26" t="s">
        <v>56</v>
      </c>
      <c r="BI400" s="26" t="s">
        <v>53</v>
      </c>
      <c r="BJ400" s="26">
        <f>'[1]1 квартал 2017 г'!BJ399+'[1]2 квартал 2017'!BJ399</f>
        <v>0</v>
      </c>
      <c r="BK400" s="28">
        <f>'[1]1 квартал 2017 г'!BK399+'[1]2 квартал 2017'!BK399</f>
        <v>0</v>
      </c>
      <c r="BL400" s="26" t="s">
        <v>57</v>
      </c>
      <c r="BM400" s="26" t="s">
        <v>58</v>
      </c>
      <c r="BN400" s="26">
        <f>'[1]1 квартал 2017 г'!BN399+'[1]2 квартал 2017'!BN399</f>
        <v>0</v>
      </c>
      <c r="BO400" s="26">
        <f>'[1]1 квартал 2017 г'!BO399+'[1]2 квартал 2017'!BO399</f>
        <v>0</v>
      </c>
      <c r="BP400" s="26" t="s">
        <v>59</v>
      </c>
      <c r="BQ400" s="26" t="s">
        <v>58</v>
      </c>
      <c r="BR400" s="26">
        <f>'[1]1 квартал 2017 г'!BR399+'[1]2 квартал 2017'!BR399</f>
        <v>0</v>
      </c>
      <c r="BS400" s="26">
        <f>'[1]1 квартал 2017 г'!BS399+'[1]2 квартал 2017'!BS399</f>
        <v>0</v>
      </c>
      <c r="BT400" s="26" t="s">
        <v>60</v>
      </c>
      <c r="BU400" s="26" t="s">
        <v>61</v>
      </c>
      <c r="BV400" s="26">
        <f>'[1]1 квартал 2017 г'!BV399+'[1]2 квартал 2017'!BV399</f>
        <v>0</v>
      </c>
      <c r="BW400" s="26">
        <f>'[1]1 квартал 2017 г'!BW399+'[1]2 квартал 2017'!BW399</f>
        <v>0</v>
      </c>
      <c r="BX400" s="26" t="s">
        <v>60</v>
      </c>
      <c r="BY400" s="26" t="s">
        <v>55</v>
      </c>
      <c r="BZ400" s="26">
        <f>'[1]1 квартал 2017 г'!BZ399+'[1]2 квартал 2017'!BZ399</f>
        <v>0</v>
      </c>
      <c r="CA400" s="26">
        <f>'[1]1 квартал 2017 г'!CA399+'[1]2 квартал 2017'!CA399</f>
        <v>0</v>
      </c>
      <c r="CB400" s="26" t="s">
        <v>60</v>
      </c>
      <c r="CC400" s="26" t="s">
        <v>62</v>
      </c>
      <c r="CD400" s="26">
        <f>'[1]1 квартал 2017 г'!CD399+'[1]2 квартал 2017'!CD399</f>
        <v>0</v>
      </c>
      <c r="CE400" s="26">
        <f>'[1]1 квартал 2017 г'!CE399+'[1]2 квартал 2017'!CE399</f>
        <v>0</v>
      </c>
      <c r="CF400" s="26" t="s">
        <v>60</v>
      </c>
      <c r="CG400" s="26" t="s">
        <v>62</v>
      </c>
      <c r="CH400" s="26">
        <f>'[1]1 квартал 2017 г'!CH399+'[1]2 квартал 2017'!CH399</f>
        <v>0</v>
      </c>
      <c r="CI400" s="26">
        <f>'[1]1 квартал 2017 г'!CI399+'[1]2 квартал 2017'!CI399</f>
        <v>0</v>
      </c>
      <c r="CJ400" s="26" t="s">
        <v>60</v>
      </c>
      <c r="CK400" s="26" t="s">
        <v>53</v>
      </c>
      <c r="CL400" s="26">
        <f>'[1]1 квартал 2017 г'!CL399+'[1]2 квартал 2017'!CL399</f>
        <v>0</v>
      </c>
      <c r="CM400" s="26">
        <f>'[1]1 квартал 2017 г'!CM399+'[1]2 квартал 2017'!CM399</f>
        <v>0</v>
      </c>
      <c r="CN400" s="26" t="s">
        <v>63</v>
      </c>
      <c r="CO400" s="26" t="s">
        <v>53</v>
      </c>
      <c r="CP400" s="26">
        <f>'[1]1 квартал 2017 г'!CP399+'[1]2 квартал 2017'!CP399</f>
        <v>0</v>
      </c>
      <c r="CQ400" s="26">
        <f>'[1]1 квартал 2017 г'!CQ399+'[1]2 квартал 2017'!CQ399</f>
        <v>0</v>
      </c>
      <c r="CR400" s="26" t="s">
        <v>64</v>
      </c>
      <c r="CS400" s="26" t="s">
        <v>65</v>
      </c>
      <c r="CT400" s="26">
        <f>'[1]1 квартал 2017 г'!CT399+'[1]2 квартал 2017'!CT399</f>
        <v>0</v>
      </c>
      <c r="CU400" s="26">
        <f>'[1]1 квартал 2017 г'!CU399+'[1]2 квартал 2017'!CU399</f>
        <v>0</v>
      </c>
      <c r="CV400" s="26" t="s">
        <v>64</v>
      </c>
      <c r="CW400" s="26" t="s">
        <v>53</v>
      </c>
      <c r="CX400" s="26">
        <f>'[1]1 квартал 2017 г'!CX399+'[1]2 квартал 2017'!CX399</f>
        <v>0</v>
      </c>
      <c r="CY400" s="26">
        <f>'[1]1 квартал 2017 г'!CY399+'[1]2 квартал 2017'!CY399</f>
        <v>0</v>
      </c>
      <c r="CZ400" s="26" t="s">
        <v>64</v>
      </c>
      <c r="DA400" s="26" t="s">
        <v>53</v>
      </c>
      <c r="DB400" s="26">
        <f>'[1]1 квартал 2017 г'!DB399+'[1]2 квартал 2017'!DB399</f>
        <v>0</v>
      </c>
      <c r="DC400" s="26">
        <f>'[1]1 квартал 2017 г'!DC399+'[1]2 квартал 2017'!DC399</f>
        <v>0</v>
      </c>
      <c r="DD400" s="26" t="s">
        <v>66</v>
      </c>
      <c r="DE400" s="26" t="s">
        <v>67</v>
      </c>
      <c r="DF400" s="26">
        <f>'[1]1 квартал 2017 г'!DF399+'[1]2 квартал 2017'!DF399</f>
        <v>0</v>
      </c>
      <c r="DG400" s="26">
        <f>'[1]1 квартал 2017 г'!DG399+'[1]2 квартал 2017'!DG399</f>
        <v>0</v>
      </c>
      <c r="DH400" s="26" t="s">
        <v>68</v>
      </c>
      <c r="DI400" s="26" t="s">
        <v>69</v>
      </c>
      <c r="DJ400" s="26">
        <f>'[1]1 квартал 2017 г'!DJ399+'[1]2 квартал 2017'!DJ399</f>
        <v>0.61099999999999999</v>
      </c>
      <c r="DK400" s="26">
        <f>'[1]1 квартал 2017 г'!DK399+'[1]2 квартал 2017'!DK399</f>
        <v>48.879999999999995</v>
      </c>
      <c r="DL400" s="26" t="s">
        <v>70</v>
      </c>
      <c r="DM400" s="28">
        <f>'[1]1 квартал 2017 г'!DM399+'[1]2 квартал 2017'!DM399</f>
        <v>0</v>
      </c>
    </row>
    <row r="401" spans="1:119" s="31" customFormat="1" ht="15.75" x14ac:dyDescent="0.25">
      <c r="A401" s="19">
        <v>399</v>
      </c>
      <c r="B401" s="19">
        <v>3</v>
      </c>
      <c r="C401" s="20" t="s">
        <v>469</v>
      </c>
      <c r="D401" s="21" t="s">
        <v>42</v>
      </c>
      <c r="E401" s="30">
        <v>-136.14533</v>
      </c>
      <c r="F401" s="23">
        <v>31.634039999999999</v>
      </c>
      <c r="G401" s="23">
        <v>1.16333</v>
      </c>
      <c r="H401" s="23">
        <f t="shared" si="24"/>
        <v>32.797370000000001</v>
      </c>
      <c r="I401" s="24">
        <f t="shared" si="25"/>
        <v>-103.34796</v>
      </c>
      <c r="J401" s="25">
        <f t="shared" si="26"/>
        <v>3.956</v>
      </c>
      <c r="K401" s="25">
        <f t="shared" si="27"/>
        <v>-107.30396</v>
      </c>
      <c r="L401" s="26" t="s">
        <v>43</v>
      </c>
      <c r="M401" s="26" t="s">
        <v>44</v>
      </c>
      <c r="N401" s="26">
        <f>'[1]1 квартал 2017 г'!N400+'[1]2 квартал 2017'!N400</f>
        <v>0</v>
      </c>
      <c r="O401" s="27">
        <f>'[1]1 квартал 2017 г'!O400+'[1]2 квартал 2017'!O400</f>
        <v>0</v>
      </c>
      <c r="P401" s="26" t="s">
        <v>45</v>
      </c>
      <c r="Q401" s="26" t="s">
        <v>46</v>
      </c>
      <c r="R401" s="26">
        <f>'[1]1 квартал 2017 г'!R400+'[1]2 квартал 2017'!R400</f>
        <v>0</v>
      </c>
      <c r="S401" s="26">
        <f>'[1]1 квартал 2017 г'!S400+'[1]2 квартал 2017'!S400</f>
        <v>0</v>
      </c>
      <c r="T401" s="26" t="s">
        <v>45</v>
      </c>
      <c r="U401" s="26" t="s">
        <v>47</v>
      </c>
      <c r="V401" s="19">
        <f>'[1]1 квартал 2017 г'!V400+'[1]2 квартал 2017'!V400</f>
        <v>0</v>
      </c>
      <c r="W401" s="19">
        <f>'[1]1 квартал 2017 г'!W400+'[1]2 квартал 2017'!W400</f>
        <v>0</v>
      </c>
      <c r="X401" s="19" t="s">
        <v>45</v>
      </c>
      <c r="Y401" s="19" t="s">
        <v>48</v>
      </c>
      <c r="Z401" s="19">
        <f>'[1]1 квартал 2017 г'!Z400+'[1]2 квартал 2017'!Z400</f>
        <v>0</v>
      </c>
      <c r="AA401" s="19">
        <f>'[1]1 квартал 2017 г'!AA400+'[1]2 квартал 2017'!AA400</f>
        <v>0</v>
      </c>
      <c r="AB401" s="26" t="s">
        <v>45</v>
      </c>
      <c r="AC401" s="26" t="s">
        <v>46</v>
      </c>
      <c r="AD401" s="26">
        <f>'[1]1 квартал 2017 г'!AD400+'[1]2 квартал 2017'!AD400</f>
        <v>0</v>
      </c>
      <c r="AE401" s="26">
        <f>'[1]1 квартал 2017 г'!AE400+'[1]2 квартал 2017'!AE400</f>
        <v>0</v>
      </c>
      <c r="AF401" s="26" t="s">
        <v>49</v>
      </c>
      <c r="AG401" s="26" t="s">
        <v>44</v>
      </c>
      <c r="AH401" s="26">
        <f>'[1]1 квартал 2017 г'!AH400+'[1]2 квартал 2017'!AH400</f>
        <v>0</v>
      </c>
      <c r="AI401" s="26">
        <f>'[1]1 квартал 2017 г'!AI400+'[1]2 квартал 2017'!AI400</f>
        <v>0</v>
      </c>
      <c r="AJ401" s="26" t="s">
        <v>50</v>
      </c>
      <c r="AK401" s="26" t="s">
        <v>51</v>
      </c>
      <c r="AL401" s="26">
        <f>'[1]1 квартал 2017 г'!AL400+'[1]2 квартал 2017'!AL400</f>
        <v>0</v>
      </c>
      <c r="AM401" s="28">
        <f>'[1]1 квартал 2017 г'!AM400+'[1]2 квартал 2017'!AM400</f>
        <v>0</v>
      </c>
      <c r="AN401" s="26" t="s">
        <v>52</v>
      </c>
      <c r="AO401" s="26" t="s">
        <v>53</v>
      </c>
      <c r="AP401" s="26">
        <f>'[1]1 квартал 2017 г'!AP400+'[1]2 квартал 2017'!AP400</f>
        <v>2</v>
      </c>
      <c r="AQ401" s="26">
        <f>'[1]1 квартал 2017 г'!AQ400+'[1]2 квартал 2017'!AQ400</f>
        <v>0.95299999999999996</v>
      </c>
      <c r="AR401" s="26" t="s">
        <v>54</v>
      </c>
      <c r="AS401" s="26" t="s">
        <v>55</v>
      </c>
      <c r="AT401" s="26">
        <f>'[1]1 квартал 2017 г'!AT400+'[1]2 квартал 2017'!AT400</f>
        <v>0</v>
      </c>
      <c r="AU401" s="26">
        <f>'[1]1 квартал 2017 г'!AU400+'[1]2 квартал 2017'!AU400</f>
        <v>0</v>
      </c>
      <c r="AV401" s="19"/>
      <c r="AW401" s="19"/>
      <c r="AX401" s="26">
        <f>'[1]1 квартал 2017 г'!AX400+'[1]2 квартал 2017'!AX400</f>
        <v>0</v>
      </c>
      <c r="AY401" s="26">
        <f>'[1]1 квартал 2017 г'!AY400+'[1]2 квартал 2017'!AY400</f>
        <v>0</v>
      </c>
      <c r="AZ401" s="26" t="s">
        <v>56</v>
      </c>
      <c r="BA401" s="26" t="s">
        <v>53</v>
      </c>
      <c r="BB401" s="26">
        <f>'[1]1 квартал 2017 г'!BB400+'[1]2 квартал 2017'!BB400</f>
        <v>0</v>
      </c>
      <c r="BC401" s="26">
        <f>'[1]1 квартал 2017 г'!BC400+'[1]2 квартал 2017'!BC400</f>
        <v>0</v>
      </c>
      <c r="BD401" s="26" t="s">
        <v>56</v>
      </c>
      <c r="BE401" s="26" t="s">
        <v>48</v>
      </c>
      <c r="BF401" s="26">
        <f>'[1]1 квартал 2017 г'!BF400+'[1]2 квартал 2017'!BF400</f>
        <v>0</v>
      </c>
      <c r="BG401" s="26">
        <f>'[1]1 квартал 2017 г'!BG400+'[1]2 квартал 2017'!BG400</f>
        <v>0</v>
      </c>
      <c r="BH401" s="26" t="s">
        <v>56</v>
      </c>
      <c r="BI401" s="26" t="s">
        <v>53</v>
      </c>
      <c r="BJ401" s="26">
        <f>'[1]1 квартал 2017 г'!BJ400+'[1]2 квартал 2017'!BJ400</f>
        <v>0</v>
      </c>
      <c r="BK401" s="28">
        <f>'[1]1 квартал 2017 г'!BK400+'[1]2 квартал 2017'!BK400</f>
        <v>0</v>
      </c>
      <c r="BL401" s="26" t="s">
        <v>57</v>
      </c>
      <c r="BM401" s="26" t="s">
        <v>58</v>
      </c>
      <c r="BN401" s="26">
        <f>'[1]1 квартал 2017 г'!BN400+'[1]2 квартал 2017'!BN400</f>
        <v>0</v>
      </c>
      <c r="BO401" s="26">
        <f>'[1]1 квартал 2017 г'!BO400+'[1]2 квартал 2017'!BO400</f>
        <v>0</v>
      </c>
      <c r="BP401" s="26" t="s">
        <v>59</v>
      </c>
      <c r="BQ401" s="26" t="s">
        <v>58</v>
      </c>
      <c r="BR401" s="26">
        <f>'[1]1 квартал 2017 г'!BR400+'[1]2 квартал 2017'!BR400</f>
        <v>0</v>
      </c>
      <c r="BS401" s="26">
        <f>'[1]1 квартал 2017 г'!BS400+'[1]2 квартал 2017'!BS400</f>
        <v>0</v>
      </c>
      <c r="BT401" s="26" t="s">
        <v>60</v>
      </c>
      <c r="BU401" s="26" t="s">
        <v>61</v>
      </c>
      <c r="BV401" s="26">
        <f>'[1]1 квартал 2017 г'!BV400+'[1]2 квартал 2017'!BV400</f>
        <v>0</v>
      </c>
      <c r="BW401" s="26">
        <f>'[1]1 квартал 2017 г'!BW400+'[1]2 квартал 2017'!BW400</f>
        <v>0</v>
      </c>
      <c r="BX401" s="26" t="s">
        <v>60</v>
      </c>
      <c r="BY401" s="26" t="s">
        <v>55</v>
      </c>
      <c r="BZ401" s="26">
        <f>'[1]1 квартал 2017 г'!BZ400+'[1]2 квартал 2017'!BZ400</f>
        <v>0</v>
      </c>
      <c r="CA401" s="26">
        <f>'[1]1 квартал 2017 г'!CA400+'[1]2 квартал 2017'!CA400</f>
        <v>0</v>
      </c>
      <c r="CB401" s="26" t="s">
        <v>60</v>
      </c>
      <c r="CC401" s="26" t="s">
        <v>62</v>
      </c>
      <c r="CD401" s="26">
        <f>'[1]1 квартал 2017 г'!CD400+'[1]2 квартал 2017'!CD400</f>
        <v>0</v>
      </c>
      <c r="CE401" s="26">
        <f>'[1]1 квартал 2017 г'!CE400+'[1]2 квартал 2017'!CE400</f>
        <v>0</v>
      </c>
      <c r="CF401" s="26" t="s">
        <v>60</v>
      </c>
      <c r="CG401" s="26" t="s">
        <v>62</v>
      </c>
      <c r="CH401" s="26">
        <f>'[1]1 квартал 2017 г'!CH400+'[1]2 квартал 2017'!CH400</f>
        <v>0</v>
      </c>
      <c r="CI401" s="26">
        <f>'[1]1 квартал 2017 г'!CI400+'[1]2 квартал 2017'!CI400</f>
        <v>0</v>
      </c>
      <c r="CJ401" s="26" t="s">
        <v>60</v>
      </c>
      <c r="CK401" s="26" t="s">
        <v>53</v>
      </c>
      <c r="CL401" s="26">
        <f>'[1]1 квартал 2017 г'!CL400+'[1]2 квартал 2017'!CL400</f>
        <v>0</v>
      </c>
      <c r="CM401" s="26">
        <f>'[1]1 квартал 2017 г'!CM400+'[1]2 квартал 2017'!CM400</f>
        <v>0</v>
      </c>
      <c r="CN401" s="26" t="s">
        <v>63</v>
      </c>
      <c r="CO401" s="26" t="s">
        <v>53</v>
      </c>
      <c r="CP401" s="26">
        <f>'[1]1 квартал 2017 г'!CP400+'[1]2 квартал 2017'!CP400</f>
        <v>0</v>
      </c>
      <c r="CQ401" s="26">
        <f>'[1]1 квартал 2017 г'!CQ400+'[1]2 квартал 2017'!CQ400</f>
        <v>0</v>
      </c>
      <c r="CR401" s="26" t="s">
        <v>64</v>
      </c>
      <c r="CS401" s="26" t="s">
        <v>65</v>
      </c>
      <c r="CT401" s="26">
        <f>'[1]1 квартал 2017 г'!CT400+'[1]2 квартал 2017'!CT400</f>
        <v>0</v>
      </c>
      <c r="CU401" s="26">
        <f>'[1]1 квартал 2017 г'!CU400+'[1]2 квартал 2017'!CU400</f>
        <v>0</v>
      </c>
      <c r="CV401" s="26" t="s">
        <v>64</v>
      </c>
      <c r="CW401" s="26" t="s">
        <v>53</v>
      </c>
      <c r="CX401" s="26">
        <f>'[1]1 квартал 2017 г'!CX400+'[1]2 квартал 2017'!CX400</f>
        <v>0</v>
      </c>
      <c r="CY401" s="26">
        <f>'[1]1 квартал 2017 г'!CY400+'[1]2 квартал 2017'!CY400</f>
        <v>0</v>
      </c>
      <c r="CZ401" s="26" t="s">
        <v>64</v>
      </c>
      <c r="DA401" s="26" t="s">
        <v>53</v>
      </c>
      <c r="DB401" s="26">
        <f>'[1]1 квартал 2017 г'!DB400+'[1]2 квартал 2017'!DB400</f>
        <v>0</v>
      </c>
      <c r="DC401" s="26">
        <f>'[1]1 квартал 2017 г'!DC400+'[1]2 квартал 2017'!DC400</f>
        <v>0</v>
      </c>
      <c r="DD401" s="26" t="s">
        <v>66</v>
      </c>
      <c r="DE401" s="26" t="s">
        <v>67</v>
      </c>
      <c r="DF401" s="26">
        <f>'[1]1 квартал 2017 г'!DF400+'[1]2 квартал 2017'!DF400</f>
        <v>0</v>
      </c>
      <c r="DG401" s="26">
        <f>'[1]1 квартал 2017 г'!DG400+'[1]2 квартал 2017'!DG400</f>
        <v>0</v>
      </c>
      <c r="DH401" s="26" t="s">
        <v>68</v>
      </c>
      <c r="DI401" s="26" t="s">
        <v>69</v>
      </c>
      <c r="DJ401" s="26">
        <f>'[1]1 квартал 2017 г'!DJ400+'[1]2 квартал 2017'!DJ400</f>
        <v>0</v>
      </c>
      <c r="DK401" s="26">
        <f>'[1]1 квартал 2017 г'!DK400+'[1]2 квартал 2017'!DK400</f>
        <v>0</v>
      </c>
      <c r="DL401" s="26" t="s">
        <v>70</v>
      </c>
      <c r="DM401" s="28">
        <f>'[1]1 квартал 2017 г'!DM400+'[1]2 квартал 2017'!DM400</f>
        <v>3.0030000000000001</v>
      </c>
      <c r="DO401"/>
    </row>
    <row r="402" spans="1:119" customFormat="1" ht="15.75" x14ac:dyDescent="0.25">
      <c r="A402" s="19">
        <v>400</v>
      </c>
      <c r="B402" s="19">
        <v>3</v>
      </c>
      <c r="C402" s="20" t="s">
        <v>470</v>
      </c>
      <c r="D402" s="21" t="s">
        <v>42</v>
      </c>
      <c r="E402" s="30">
        <v>-41.358969999999985</v>
      </c>
      <c r="F402" s="23">
        <v>148.80779999999999</v>
      </c>
      <c r="G402" s="23">
        <v>2.52989</v>
      </c>
      <c r="H402" s="23">
        <f t="shared" si="24"/>
        <v>151.33768999999998</v>
      </c>
      <c r="I402" s="24">
        <f t="shared" si="25"/>
        <v>109.97872</v>
      </c>
      <c r="J402" s="25">
        <f t="shared" si="26"/>
        <v>18.706</v>
      </c>
      <c r="K402" s="25">
        <f t="shared" si="27"/>
        <v>91.272719999999993</v>
      </c>
      <c r="L402" s="26" t="s">
        <v>43</v>
      </c>
      <c r="M402" s="26" t="s">
        <v>44</v>
      </c>
      <c r="N402" s="26">
        <f>'[1]1 квартал 2017 г'!N401+'[1]2 квартал 2017'!N401</f>
        <v>0</v>
      </c>
      <c r="O402" s="27">
        <f>'[1]1 квартал 2017 г'!O401+'[1]2 квартал 2017'!O401</f>
        <v>0</v>
      </c>
      <c r="P402" s="26" t="s">
        <v>45</v>
      </c>
      <c r="Q402" s="26" t="s">
        <v>46</v>
      </c>
      <c r="R402" s="26">
        <f>'[1]1 квартал 2017 г'!R401+'[1]2 квартал 2017'!R401</f>
        <v>0</v>
      </c>
      <c r="S402" s="26">
        <f>'[1]1 квартал 2017 г'!S401+'[1]2 квартал 2017'!S401</f>
        <v>0</v>
      </c>
      <c r="T402" s="26" t="s">
        <v>45</v>
      </c>
      <c r="U402" s="26" t="s">
        <v>47</v>
      </c>
      <c r="V402" s="19">
        <f>'[1]1 квартал 2017 г'!V401+'[1]2 квартал 2017'!V401</f>
        <v>0</v>
      </c>
      <c r="W402" s="19">
        <f>'[1]1 квартал 2017 г'!W401+'[1]2 квартал 2017'!W401</f>
        <v>0</v>
      </c>
      <c r="X402" s="19" t="s">
        <v>45</v>
      </c>
      <c r="Y402" s="19" t="s">
        <v>48</v>
      </c>
      <c r="Z402" s="19">
        <f>'[1]1 квартал 2017 г'!Z401+'[1]2 квартал 2017'!Z401</f>
        <v>0</v>
      </c>
      <c r="AA402" s="19">
        <f>'[1]1 квартал 2017 г'!AA401+'[1]2 квартал 2017'!AA401</f>
        <v>0</v>
      </c>
      <c r="AB402" s="26" t="s">
        <v>45</v>
      </c>
      <c r="AC402" s="26" t="s">
        <v>46</v>
      </c>
      <c r="AD402" s="26">
        <f>'[1]1 квартал 2017 г'!AD401+'[1]2 квартал 2017'!AD401</f>
        <v>1</v>
      </c>
      <c r="AE402" s="26">
        <f>'[1]1 квартал 2017 г'!AE401+'[1]2 квартал 2017'!AE401</f>
        <v>1.008</v>
      </c>
      <c r="AF402" s="26" t="s">
        <v>49</v>
      </c>
      <c r="AG402" s="26" t="s">
        <v>44</v>
      </c>
      <c r="AH402" s="26">
        <f>'[1]1 квартал 2017 г'!AH401+'[1]2 квартал 2017'!AH401</f>
        <v>3.5000000000000003E-2</v>
      </c>
      <c r="AI402" s="26">
        <f>'[1]1 квартал 2017 г'!AI401+'[1]2 квартал 2017'!AI401</f>
        <v>7.9820000000000002</v>
      </c>
      <c r="AJ402" s="26" t="s">
        <v>50</v>
      </c>
      <c r="AK402" s="26" t="s">
        <v>51</v>
      </c>
      <c r="AL402" s="26">
        <f>'[1]1 квартал 2017 г'!AL401+'[1]2 квартал 2017'!AL401</f>
        <v>0</v>
      </c>
      <c r="AM402" s="28">
        <f>'[1]1 квартал 2017 г'!AM401+'[1]2 квартал 2017'!AM401</f>
        <v>0</v>
      </c>
      <c r="AN402" s="26" t="s">
        <v>52</v>
      </c>
      <c r="AO402" s="26" t="s">
        <v>53</v>
      </c>
      <c r="AP402" s="26">
        <f>'[1]1 квартал 2017 г'!AP401+'[1]2 квартал 2017'!AP401</f>
        <v>4</v>
      </c>
      <c r="AQ402" s="26">
        <f>'[1]1 квартал 2017 г'!AQ401+'[1]2 квартал 2017'!AQ401</f>
        <v>2.7270000000000003</v>
      </c>
      <c r="AR402" s="26" t="s">
        <v>54</v>
      </c>
      <c r="AS402" s="26" t="s">
        <v>55</v>
      </c>
      <c r="AT402" s="26">
        <f>'[1]1 квартал 2017 г'!AT401+'[1]2 квартал 2017'!AT401</f>
        <v>0</v>
      </c>
      <c r="AU402" s="26">
        <f>'[1]1 квартал 2017 г'!AU401+'[1]2 квартал 2017'!AU401</f>
        <v>0</v>
      </c>
      <c r="AV402" s="19"/>
      <c r="AW402" s="19"/>
      <c r="AX402" s="26">
        <f>'[1]1 квартал 2017 г'!AX401+'[1]2 квартал 2017'!AX401</f>
        <v>0</v>
      </c>
      <c r="AY402" s="26">
        <f>'[1]1 квартал 2017 г'!AY401+'[1]2 квартал 2017'!AY401</f>
        <v>0</v>
      </c>
      <c r="AZ402" s="26" t="s">
        <v>56</v>
      </c>
      <c r="BA402" s="26" t="s">
        <v>53</v>
      </c>
      <c r="BB402" s="26">
        <f>'[1]1 квартал 2017 г'!BB401+'[1]2 квартал 2017'!BB401</f>
        <v>0</v>
      </c>
      <c r="BC402" s="26">
        <f>'[1]1 квартал 2017 г'!BC401+'[1]2 квартал 2017'!BC401</f>
        <v>0</v>
      </c>
      <c r="BD402" s="26" t="s">
        <v>56</v>
      </c>
      <c r="BE402" s="26" t="s">
        <v>48</v>
      </c>
      <c r="BF402" s="26">
        <f>'[1]1 квартал 2017 г'!BF401+'[1]2 квартал 2017'!BF401</f>
        <v>0</v>
      </c>
      <c r="BG402" s="26">
        <f>'[1]1 квартал 2017 г'!BG401+'[1]2 квартал 2017'!BG401</f>
        <v>0</v>
      </c>
      <c r="BH402" s="26" t="s">
        <v>56</v>
      </c>
      <c r="BI402" s="26" t="s">
        <v>53</v>
      </c>
      <c r="BJ402" s="26">
        <f>'[1]1 квартал 2017 г'!BJ401+'[1]2 квартал 2017'!BJ401</f>
        <v>0</v>
      </c>
      <c r="BK402" s="28">
        <f>'[1]1 квартал 2017 г'!BK401+'[1]2 квартал 2017'!BK401</f>
        <v>0</v>
      </c>
      <c r="BL402" s="26" t="s">
        <v>57</v>
      </c>
      <c r="BM402" s="26" t="s">
        <v>58</v>
      </c>
      <c r="BN402" s="26">
        <f>'[1]1 квартал 2017 г'!BN401+'[1]2 квартал 2017'!BN401</f>
        <v>2E-3</v>
      </c>
      <c r="BO402" s="26">
        <f>'[1]1 квартал 2017 г'!BO401+'[1]2 квартал 2017'!BO401</f>
        <v>0.86099999999999999</v>
      </c>
      <c r="BP402" s="26" t="s">
        <v>59</v>
      </c>
      <c r="BQ402" s="26" t="s">
        <v>58</v>
      </c>
      <c r="BR402" s="26">
        <f>'[1]1 квартал 2017 г'!BR401+'[1]2 квартал 2017'!BR401</f>
        <v>0</v>
      </c>
      <c r="BS402" s="26">
        <f>'[1]1 квартал 2017 г'!BS401+'[1]2 квартал 2017'!BS401</f>
        <v>0</v>
      </c>
      <c r="BT402" s="26" t="s">
        <v>60</v>
      </c>
      <c r="BU402" s="26" t="s">
        <v>61</v>
      </c>
      <c r="BV402" s="26">
        <f>'[1]1 квартал 2017 г'!BV401+'[1]2 квартал 2017'!BV401</f>
        <v>0</v>
      </c>
      <c r="BW402" s="26">
        <f>'[1]1 квартал 2017 г'!BW401+'[1]2 квартал 2017'!BW401</f>
        <v>0</v>
      </c>
      <c r="BX402" s="26" t="s">
        <v>60</v>
      </c>
      <c r="BY402" s="26" t="s">
        <v>55</v>
      </c>
      <c r="BZ402" s="26">
        <f>'[1]1 квартал 2017 г'!BZ401+'[1]2 квартал 2017'!BZ401</f>
        <v>0</v>
      </c>
      <c r="CA402" s="26">
        <f>'[1]1 квартал 2017 г'!CA401+'[1]2 квартал 2017'!CA401</f>
        <v>0</v>
      </c>
      <c r="CB402" s="26" t="s">
        <v>60</v>
      </c>
      <c r="CC402" s="26" t="s">
        <v>62</v>
      </c>
      <c r="CD402" s="26">
        <f>'[1]1 квартал 2017 г'!CD401+'[1]2 квартал 2017'!CD401</f>
        <v>0</v>
      </c>
      <c r="CE402" s="26">
        <f>'[1]1 квартал 2017 г'!CE401+'[1]2 квартал 2017'!CE401</f>
        <v>0</v>
      </c>
      <c r="CF402" s="26" t="s">
        <v>60</v>
      </c>
      <c r="CG402" s="26" t="s">
        <v>62</v>
      </c>
      <c r="CH402" s="26">
        <f>'[1]1 квартал 2017 г'!CH401+'[1]2 квартал 2017'!CH401</f>
        <v>0</v>
      </c>
      <c r="CI402" s="26">
        <f>'[1]1 квартал 2017 г'!CI401+'[1]2 квартал 2017'!CI401</f>
        <v>0</v>
      </c>
      <c r="CJ402" s="26" t="s">
        <v>60</v>
      </c>
      <c r="CK402" s="26" t="s">
        <v>53</v>
      </c>
      <c r="CL402" s="26">
        <f>'[1]1 квартал 2017 г'!CL401+'[1]2 квартал 2017'!CL401</f>
        <v>0</v>
      </c>
      <c r="CM402" s="26">
        <f>'[1]1 квартал 2017 г'!CM401+'[1]2 квартал 2017'!CM401</f>
        <v>0</v>
      </c>
      <c r="CN402" s="26" t="s">
        <v>63</v>
      </c>
      <c r="CO402" s="26" t="s">
        <v>53</v>
      </c>
      <c r="CP402" s="26">
        <f>'[1]1 квартал 2017 г'!CP401+'[1]2 квартал 2017'!CP401</f>
        <v>0</v>
      </c>
      <c r="CQ402" s="26">
        <f>'[1]1 квартал 2017 г'!CQ401+'[1]2 квартал 2017'!CQ401</f>
        <v>0</v>
      </c>
      <c r="CR402" s="26" t="s">
        <v>64</v>
      </c>
      <c r="CS402" s="26" t="s">
        <v>65</v>
      </c>
      <c r="CT402" s="26">
        <f>'[1]1 квартал 2017 г'!CT401+'[1]2 квартал 2017'!CT401</f>
        <v>0</v>
      </c>
      <c r="CU402" s="26">
        <f>'[1]1 квартал 2017 г'!CU401+'[1]2 квартал 2017'!CU401</f>
        <v>0</v>
      </c>
      <c r="CV402" s="26" t="s">
        <v>64</v>
      </c>
      <c r="CW402" s="26" t="s">
        <v>53</v>
      </c>
      <c r="CX402" s="26">
        <f>'[1]1 квартал 2017 г'!CX401+'[1]2 квартал 2017'!CX401</f>
        <v>1</v>
      </c>
      <c r="CY402" s="26">
        <f>'[1]1 квартал 2017 г'!CY401+'[1]2 квартал 2017'!CY401</f>
        <v>2.5009999999999999</v>
      </c>
      <c r="CZ402" s="26" t="s">
        <v>64</v>
      </c>
      <c r="DA402" s="26" t="s">
        <v>53</v>
      </c>
      <c r="DB402" s="26">
        <f>'[1]1 квартал 2017 г'!DB401+'[1]2 квартал 2017'!DB401</f>
        <v>0</v>
      </c>
      <c r="DC402" s="26">
        <f>'[1]1 квартал 2017 г'!DC401+'[1]2 квартал 2017'!DC401</f>
        <v>0</v>
      </c>
      <c r="DD402" s="26" t="s">
        <v>66</v>
      </c>
      <c r="DE402" s="26" t="s">
        <v>67</v>
      </c>
      <c r="DF402" s="26">
        <f>'[1]1 квартал 2017 г'!DF401+'[1]2 квартал 2017'!DF401</f>
        <v>0</v>
      </c>
      <c r="DG402" s="26">
        <f>'[1]1 квартал 2017 г'!DG401+'[1]2 квартал 2017'!DG401</f>
        <v>0</v>
      </c>
      <c r="DH402" s="26" t="s">
        <v>68</v>
      </c>
      <c r="DI402" s="26" t="s">
        <v>69</v>
      </c>
      <c r="DJ402" s="26">
        <f>'[1]1 квартал 2017 г'!DJ401+'[1]2 квартал 2017'!DJ401</f>
        <v>0</v>
      </c>
      <c r="DK402" s="26">
        <f>'[1]1 квартал 2017 г'!DK401+'[1]2 квартал 2017'!DK401</f>
        <v>0</v>
      </c>
      <c r="DL402" s="26" t="s">
        <v>70</v>
      </c>
      <c r="DM402" s="28">
        <f>'[1]1 квартал 2017 г'!DM401+'[1]2 квартал 2017'!DM401</f>
        <v>3.6269999999999998</v>
      </c>
    </row>
    <row r="403" spans="1:119" customFormat="1" ht="15.75" x14ac:dyDescent="0.25">
      <c r="A403" s="19">
        <v>401</v>
      </c>
      <c r="B403" s="19">
        <v>3</v>
      </c>
      <c r="C403" s="20" t="s">
        <v>471</v>
      </c>
      <c r="D403" s="21" t="s">
        <v>42</v>
      </c>
      <c r="E403" s="30">
        <v>185.63640999999998</v>
      </c>
      <c r="F403" s="23">
        <v>64.277280000000005</v>
      </c>
      <c r="G403" s="23">
        <v>3.6301399999999999</v>
      </c>
      <c r="H403" s="23">
        <f t="shared" si="24"/>
        <v>67.907420000000002</v>
      </c>
      <c r="I403" s="24">
        <f t="shared" si="25"/>
        <v>253.54382999999999</v>
      </c>
      <c r="J403" s="25">
        <f t="shared" si="26"/>
        <v>11.743</v>
      </c>
      <c r="K403" s="25">
        <f t="shared" si="27"/>
        <v>241.80082999999999</v>
      </c>
      <c r="L403" s="26" t="s">
        <v>43</v>
      </c>
      <c r="M403" s="26" t="s">
        <v>44</v>
      </c>
      <c r="N403" s="26">
        <f>'[1]1 квартал 2017 г'!N402+'[1]2 квартал 2017'!N402</f>
        <v>0</v>
      </c>
      <c r="O403" s="27">
        <f>'[1]1 квартал 2017 г'!O402+'[1]2 квартал 2017'!O402</f>
        <v>0</v>
      </c>
      <c r="P403" s="26" t="s">
        <v>45</v>
      </c>
      <c r="Q403" s="26" t="s">
        <v>46</v>
      </c>
      <c r="R403" s="26">
        <f>'[1]1 квартал 2017 г'!R402+'[1]2 квартал 2017'!R402</f>
        <v>0</v>
      </c>
      <c r="S403" s="26">
        <f>'[1]1 квартал 2017 г'!S402+'[1]2 квартал 2017'!S402</f>
        <v>0</v>
      </c>
      <c r="T403" s="26" t="s">
        <v>45</v>
      </c>
      <c r="U403" s="26" t="s">
        <v>47</v>
      </c>
      <c r="V403" s="19">
        <f>'[1]1 квартал 2017 г'!V402+'[1]2 квартал 2017'!V402</f>
        <v>0</v>
      </c>
      <c r="W403" s="19">
        <f>'[1]1 квартал 2017 г'!W402+'[1]2 квартал 2017'!W402</f>
        <v>0</v>
      </c>
      <c r="X403" s="19" t="s">
        <v>45</v>
      </c>
      <c r="Y403" s="19" t="s">
        <v>48</v>
      </c>
      <c r="Z403" s="19">
        <f>'[1]1 квартал 2017 г'!Z402+'[1]2 квартал 2017'!Z402</f>
        <v>0</v>
      </c>
      <c r="AA403" s="19">
        <f>'[1]1 квартал 2017 г'!AA402+'[1]2 квартал 2017'!AA402</f>
        <v>0</v>
      </c>
      <c r="AB403" s="26" t="s">
        <v>45</v>
      </c>
      <c r="AC403" s="26" t="s">
        <v>46</v>
      </c>
      <c r="AD403" s="26">
        <f>'[1]1 квартал 2017 г'!AD402+'[1]2 квартал 2017'!AD402</f>
        <v>1</v>
      </c>
      <c r="AE403" s="26">
        <f>'[1]1 квартал 2017 г'!AE402+'[1]2 квартал 2017'!AE402</f>
        <v>1.0029999999999999</v>
      </c>
      <c r="AF403" s="26" t="s">
        <v>49</v>
      </c>
      <c r="AG403" s="26" t="s">
        <v>44</v>
      </c>
      <c r="AH403" s="26">
        <f>'[1]1 квартал 2017 г'!AH402+'[1]2 квартал 2017'!AH402</f>
        <v>2E-3</v>
      </c>
      <c r="AI403" s="26">
        <f>'[1]1 квартал 2017 г'!AI402+'[1]2 квартал 2017'!AI402</f>
        <v>3.8769999999999998</v>
      </c>
      <c r="AJ403" s="26" t="s">
        <v>50</v>
      </c>
      <c r="AK403" s="26" t="s">
        <v>51</v>
      </c>
      <c r="AL403" s="26">
        <f>'[1]1 квартал 2017 г'!AL402+'[1]2 квартал 2017'!AL402</f>
        <v>0</v>
      </c>
      <c r="AM403" s="28">
        <f>'[1]1 квартал 2017 г'!AM402+'[1]2 квартал 2017'!AM402</f>
        <v>0</v>
      </c>
      <c r="AN403" s="26" t="s">
        <v>52</v>
      </c>
      <c r="AO403" s="26" t="s">
        <v>53</v>
      </c>
      <c r="AP403" s="26">
        <f>'[1]1 квартал 2017 г'!AP402+'[1]2 квартал 2017'!AP402</f>
        <v>0</v>
      </c>
      <c r="AQ403" s="26">
        <f>'[1]1 квартал 2017 г'!AQ402+'[1]2 квартал 2017'!AQ402</f>
        <v>0</v>
      </c>
      <c r="AR403" s="26" t="s">
        <v>54</v>
      </c>
      <c r="AS403" s="26" t="s">
        <v>55</v>
      </c>
      <c r="AT403" s="26">
        <f>'[1]1 квартал 2017 г'!AT402+'[1]2 квартал 2017'!AT402</f>
        <v>0</v>
      </c>
      <c r="AU403" s="26">
        <f>'[1]1 квартал 2017 г'!AU402+'[1]2 квартал 2017'!AU402</f>
        <v>0</v>
      </c>
      <c r="AV403" s="19"/>
      <c r="AW403" s="19"/>
      <c r="AX403" s="26">
        <f>'[1]1 квартал 2017 г'!AX402+'[1]2 квартал 2017'!AX402</f>
        <v>0</v>
      </c>
      <c r="AY403" s="26">
        <f>'[1]1 квартал 2017 г'!AY402+'[1]2 квартал 2017'!AY402</f>
        <v>0</v>
      </c>
      <c r="AZ403" s="26" t="s">
        <v>56</v>
      </c>
      <c r="BA403" s="26" t="s">
        <v>53</v>
      </c>
      <c r="BB403" s="26">
        <f>'[1]1 квартал 2017 г'!BB402+'[1]2 квартал 2017'!BB402</f>
        <v>0</v>
      </c>
      <c r="BC403" s="26">
        <f>'[1]1 квартал 2017 г'!BC402+'[1]2 квартал 2017'!BC402</f>
        <v>0</v>
      </c>
      <c r="BD403" s="26" t="s">
        <v>56</v>
      </c>
      <c r="BE403" s="26" t="s">
        <v>48</v>
      </c>
      <c r="BF403" s="26">
        <f>'[1]1 квартал 2017 г'!BF402+'[1]2 квартал 2017'!BF402</f>
        <v>0</v>
      </c>
      <c r="BG403" s="26">
        <f>'[1]1 квартал 2017 г'!BG402+'[1]2 квартал 2017'!BG402</f>
        <v>0</v>
      </c>
      <c r="BH403" s="26" t="s">
        <v>56</v>
      </c>
      <c r="BI403" s="26" t="s">
        <v>53</v>
      </c>
      <c r="BJ403" s="26">
        <f>'[1]1 квартал 2017 г'!BJ402+'[1]2 квартал 2017'!BJ402</f>
        <v>0</v>
      </c>
      <c r="BK403" s="28">
        <f>'[1]1 квартал 2017 г'!BK402+'[1]2 квартал 2017'!BK402</f>
        <v>0</v>
      </c>
      <c r="BL403" s="26" t="s">
        <v>57</v>
      </c>
      <c r="BM403" s="26" t="s">
        <v>58</v>
      </c>
      <c r="BN403" s="26">
        <f>'[1]1 квартал 2017 г'!BN402+'[1]2 квартал 2017'!BN402</f>
        <v>2E-3</v>
      </c>
      <c r="BO403" s="26">
        <f>'[1]1 квартал 2017 г'!BO402+'[1]2 квартал 2017'!BO402</f>
        <v>0.86</v>
      </c>
      <c r="BP403" s="26" t="s">
        <v>59</v>
      </c>
      <c r="BQ403" s="26" t="s">
        <v>58</v>
      </c>
      <c r="BR403" s="26">
        <f>'[1]1 квартал 2017 г'!BR402+'[1]2 квартал 2017'!BR402</f>
        <v>0</v>
      </c>
      <c r="BS403" s="26">
        <f>'[1]1 квартал 2017 г'!BS402+'[1]2 квартал 2017'!BS402</f>
        <v>0</v>
      </c>
      <c r="BT403" s="26" t="s">
        <v>60</v>
      </c>
      <c r="BU403" s="26" t="s">
        <v>61</v>
      </c>
      <c r="BV403" s="26">
        <f>'[1]1 квартал 2017 г'!BV402+'[1]2 квартал 2017'!BV402</f>
        <v>0</v>
      </c>
      <c r="BW403" s="26">
        <f>'[1]1 квартал 2017 г'!BW402+'[1]2 квартал 2017'!BW402</f>
        <v>0</v>
      </c>
      <c r="BX403" s="26" t="s">
        <v>60</v>
      </c>
      <c r="BY403" s="26" t="s">
        <v>55</v>
      </c>
      <c r="BZ403" s="26">
        <f>'[1]1 квартал 2017 г'!BZ402+'[1]2 квартал 2017'!BZ402</f>
        <v>0</v>
      </c>
      <c r="CA403" s="26">
        <f>'[1]1 квартал 2017 г'!CA402+'[1]2 квартал 2017'!CA402</f>
        <v>0</v>
      </c>
      <c r="CB403" s="26" t="s">
        <v>60</v>
      </c>
      <c r="CC403" s="26" t="s">
        <v>62</v>
      </c>
      <c r="CD403" s="26">
        <f>'[1]1 квартал 2017 г'!CD402+'[1]2 квартал 2017'!CD402</f>
        <v>0</v>
      </c>
      <c r="CE403" s="26">
        <f>'[1]1 квартал 2017 г'!CE402+'[1]2 квартал 2017'!CE402</f>
        <v>0</v>
      </c>
      <c r="CF403" s="26" t="s">
        <v>60</v>
      </c>
      <c r="CG403" s="26" t="s">
        <v>62</v>
      </c>
      <c r="CH403" s="26">
        <f>'[1]1 квартал 2017 г'!CH402+'[1]2 квартал 2017'!CH402</f>
        <v>0</v>
      </c>
      <c r="CI403" s="26">
        <f>'[1]1 квартал 2017 г'!CI402+'[1]2 квартал 2017'!CI402</f>
        <v>0</v>
      </c>
      <c r="CJ403" s="26" t="s">
        <v>60</v>
      </c>
      <c r="CK403" s="26" t="s">
        <v>53</v>
      </c>
      <c r="CL403" s="26">
        <f>'[1]1 квартал 2017 г'!CL402+'[1]2 квартал 2017'!CL402</f>
        <v>0</v>
      </c>
      <c r="CM403" s="26">
        <f>'[1]1 квартал 2017 г'!CM402+'[1]2 квартал 2017'!CM402</f>
        <v>0</v>
      </c>
      <c r="CN403" s="26" t="s">
        <v>63</v>
      </c>
      <c r="CO403" s="26" t="s">
        <v>53</v>
      </c>
      <c r="CP403" s="26">
        <f>'[1]1 квартал 2017 г'!CP402+'[1]2 квартал 2017'!CP402</f>
        <v>0</v>
      </c>
      <c r="CQ403" s="26">
        <f>'[1]1 квартал 2017 г'!CQ402+'[1]2 квартал 2017'!CQ402</f>
        <v>0</v>
      </c>
      <c r="CR403" s="26" t="s">
        <v>64</v>
      </c>
      <c r="CS403" s="26" t="s">
        <v>65</v>
      </c>
      <c r="CT403" s="26">
        <f>'[1]1 квартал 2017 г'!CT402+'[1]2 квартал 2017'!CT402</f>
        <v>0</v>
      </c>
      <c r="CU403" s="26">
        <f>'[1]1 квартал 2017 г'!CU402+'[1]2 квартал 2017'!CU402</f>
        <v>0</v>
      </c>
      <c r="CV403" s="26" t="s">
        <v>64</v>
      </c>
      <c r="CW403" s="26" t="s">
        <v>53</v>
      </c>
      <c r="CX403" s="26">
        <f>'[1]1 квартал 2017 г'!CX402+'[1]2 квартал 2017'!CX402</f>
        <v>0</v>
      </c>
      <c r="CY403" s="26">
        <f>'[1]1 квартал 2017 г'!CY402+'[1]2 квартал 2017'!CY402</f>
        <v>0</v>
      </c>
      <c r="CZ403" s="26" t="s">
        <v>64</v>
      </c>
      <c r="DA403" s="26" t="s">
        <v>53</v>
      </c>
      <c r="DB403" s="26">
        <f>'[1]1 квартал 2017 г'!DB402+'[1]2 квартал 2017'!DB402</f>
        <v>0</v>
      </c>
      <c r="DC403" s="26">
        <f>'[1]1 квартал 2017 г'!DC402+'[1]2 квартал 2017'!DC402</f>
        <v>0</v>
      </c>
      <c r="DD403" s="26" t="s">
        <v>66</v>
      </c>
      <c r="DE403" s="26" t="s">
        <v>67</v>
      </c>
      <c r="DF403" s="26">
        <f>'[1]1 квартал 2017 г'!DF402+'[1]2 квартал 2017'!DF402</f>
        <v>0</v>
      </c>
      <c r="DG403" s="26">
        <f>'[1]1 квартал 2017 г'!DG402+'[1]2 квартал 2017'!DG402</f>
        <v>0</v>
      </c>
      <c r="DH403" s="26" t="s">
        <v>68</v>
      </c>
      <c r="DI403" s="26" t="s">
        <v>69</v>
      </c>
      <c r="DJ403" s="26">
        <f>'[1]1 квартал 2017 г'!DJ402+'[1]2 квартал 2017'!DJ402</f>
        <v>0</v>
      </c>
      <c r="DK403" s="26">
        <f>'[1]1 квартал 2017 г'!DK402+'[1]2 квартал 2017'!DK402</f>
        <v>0</v>
      </c>
      <c r="DL403" s="26" t="s">
        <v>70</v>
      </c>
      <c r="DM403" s="28">
        <f>'[1]1 квартал 2017 г'!DM402+'[1]2 квартал 2017'!DM402</f>
        <v>6.0030000000000001</v>
      </c>
    </row>
    <row r="404" spans="1:119" customFormat="1" ht="15.75" x14ac:dyDescent="0.25">
      <c r="A404" s="19">
        <v>402</v>
      </c>
      <c r="B404" s="19">
        <v>3</v>
      </c>
      <c r="C404" s="20" t="s">
        <v>472</v>
      </c>
      <c r="D404" s="21" t="s">
        <v>42</v>
      </c>
      <c r="E404" s="30">
        <v>256.20904999999999</v>
      </c>
      <c r="F404" s="23">
        <v>74.200680000000006</v>
      </c>
      <c r="G404" s="23"/>
      <c r="H404" s="23">
        <f t="shared" si="24"/>
        <v>74.200680000000006</v>
      </c>
      <c r="I404" s="24">
        <f t="shared" si="25"/>
        <v>330.40972999999997</v>
      </c>
      <c r="J404" s="25">
        <f t="shared" si="26"/>
        <v>36.959999999999994</v>
      </c>
      <c r="K404" s="25">
        <f t="shared" si="27"/>
        <v>293.44972999999999</v>
      </c>
      <c r="L404" s="26" t="s">
        <v>43</v>
      </c>
      <c r="M404" s="26" t="s">
        <v>44</v>
      </c>
      <c r="N404" s="26">
        <f>'[1]1 квартал 2017 г'!N403+'[1]2 квартал 2017'!N403</f>
        <v>0</v>
      </c>
      <c r="O404" s="27">
        <f>'[1]1 квартал 2017 г'!O403+'[1]2 квартал 2017'!O403</f>
        <v>0</v>
      </c>
      <c r="P404" s="26" t="s">
        <v>45</v>
      </c>
      <c r="Q404" s="26" t="s">
        <v>46</v>
      </c>
      <c r="R404" s="26">
        <f>'[1]1 квартал 2017 г'!R403+'[1]2 квартал 2017'!R403</f>
        <v>0</v>
      </c>
      <c r="S404" s="26">
        <f>'[1]1 квартал 2017 г'!S403+'[1]2 квартал 2017'!S403</f>
        <v>0</v>
      </c>
      <c r="T404" s="26" t="s">
        <v>45</v>
      </c>
      <c r="U404" s="26" t="s">
        <v>47</v>
      </c>
      <c r="V404" s="19">
        <f>'[1]1 квартал 2017 г'!V403+'[1]2 квартал 2017'!V403</f>
        <v>0</v>
      </c>
      <c r="W404" s="19">
        <f>'[1]1 квартал 2017 г'!W403+'[1]2 квартал 2017'!W403</f>
        <v>0</v>
      </c>
      <c r="X404" s="19" t="s">
        <v>45</v>
      </c>
      <c r="Y404" s="19" t="s">
        <v>48</v>
      </c>
      <c r="Z404" s="19">
        <f>'[1]1 квартал 2017 г'!Z403+'[1]2 квартал 2017'!Z403</f>
        <v>0</v>
      </c>
      <c r="AA404" s="19">
        <f>'[1]1 квартал 2017 г'!AA403+'[1]2 квартал 2017'!AA403</f>
        <v>0</v>
      </c>
      <c r="AB404" s="26" t="s">
        <v>45</v>
      </c>
      <c r="AC404" s="26" t="s">
        <v>46</v>
      </c>
      <c r="AD404" s="26">
        <f>'[1]1 квартал 2017 г'!AD403+'[1]2 квартал 2017'!AD403</f>
        <v>0</v>
      </c>
      <c r="AE404" s="26">
        <f>'[1]1 квартал 2017 г'!AE403+'[1]2 квартал 2017'!AE403</f>
        <v>0</v>
      </c>
      <c r="AF404" s="26" t="s">
        <v>49</v>
      </c>
      <c r="AG404" s="26" t="s">
        <v>44</v>
      </c>
      <c r="AH404" s="26">
        <f>'[1]1 квартал 2017 г'!AH403+'[1]2 квартал 2017'!AH403</f>
        <v>0</v>
      </c>
      <c r="AI404" s="26">
        <f>'[1]1 квартал 2017 г'!AI403+'[1]2 квартал 2017'!AI403</f>
        <v>0</v>
      </c>
      <c r="AJ404" s="26" t="s">
        <v>50</v>
      </c>
      <c r="AK404" s="26" t="s">
        <v>51</v>
      </c>
      <c r="AL404" s="26">
        <f>'[1]1 квартал 2017 г'!AL403+'[1]2 квартал 2017'!AL403</f>
        <v>0</v>
      </c>
      <c r="AM404" s="28">
        <f>'[1]1 квартал 2017 г'!AM403+'[1]2 квартал 2017'!AM403</f>
        <v>0</v>
      </c>
      <c r="AN404" s="26" t="s">
        <v>52</v>
      </c>
      <c r="AO404" s="26" t="s">
        <v>53</v>
      </c>
      <c r="AP404" s="26">
        <f>'[1]1 квартал 2017 г'!AP403+'[1]2 квартал 2017'!AP403</f>
        <v>5</v>
      </c>
      <c r="AQ404" s="26">
        <f>'[1]1 квартал 2017 г'!AQ403+'[1]2 квартал 2017'!AQ403</f>
        <v>2.8</v>
      </c>
      <c r="AR404" s="26" t="s">
        <v>54</v>
      </c>
      <c r="AS404" s="26" t="s">
        <v>55</v>
      </c>
      <c r="AT404" s="26">
        <f>'[1]1 квартал 2017 г'!AT403+'[1]2 квартал 2017'!AT403</f>
        <v>0</v>
      </c>
      <c r="AU404" s="26">
        <f>'[1]1 квартал 2017 г'!AU403+'[1]2 квартал 2017'!AU403</f>
        <v>0</v>
      </c>
      <c r="AV404" s="19"/>
      <c r="AW404" s="19"/>
      <c r="AX404" s="26">
        <f>'[1]1 квартал 2017 г'!AX403+'[1]2 квартал 2017'!AX403</f>
        <v>0</v>
      </c>
      <c r="AY404" s="26">
        <f>'[1]1 квартал 2017 г'!AY403+'[1]2 квартал 2017'!AY403</f>
        <v>0</v>
      </c>
      <c r="AZ404" s="26" t="s">
        <v>56</v>
      </c>
      <c r="BA404" s="26" t="s">
        <v>53</v>
      </c>
      <c r="BB404" s="26">
        <f>'[1]1 квартал 2017 г'!BB403+'[1]2 квартал 2017'!BB403</f>
        <v>0</v>
      </c>
      <c r="BC404" s="26">
        <f>'[1]1 квартал 2017 г'!BC403+'[1]2 квартал 2017'!BC403</f>
        <v>0</v>
      </c>
      <c r="BD404" s="26" t="s">
        <v>56</v>
      </c>
      <c r="BE404" s="26" t="s">
        <v>48</v>
      </c>
      <c r="BF404" s="26">
        <f>'[1]1 квартал 2017 г'!BF403+'[1]2 квартал 2017'!BF403</f>
        <v>0</v>
      </c>
      <c r="BG404" s="26">
        <f>'[1]1 квартал 2017 г'!BG403+'[1]2 квартал 2017'!BG403</f>
        <v>0</v>
      </c>
      <c r="BH404" s="26" t="s">
        <v>56</v>
      </c>
      <c r="BI404" s="26" t="s">
        <v>53</v>
      </c>
      <c r="BJ404" s="26">
        <f>'[1]1 квартал 2017 г'!BJ403+'[1]2 квартал 2017'!BJ403</f>
        <v>0</v>
      </c>
      <c r="BK404" s="28">
        <f>'[1]1 квартал 2017 г'!BK403+'[1]2 квартал 2017'!BK403</f>
        <v>0</v>
      </c>
      <c r="BL404" s="26" t="s">
        <v>57</v>
      </c>
      <c r="BM404" s="26" t="s">
        <v>58</v>
      </c>
      <c r="BN404" s="26">
        <f>'[1]1 квартал 2017 г'!BN403+'[1]2 квартал 2017'!BN403</f>
        <v>0</v>
      </c>
      <c r="BO404" s="26">
        <f>'[1]1 квартал 2017 г'!BO403+'[1]2 квартал 2017'!BO403</f>
        <v>0</v>
      </c>
      <c r="BP404" s="26" t="s">
        <v>59</v>
      </c>
      <c r="BQ404" s="26" t="s">
        <v>58</v>
      </c>
      <c r="BR404" s="26">
        <f>'[1]1 квартал 2017 г'!BR403+'[1]2 квартал 2017'!BR403</f>
        <v>0</v>
      </c>
      <c r="BS404" s="26">
        <f>'[1]1 квартал 2017 г'!BS403+'[1]2 квартал 2017'!BS403</f>
        <v>0</v>
      </c>
      <c r="BT404" s="26" t="s">
        <v>60</v>
      </c>
      <c r="BU404" s="26" t="s">
        <v>61</v>
      </c>
      <c r="BV404" s="26">
        <f>'[1]1 квартал 2017 г'!BV403+'[1]2 квартал 2017'!BV403</f>
        <v>0</v>
      </c>
      <c r="BW404" s="26">
        <f>'[1]1 квартал 2017 г'!BW403+'[1]2 квартал 2017'!BW403</f>
        <v>0</v>
      </c>
      <c r="BX404" s="26" t="s">
        <v>60</v>
      </c>
      <c r="BY404" s="26" t="s">
        <v>55</v>
      </c>
      <c r="BZ404" s="26">
        <f>'[1]1 квартал 2017 г'!BZ403+'[1]2 квартал 2017'!BZ403</f>
        <v>0</v>
      </c>
      <c r="CA404" s="26">
        <f>'[1]1 квартал 2017 г'!CA403+'[1]2 квартал 2017'!CA403</f>
        <v>0</v>
      </c>
      <c r="CB404" s="26" t="s">
        <v>60</v>
      </c>
      <c r="CC404" s="26" t="s">
        <v>62</v>
      </c>
      <c r="CD404" s="26">
        <f>'[1]1 квартал 2017 г'!CD403+'[1]2 квартал 2017'!CD403</f>
        <v>0</v>
      </c>
      <c r="CE404" s="26">
        <f>'[1]1 квартал 2017 г'!CE403+'[1]2 квартал 2017'!CE403</f>
        <v>0</v>
      </c>
      <c r="CF404" s="26" t="s">
        <v>60</v>
      </c>
      <c r="CG404" s="26" t="s">
        <v>62</v>
      </c>
      <c r="CH404" s="26">
        <f>'[1]1 квартал 2017 г'!CH403+'[1]2 квартал 2017'!CH403</f>
        <v>0</v>
      </c>
      <c r="CI404" s="26">
        <f>'[1]1 квартал 2017 г'!CI403+'[1]2 квартал 2017'!CI403</f>
        <v>0</v>
      </c>
      <c r="CJ404" s="26" t="s">
        <v>60</v>
      </c>
      <c r="CK404" s="26" t="s">
        <v>53</v>
      </c>
      <c r="CL404" s="26">
        <f>'[1]1 квартал 2017 г'!CL403+'[1]2 квартал 2017'!CL403</f>
        <v>0</v>
      </c>
      <c r="CM404" s="26">
        <f>'[1]1 квартал 2017 г'!CM403+'[1]2 квартал 2017'!CM403</f>
        <v>0</v>
      </c>
      <c r="CN404" s="26" t="s">
        <v>63</v>
      </c>
      <c r="CO404" s="26" t="s">
        <v>53</v>
      </c>
      <c r="CP404" s="26">
        <f>'[1]1 квартал 2017 г'!CP403+'[1]2 квартал 2017'!CP403</f>
        <v>0</v>
      </c>
      <c r="CQ404" s="26">
        <f>'[1]1 квартал 2017 г'!CQ403+'[1]2 квартал 2017'!CQ403</f>
        <v>0</v>
      </c>
      <c r="CR404" s="26" t="s">
        <v>64</v>
      </c>
      <c r="CS404" s="26" t="s">
        <v>65</v>
      </c>
      <c r="CT404" s="26">
        <f>'[1]1 квартал 2017 г'!CT403+'[1]2 квартал 2017'!CT403</f>
        <v>0</v>
      </c>
      <c r="CU404" s="26">
        <f>'[1]1 квартал 2017 г'!CU403+'[1]2 квартал 2017'!CU403</f>
        <v>0</v>
      </c>
      <c r="CV404" s="26" t="s">
        <v>64</v>
      </c>
      <c r="CW404" s="26" t="s">
        <v>53</v>
      </c>
      <c r="CX404" s="26">
        <f>'[1]1 квартал 2017 г'!CX403+'[1]2 квартал 2017'!CX403</f>
        <v>0</v>
      </c>
      <c r="CY404" s="26">
        <f>'[1]1 квартал 2017 г'!CY403+'[1]2 квартал 2017'!CY403</f>
        <v>0</v>
      </c>
      <c r="CZ404" s="26" t="s">
        <v>64</v>
      </c>
      <c r="DA404" s="26" t="s">
        <v>53</v>
      </c>
      <c r="DB404" s="26">
        <f>'[1]1 квартал 2017 г'!DB403+'[1]2 квартал 2017'!DB403</f>
        <v>0</v>
      </c>
      <c r="DC404" s="26">
        <f>'[1]1 квартал 2017 г'!DC403+'[1]2 квартал 2017'!DC403</f>
        <v>0</v>
      </c>
      <c r="DD404" s="26" t="s">
        <v>66</v>
      </c>
      <c r="DE404" s="26" t="s">
        <v>67</v>
      </c>
      <c r="DF404" s="26">
        <f>'[1]1 квартал 2017 г'!DF403+'[1]2 квартал 2017'!DF403</f>
        <v>0</v>
      </c>
      <c r="DG404" s="26">
        <f>'[1]1 квартал 2017 г'!DG403+'[1]2 квартал 2017'!DG403</f>
        <v>0</v>
      </c>
      <c r="DH404" s="26" t="s">
        <v>68</v>
      </c>
      <c r="DI404" s="26" t="s">
        <v>69</v>
      </c>
      <c r="DJ404" s="26">
        <f>'[1]1 квартал 2017 г'!DJ403+'[1]2 квартал 2017'!DJ403</f>
        <v>0.42699999999999999</v>
      </c>
      <c r="DK404" s="26">
        <f>'[1]1 квартал 2017 г'!DK403+'[1]2 квартал 2017'!DK403</f>
        <v>34.159999999999997</v>
      </c>
      <c r="DL404" s="26" t="s">
        <v>70</v>
      </c>
      <c r="DM404" s="28">
        <f>'[1]1 квартал 2017 г'!DM403+'[1]2 квартал 2017'!DM403</f>
        <v>0</v>
      </c>
    </row>
    <row r="405" spans="1:119" customFormat="1" ht="15.75" x14ac:dyDescent="0.25">
      <c r="A405" s="19">
        <v>403</v>
      </c>
      <c r="B405" s="19">
        <v>3</v>
      </c>
      <c r="C405" s="20" t="s">
        <v>473</v>
      </c>
      <c r="D405" s="21" t="s">
        <v>42</v>
      </c>
      <c r="E405" s="30">
        <v>11.167880000000002</v>
      </c>
      <c r="F405" s="23">
        <v>62.128920000000001</v>
      </c>
      <c r="G405" s="23"/>
      <c r="H405" s="23">
        <f t="shared" si="24"/>
        <v>62.128920000000001</v>
      </c>
      <c r="I405" s="24">
        <f t="shared" si="25"/>
        <v>73.296800000000005</v>
      </c>
      <c r="J405" s="25">
        <f t="shared" si="26"/>
        <v>8.7140000000000004</v>
      </c>
      <c r="K405" s="25">
        <f t="shared" si="27"/>
        <v>64.582800000000006</v>
      </c>
      <c r="L405" s="26" t="s">
        <v>43</v>
      </c>
      <c r="M405" s="26" t="s">
        <v>44</v>
      </c>
      <c r="N405" s="26">
        <f>'[1]1 квартал 2017 г'!N404+'[1]2 квартал 2017'!N404</f>
        <v>0</v>
      </c>
      <c r="O405" s="27">
        <f>'[1]1 квартал 2017 г'!O404+'[1]2 квартал 2017'!O404</f>
        <v>0</v>
      </c>
      <c r="P405" s="26" t="s">
        <v>45</v>
      </c>
      <c r="Q405" s="26" t="s">
        <v>46</v>
      </c>
      <c r="R405" s="26">
        <f>'[1]1 квартал 2017 г'!R404+'[1]2 квартал 2017'!R404</f>
        <v>0</v>
      </c>
      <c r="S405" s="26">
        <f>'[1]1 квартал 2017 г'!S404+'[1]2 квартал 2017'!S404</f>
        <v>0</v>
      </c>
      <c r="T405" s="26" t="s">
        <v>45</v>
      </c>
      <c r="U405" s="26" t="s">
        <v>47</v>
      </c>
      <c r="V405" s="19">
        <f>'[1]1 квартал 2017 г'!V404+'[1]2 квартал 2017'!V404</f>
        <v>0</v>
      </c>
      <c r="W405" s="19">
        <f>'[1]1 квартал 2017 г'!W404+'[1]2 квартал 2017'!W404</f>
        <v>0</v>
      </c>
      <c r="X405" s="19" t="s">
        <v>45</v>
      </c>
      <c r="Y405" s="19" t="s">
        <v>48</v>
      </c>
      <c r="Z405" s="19">
        <f>'[1]1 квартал 2017 г'!Z404+'[1]2 квартал 2017'!Z404</f>
        <v>0</v>
      </c>
      <c r="AA405" s="19">
        <f>'[1]1 квартал 2017 г'!AA404+'[1]2 квартал 2017'!AA404</f>
        <v>0</v>
      </c>
      <c r="AB405" s="26" t="s">
        <v>45</v>
      </c>
      <c r="AC405" s="26" t="s">
        <v>46</v>
      </c>
      <c r="AD405" s="26">
        <f>'[1]1 квартал 2017 г'!AD404+'[1]2 квартал 2017'!AD404</f>
        <v>0</v>
      </c>
      <c r="AE405" s="26">
        <f>'[1]1 квартал 2017 г'!AE404+'[1]2 квартал 2017'!AE404</f>
        <v>0</v>
      </c>
      <c r="AF405" s="26" t="s">
        <v>49</v>
      </c>
      <c r="AG405" s="26" t="s">
        <v>44</v>
      </c>
      <c r="AH405" s="26">
        <f>'[1]1 квартал 2017 г'!AH404+'[1]2 квартал 2017'!AH404</f>
        <v>0</v>
      </c>
      <c r="AI405" s="26">
        <f>'[1]1 квартал 2017 г'!AI404+'[1]2 квартал 2017'!AI404</f>
        <v>0</v>
      </c>
      <c r="AJ405" s="26" t="s">
        <v>50</v>
      </c>
      <c r="AK405" s="26" t="s">
        <v>51</v>
      </c>
      <c r="AL405" s="26">
        <f>'[1]1 квартал 2017 г'!AL404+'[1]2 квартал 2017'!AL404</f>
        <v>0</v>
      </c>
      <c r="AM405" s="28">
        <f>'[1]1 квартал 2017 г'!AM404+'[1]2 квартал 2017'!AM404</f>
        <v>0</v>
      </c>
      <c r="AN405" s="26" t="s">
        <v>52</v>
      </c>
      <c r="AO405" s="26" t="s">
        <v>53</v>
      </c>
      <c r="AP405" s="26">
        <f>'[1]1 квартал 2017 г'!AP404+'[1]2 квартал 2017'!AP404</f>
        <v>0</v>
      </c>
      <c r="AQ405" s="26">
        <f>'[1]1 квартал 2017 г'!AQ404+'[1]2 квартал 2017'!AQ404</f>
        <v>0</v>
      </c>
      <c r="AR405" s="26" t="s">
        <v>54</v>
      </c>
      <c r="AS405" s="26" t="s">
        <v>55</v>
      </c>
      <c r="AT405" s="26">
        <f>'[1]1 квартал 2017 г'!AT404+'[1]2 квартал 2017'!AT404</f>
        <v>0</v>
      </c>
      <c r="AU405" s="26">
        <f>'[1]1 квартал 2017 г'!AU404+'[1]2 квартал 2017'!AU404</f>
        <v>0</v>
      </c>
      <c r="AV405" s="19"/>
      <c r="AW405" s="19"/>
      <c r="AX405" s="26">
        <f>'[1]1 квартал 2017 г'!AX404+'[1]2 квартал 2017'!AX404</f>
        <v>0</v>
      </c>
      <c r="AY405" s="26">
        <f>'[1]1 квартал 2017 г'!AY404+'[1]2 квартал 2017'!AY404</f>
        <v>0</v>
      </c>
      <c r="AZ405" s="26" t="s">
        <v>56</v>
      </c>
      <c r="BA405" s="26" t="s">
        <v>53</v>
      </c>
      <c r="BB405" s="26">
        <f>'[1]1 квартал 2017 г'!BB404+'[1]2 квартал 2017'!BB404</f>
        <v>0</v>
      </c>
      <c r="BC405" s="26">
        <f>'[1]1 квартал 2017 г'!BC404+'[1]2 квартал 2017'!BC404</f>
        <v>0</v>
      </c>
      <c r="BD405" s="26" t="s">
        <v>56</v>
      </c>
      <c r="BE405" s="26" t="s">
        <v>48</v>
      </c>
      <c r="BF405" s="26">
        <f>'[1]1 квартал 2017 г'!BF404+'[1]2 квартал 2017'!BF404</f>
        <v>0</v>
      </c>
      <c r="BG405" s="26">
        <f>'[1]1 квартал 2017 г'!BG404+'[1]2 квартал 2017'!BG404</f>
        <v>0</v>
      </c>
      <c r="BH405" s="26" t="s">
        <v>56</v>
      </c>
      <c r="BI405" s="26" t="s">
        <v>53</v>
      </c>
      <c r="BJ405" s="26">
        <f>'[1]1 квартал 2017 г'!BJ404+'[1]2 квартал 2017'!BJ404</f>
        <v>0</v>
      </c>
      <c r="BK405" s="28">
        <f>'[1]1 квартал 2017 г'!BK404+'[1]2 квартал 2017'!BK404</f>
        <v>0</v>
      </c>
      <c r="BL405" s="26" t="s">
        <v>57</v>
      </c>
      <c r="BM405" s="26" t="s">
        <v>58</v>
      </c>
      <c r="BN405" s="26">
        <f>'[1]1 квартал 2017 г'!BN404+'[1]2 квартал 2017'!BN404</f>
        <v>0</v>
      </c>
      <c r="BO405" s="26">
        <f>'[1]1 квартал 2017 г'!BO404+'[1]2 квартал 2017'!BO404</f>
        <v>0</v>
      </c>
      <c r="BP405" s="26" t="s">
        <v>59</v>
      </c>
      <c r="BQ405" s="26" t="s">
        <v>58</v>
      </c>
      <c r="BR405" s="26">
        <f>'[1]1 квартал 2017 г'!BR404+'[1]2 квартал 2017'!BR404</f>
        <v>0</v>
      </c>
      <c r="BS405" s="26">
        <f>'[1]1 квартал 2017 г'!BS404+'[1]2 квартал 2017'!BS404</f>
        <v>0</v>
      </c>
      <c r="BT405" s="26" t="s">
        <v>60</v>
      </c>
      <c r="BU405" s="26" t="s">
        <v>61</v>
      </c>
      <c r="BV405" s="26">
        <f>'[1]1 квартал 2017 г'!BV404+'[1]2 квартал 2017'!BV404</f>
        <v>0</v>
      </c>
      <c r="BW405" s="26">
        <f>'[1]1 квартал 2017 г'!BW404+'[1]2 квартал 2017'!BW404</f>
        <v>0</v>
      </c>
      <c r="BX405" s="26" t="s">
        <v>60</v>
      </c>
      <c r="BY405" s="26" t="s">
        <v>55</v>
      </c>
      <c r="BZ405" s="26">
        <f>'[1]1 квартал 2017 г'!BZ404+'[1]2 квартал 2017'!BZ404</f>
        <v>0</v>
      </c>
      <c r="CA405" s="26">
        <f>'[1]1 квартал 2017 г'!CA404+'[1]2 квартал 2017'!CA404</f>
        <v>0</v>
      </c>
      <c r="CB405" s="26" t="s">
        <v>60</v>
      </c>
      <c r="CC405" s="26" t="s">
        <v>62</v>
      </c>
      <c r="CD405" s="26">
        <f>'[1]1 квартал 2017 г'!CD404+'[1]2 квартал 2017'!CD404</f>
        <v>0</v>
      </c>
      <c r="CE405" s="26">
        <f>'[1]1 квартал 2017 г'!CE404+'[1]2 квартал 2017'!CE404</f>
        <v>0</v>
      </c>
      <c r="CF405" s="26" t="s">
        <v>60</v>
      </c>
      <c r="CG405" s="26" t="s">
        <v>62</v>
      </c>
      <c r="CH405" s="26">
        <f>'[1]1 квартал 2017 г'!CH404+'[1]2 квартал 2017'!CH404</f>
        <v>0</v>
      </c>
      <c r="CI405" s="26">
        <f>'[1]1 квартал 2017 г'!CI404+'[1]2 квартал 2017'!CI404</f>
        <v>0</v>
      </c>
      <c r="CJ405" s="26" t="s">
        <v>60</v>
      </c>
      <c r="CK405" s="26" t="s">
        <v>53</v>
      </c>
      <c r="CL405" s="26">
        <f>'[1]1 квартал 2017 г'!CL404+'[1]2 квартал 2017'!CL404</f>
        <v>0</v>
      </c>
      <c r="CM405" s="26">
        <f>'[1]1 квартал 2017 г'!CM404+'[1]2 квартал 2017'!CM404</f>
        <v>0</v>
      </c>
      <c r="CN405" s="26" t="s">
        <v>63</v>
      </c>
      <c r="CO405" s="26" t="s">
        <v>53</v>
      </c>
      <c r="CP405" s="26">
        <f>'[1]1 квартал 2017 г'!CP404+'[1]2 квартал 2017'!CP404</f>
        <v>0</v>
      </c>
      <c r="CQ405" s="26">
        <f>'[1]1 квартал 2017 г'!CQ404+'[1]2 квартал 2017'!CQ404</f>
        <v>0</v>
      </c>
      <c r="CR405" s="26" t="s">
        <v>64</v>
      </c>
      <c r="CS405" s="26" t="s">
        <v>65</v>
      </c>
      <c r="CT405" s="26">
        <f>'[1]1 квартал 2017 г'!CT404+'[1]2 квартал 2017'!CT404</f>
        <v>0</v>
      </c>
      <c r="CU405" s="26">
        <f>'[1]1 квартал 2017 г'!CU404+'[1]2 квартал 2017'!CU404</f>
        <v>0</v>
      </c>
      <c r="CV405" s="26" t="s">
        <v>64</v>
      </c>
      <c r="CW405" s="26" t="s">
        <v>53</v>
      </c>
      <c r="CX405" s="26">
        <f>'[1]1 квартал 2017 г'!CX404+'[1]2 квартал 2017'!CX404</f>
        <v>5</v>
      </c>
      <c r="CY405" s="26">
        <f>'[1]1 квартал 2017 г'!CY404+'[1]2 квартал 2017'!CY404</f>
        <v>5.6509999999999998</v>
      </c>
      <c r="CZ405" s="26" t="s">
        <v>64</v>
      </c>
      <c r="DA405" s="26" t="s">
        <v>53</v>
      </c>
      <c r="DB405" s="26">
        <f>'[1]1 квартал 2017 г'!DB404+'[1]2 квартал 2017'!DB404</f>
        <v>0</v>
      </c>
      <c r="DC405" s="26">
        <f>'[1]1 квартал 2017 г'!DC404+'[1]2 квартал 2017'!DC404</f>
        <v>0</v>
      </c>
      <c r="DD405" s="26" t="s">
        <v>66</v>
      </c>
      <c r="DE405" s="26" t="s">
        <v>67</v>
      </c>
      <c r="DF405" s="26">
        <f>'[1]1 квартал 2017 г'!DF404+'[1]2 квартал 2017'!DF404</f>
        <v>0</v>
      </c>
      <c r="DG405" s="26">
        <f>'[1]1 квартал 2017 г'!DG404+'[1]2 квартал 2017'!DG404</f>
        <v>0</v>
      </c>
      <c r="DH405" s="26" t="s">
        <v>68</v>
      </c>
      <c r="DI405" s="26" t="s">
        <v>69</v>
      </c>
      <c r="DJ405" s="26">
        <f>'[1]1 квартал 2017 г'!DJ404+'[1]2 квартал 2017'!DJ404</f>
        <v>0</v>
      </c>
      <c r="DK405" s="26">
        <f>'[1]1 квартал 2017 г'!DK404+'[1]2 квартал 2017'!DK404</f>
        <v>0</v>
      </c>
      <c r="DL405" s="26" t="s">
        <v>70</v>
      </c>
      <c r="DM405" s="28">
        <f>'[1]1 квартал 2017 г'!DM404+'[1]2 квартал 2017'!DM404</f>
        <v>3.0630000000000002</v>
      </c>
    </row>
    <row r="406" spans="1:119" customFormat="1" ht="15.75" x14ac:dyDescent="0.25">
      <c r="A406" s="19">
        <v>404</v>
      </c>
      <c r="B406" s="19">
        <v>3</v>
      </c>
      <c r="C406" s="20" t="s">
        <v>474</v>
      </c>
      <c r="D406" s="21" t="s">
        <v>42</v>
      </c>
      <c r="E406" s="30">
        <v>370.41849000000002</v>
      </c>
      <c r="F406" s="23">
        <v>116.74296</v>
      </c>
      <c r="G406" s="23">
        <v>7.6177000000000001</v>
      </c>
      <c r="H406" s="23">
        <f t="shared" si="24"/>
        <v>124.36066</v>
      </c>
      <c r="I406" s="24">
        <f t="shared" si="25"/>
        <v>494.77915000000002</v>
      </c>
      <c r="J406" s="25">
        <f t="shared" si="26"/>
        <v>75.8</v>
      </c>
      <c r="K406" s="25">
        <f t="shared" si="27"/>
        <v>418.97915</v>
      </c>
      <c r="L406" s="26" t="s">
        <v>43</v>
      </c>
      <c r="M406" s="26" t="s">
        <v>44</v>
      </c>
      <c r="N406" s="26">
        <f>'[1]1 квартал 2017 г'!N405+'[1]2 квартал 2017'!N405</f>
        <v>0</v>
      </c>
      <c r="O406" s="27">
        <f>'[1]1 квартал 2017 г'!O405+'[1]2 квартал 2017'!O405</f>
        <v>0</v>
      </c>
      <c r="P406" s="26" t="s">
        <v>45</v>
      </c>
      <c r="Q406" s="26" t="s">
        <v>46</v>
      </c>
      <c r="R406" s="26">
        <f>'[1]1 квартал 2017 г'!R405+'[1]2 квартал 2017'!R405</f>
        <v>0</v>
      </c>
      <c r="S406" s="26">
        <f>'[1]1 квартал 2017 г'!S405+'[1]2 квартал 2017'!S405</f>
        <v>0</v>
      </c>
      <c r="T406" s="26" t="s">
        <v>45</v>
      </c>
      <c r="U406" s="26" t="s">
        <v>47</v>
      </c>
      <c r="V406" s="19">
        <f>'[1]1 квартал 2017 г'!V405+'[1]2 квартал 2017'!V405</f>
        <v>0</v>
      </c>
      <c r="W406" s="19">
        <f>'[1]1 квартал 2017 г'!W405+'[1]2 квартал 2017'!W405</f>
        <v>0</v>
      </c>
      <c r="X406" s="19" t="s">
        <v>45</v>
      </c>
      <c r="Y406" s="19" t="s">
        <v>48</v>
      </c>
      <c r="Z406" s="19">
        <f>'[1]1 квартал 2017 г'!Z405+'[1]2 квартал 2017'!Z405</f>
        <v>0</v>
      </c>
      <c r="AA406" s="19">
        <f>'[1]1 квартал 2017 г'!AA405+'[1]2 квартал 2017'!AA405</f>
        <v>0</v>
      </c>
      <c r="AB406" s="26" t="s">
        <v>45</v>
      </c>
      <c r="AC406" s="26" t="s">
        <v>46</v>
      </c>
      <c r="AD406" s="26">
        <f>'[1]1 квартал 2017 г'!AD405+'[1]2 квартал 2017'!AD405</f>
        <v>1</v>
      </c>
      <c r="AE406" s="26">
        <f>'[1]1 квартал 2017 г'!AE405+'[1]2 квартал 2017'!AE405</f>
        <v>1.008</v>
      </c>
      <c r="AF406" s="26" t="s">
        <v>49</v>
      </c>
      <c r="AG406" s="26" t="s">
        <v>44</v>
      </c>
      <c r="AH406" s="26">
        <f>'[1]1 квартал 2017 г'!AH405+'[1]2 квартал 2017'!AH405</f>
        <v>0.03</v>
      </c>
      <c r="AI406" s="26">
        <f>'[1]1 квартал 2017 г'!AI405+'[1]2 квартал 2017'!AI405</f>
        <v>6.8559999999999999</v>
      </c>
      <c r="AJ406" s="26" t="s">
        <v>50</v>
      </c>
      <c r="AK406" s="26" t="s">
        <v>51</v>
      </c>
      <c r="AL406" s="26">
        <f>'[1]1 квартал 2017 г'!AL405+'[1]2 квартал 2017'!AL405</f>
        <v>0</v>
      </c>
      <c r="AM406" s="28">
        <f>'[1]1 квартал 2017 г'!AM405+'[1]2 квартал 2017'!AM405</f>
        <v>0</v>
      </c>
      <c r="AN406" s="26" t="s">
        <v>52</v>
      </c>
      <c r="AO406" s="26" t="s">
        <v>53</v>
      </c>
      <c r="AP406" s="26">
        <f>'[1]1 квартал 2017 г'!AP405+'[1]2 квартал 2017'!AP405</f>
        <v>1</v>
      </c>
      <c r="AQ406" s="26">
        <f>'[1]1 квартал 2017 г'!AQ405+'[1]2 квартал 2017'!AQ405</f>
        <v>0.47499999999999998</v>
      </c>
      <c r="AR406" s="26" t="s">
        <v>54</v>
      </c>
      <c r="AS406" s="26" t="s">
        <v>55</v>
      </c>
      <c r="AT406" s="26">
        <f>'[1]1 квартал 2017 г'!AT405+'[1]2 квартал 2017'!AT405</f>
        <v>0</v>
      </c>
      <c r="AU406" s="26">
        <f>'[1]1 квартал 2017 г'!AU405+'[1]2 квартал 2017'!AU405</f>
        <v>0</v>
      </c>
      <c r="AV406" s="19"/>
      <c r="AW406" s="19"/>
      <c r="AX406" s="26">
        <f>'[1]1 квартал 2017 г'!AX405+'[1]2 квартал 2017'!AX405</f>
        <v>0</v>
      </c>
      <c r="AY406" s="26">
        <f>'[1]1 квартал 2017 г'!AY405+'[1]2 квартал 2017'!AY405</f>
        <v>0</v>
      </c>
      <c r="AZ406" s="26" t="s">
        <v>56</v>
      </c>
      <c r="BA406" s="26" t="s">
        <v>53</v>
      </c>
      <c r="BB406" s="26">
        <f>'[1]1 квартал 2017 г'!BB405+'[1]2 квартал 2017'!BB405</f>
        <v>0</v>
      </c>
      <c r="BC406" s="26">
        <f>'[1]1 квартал 2017 г'!BC405+'[1]2 квартал 2017'!BC405</f>
        <v>0</v>
      </c>
      <c r="BD406" s="26" t="s">
        <v>56</v>
      </c>
      <c r="BE406" s="26" t="s">
        <v>48</v>
      </c>
      <c r="BF406" s="26">
        <f>'[1]1 квартал 2017 г'!BF405+'[1]2 квартал 2017'!BF405</f>
        <v>0</v>
      </c>
      <c r="BG406" s="26">
        <f>'[1]1 квартал 2017 г'!BG405+'[1]2 квартал 2017'!BG405</f>
        <v>0</v>
      </c>
      <c r="BH406" s="26" t="s">
        <v>56</v>
      </c>
      <c r="BI406" s="26" t="s">
        <v>53</v>
      </c>
      <c r="BJ406" s="26">
        <f>'[1]1 квартал 2017 г'!BJ405+'[1]2 квартал 2017'!BJ405</f>
        <v>0</v>
      </c>
      <c r="BK406" s="28">
        <f>'[1]1 квартал 2017 г'!BK405+'[1]2 квартал 2017'!BK405</f>
        <v>0</v>
      </c>
      <c r="BL406" s="26" t="s">
        <v>57</v>
      </c>
      <c r="BM406" s="26" t="s">
        <v>58</v>
      </c>
      <c r="BN406" s="26">
        <f>'[1]1 квартал 2017 г'!BN405+'[1]2 квартал 2017'!BN405</f>
        <v>0</v>
      </c>
      <c r="BO406" s="26">
        <f>'[1]1 квартал 2017 г'!BO405+'[1]2 квартал 2017'!BO405</f>
        <v>0</v>
      </c>
      <c r="BP406" s="26" t="s">
        <v>59</v>
      </c>
      <c r="BQ406" s="26" t="s">
        <v>58</v>
      </c>
      <c r="BR406" s="26">
        <f>'[1]1 квартал 2017 г'!BR405+'[1]2 квартал 2017'!BR405</f>
        <v>0</v>
      </c>
      <c r="BS406" s="26">
        <f>'[1]1 квартал 2017 г'!BS405+'[1]2 квартал 2017'!BS405</f>
        <v>0</v>
      </c>
      <c r="BT406" s="26" t="s">
        <v>60</v>
      </c>
      <c r="BU406" s="26" t="s">
        <v>61</v>
      </c>
      <c r="BV406" s="26">
        <f>'[1]1 квартал 2017 г'!BV405+'[1]2 квартал 2017'!BV405</f>
        <v>0</v>
      </c>
      <c r="BW406" s="26">
        <f>'[1]1 квартал 2017 г'!BW405+'[1]2 квартал 2017'!BW405</f>
        <v>0</v>
      </c>
      <c r="BX406" s="26" t="s">
        <v>60</v>
      </c>
      <c r="BY406" s="26" t="s">
        <v>55</v>
      </c>
      <c r="BZ406" s="26">
        <f>'[1]1 квартал 2017 г'!BZ405+'[1]2 квартал 2017'!BZ405</f>
        <v>0</v>
      </c>
      <c r="CA406" s="26">
        <f>'[1]1 квартал 2017 г'!CA405+'[1]2 квартал 2017'!CA405</f>
        <v>0</v>
      </c>
      <c r="CB406" s="26" t="s">
        <v>60</v>
      </c>
      <c r="CC406" s="26" t="s">
        <v>62</v>
      </c>
      <c r="CD406" s="26">
        <f>'[1]1 квартал 2017 г'!CD405+'[1]2 квартал 2017'!CD405</f>
        <v>0</v>
      </c>
      <c r="CE406" s="26">
        <f>'[1]1 квартал 2017 г'!CE405+'[1]2 квартал 2017'!CE405</f>
        <v>0</v>
      </c>
      <c r="CF406" s="26" t="s">
        <v>60</v>
      </c>
      <c r="CG406" s="26" t="s">
        <v>62</v>
      </c>
      <c r="CH406" s="26">
        <f>'[1]1 квартал 2017 г'!CH405+'[1]2 квартал 2017'!CH405</f>
        <v>0</v>
      </c>
      <c r="CI406" s="26">
        <f>'[1]1 квартал 2017 г'!CI405+'[1]2 квартал 2017'!CI405</f>
        <v>0</v>
      </c>
      <c r="CJ406" s="26" t="s">
        <v>60</v>
      </c>
      <c r="CK406" s="26" t="s">
        <v>53</v>
      </c>
      <c r="CL406" s="26">
        <f>'[1]1 квартал 2017 г'!CL405+'[1]2 квартал 2017'!CL405</f>
        <v>0</v>
      </c>
      <c r="CM406" s="26">
        <f>'[1]1 квартал 2017 г'!CM405+'[1]2 квартал 2017'!CM405</f>
        <v>0</v>
      </c>
      <c r="CN406" s="26" t="s">
        <v>63</v>
      </c>
      <c r="CO406" s="26" t="s">
        <v>53</v>
      </c>
      <c r="CP406" s="26">
        <f>'[1]1 квартал 2017 г'!CP405+'[1]2 квартал 2017'!CP405</f>
        <v>0</v>
      </c>
      <c r="CQ406" s="26">
        <f>'[1]1 квартал 2017 г'!CQ405+'[1]2 квартал 2017'!CQ405</f>
        <v>0</v>
      </c>
      <c r="CR406" s="26" t="s">
        <v>64</v>
      </c>
      <c r="CS406" s="26" t="s">
        <v>65</v>
      </c>
      <c r="CT406" s="26">
        <f>'[1]1 квартал 2017 г'!CT405+'[1]2 квартал 2017'!CT405</f>
        <v>0</v>
      </c>
      <c r="CU406" s="26">
        <f>'[1]1 квартал 2017 г'!CU405+'[1]2 квартал 2017'!CU405</f>
        <v>0</v>
      </c>
      <c r="CV406" s="26" t="s">
        <v>64</v>
      </c>
      <c r="CW406" s="26" t="s">
        <v>53</v>
      </c>
      <c r="CX406" s="26">
        <f>'[1]1 квартал 2017 г'!CX405+'[1]2 квартал 2017'!CX405</f>
        <v>0</v>
      </c>
      <c r="CY406" s="26">
        <f>'[1]1 квартал 2017 г'!CY405+'[1]2 квартал 2017'!CY405</f>
        <v>0</v>
      </c>
      <c r="CZ406" s="26" t="s">
        <v>64</v>
      </c>
      <c r="DA406" s="26" t="s">
        <v>53</v>
      </c>
      <c r="DB406" s="26">
        <f>'[1]1 квартал 2017 г'!DB405+'[1]2 квартал 2017'!DB405</f>
        <v>0</v>
      </c>
      <c r="DC406" s="26">
        <f>'[1]1 квартал 2017 г'!DC405+'[1]2 квартал 2017'!DC405</f>
        <v>0</v>
      </c>
      <c r="DD406" s="26" t="s">
        <v>66</v>
      </c>
      <c r="DE406" s="26" t="s">
        <v>67</v>
      </c>
      <c r="DF406" s="26">
        <f>'[1]1 квартал 2017 г'!DF405+'[1]2 квартал 2017'!DF405</f>
        <v>0</v>
      </c>
      <c r="DG406" s="26">
        <f>'[1]1 квартал 2017 г'!DG405+'[1]2 квартал 2017'!DG405</f>
        <v>0</v>
      </c>
      <c r="DH406" s="26" t="s">
        <v>68</v>
      </c>
      <c r="DI406" s="26" t="s">
        <v>69</v>
      </c>
      <c r="DJ406" s="26">
        <f>'[1]1 квартал 2017 г'!DJ405+'[1]2 квартал 2017'!DJ405</f>
        <v>0.78200000000000003</v>
      </c>
      <c r="DK406" s="26">
        <f>'[1]1 квартал 2017 г'!DK405+'[1]2 квартал 2017'!DK405</f>
        <v>62.56</v>
      </c>
      <c r="DL406" s="26" t="s">
        <v>70</v>
      </c>
      <c r="DM406" s="28">
        <f>'[1]1 квартал 2017 г'!DM405+'[1]2 квартал 2017'!DM405</f>
        <v>4.9009999999999998</v>
      </c>
    </row>
    <row r="407" spans="1:119" customFormat="1" ht="15.75" x14ac:dyDescent="0.25">
      <c r="A407" s="19">
        <v>405</v>
      </c>
      <c r="B407" s="19">
        <v>3</v>
      </c>
      <c r="C407" s="20" t="s">
        <v>475</v>
      </c>
      <c r="D407" s="21" t="s">
        <v>42</v>
      </c>
      <c r="E407" s="30">
        <v>113.49319</v>
      </c>
      <c r="F407" s="23">
        <v>46.378799999999998</v>
      </c>
      <c r="G407" s="23">
        <v>6.7767400000000002</v>
      </c>
      <c r="H407" s="23">
        <f t="shared" si="24"/>
        <v>53.155540000000002</v>
      </c>
      <c r="I407" s="24">
        <f t="shared" si="25"/>
        <v>166.64873</v>
      </c>
      <c r="J407" s="25">
        <f t="shared" si="26"/>
        <v>29.524999999999999</v>
      </c>
      <c r="K407" s="25">
        <f t="shared" si="27"/>
        <v>137.12372999999999</v>
      </c>
      <c r="L407" s="26" t="s">
        <v>43</v>
      </c>
      <c r="M407" s="26" t="s">
        <v>44</v>
      </c>
      <c r="N407" s="26">
        <f>'[1]1 квартал 2017 г'!N406+'[1]2 квартал 2017'!N406</f>
        <v>0</v>
      </c>
      <c r="O407" s="27">
        <f>'[1]1 квартал 2017 г'!O406+'[1]2 квартал 2017'!O406</f>
        <v>0</v>
      </c>
      <c r="P407" s="26" t="s">
        <v>45</v>
      </c>
      <c r="Q407" s="26" t="s">
        <v>46</v>
      </c>
      <c r="R407" s="26">
        <f>'[1]1 квартал 2017 г'!R406+'[1]2 квартал 2017'!R406</f>
        <v>0</v>
      </c>
      <c r="S407" s="26">
        <f>'[1]1 квартал 2017 г'!S406+'[1]2 квартал 2017'!S406</f>
        <v>0</v>
      </c>
      <c r="T407" s="26" t="s">
        <v>45</v>
      </c>
      <c r="U407" s="26" t="s">
        <v>47</v>
      </c>
      <c r="V407" s="19">
        <f>'[1]1 квартал 2017 г'!V406+'[1]2 квартал 2017'!V406</f>
        <v>0</v>
      </c>
      <c r="W407" s="19">
        <f>'[1]1 квартал 2017 г'!W406+'[1]2 квартал 2017'!W406</f>
        <v>0</v>
      </c>
      <c r="X407" s="19" t="s">
        <v>45</v>
      </c>
      <c r="Y407" s="19" t="s">
        <v>48</v>
      </c>
      <c r="Z407" s="19">
        <f>'[1]1 квартал 2017 г'!Z406+'[1]2 квартал 2017'!Z406</f>
        <v>0</v>
      </c>
      <c r="AA407" s="19">
        <f>'[1]1 квартал 2017 г'!AA406+'[1]2 квартал 2017'!AA406</f>
        <v>0</v>
      </c>
      <c r="AB407" s="26" t="s">
        <v>45</v>
      </c>
      <c r="AC407" s="26" t="s">
        <v>46</v>
      </c>
      <c r="AD407" s="26">
        <f>'[1]1 квартал 2017 г'!AD406+'[1]2 квартал 2017'!AD406</f>
        <v>0</v>
      </c>
      <c r="AE407" s="26">
        <f>'[1]1 квартал 2017 г'!AE406+'[1]2 квартал 2017'!AE406</f>
        <v>0</v>
      </c>
      <c r="AF407" s="26" t="s">
        <v>49</v>
      </c>
      <c r="AG407" s="26" t="s">
        <v>44</v>
      </c>
      <c r="AH407" s="26">
        <f>'[1]1 квартал 2017 г'!AH406+'[1]2 квартал 2017'!AH406</f>
        <v>0</v>
      </c>
      <c r="AI407" s="26">
        <f>'[1]1 квартал 2017 г'!AI406+'[1]2 квартал 2017'!AI406</f>
        <v>0</v>
      </c>
      <c r="AJ407" s="26" t="s">
        <v>50</v>
      </c>
      <c r="AK407" s="26" t="s">
        <v>51</v>
      </c>
      <c r="AL407" s="26">
        <f>'[1]1 квартал 2017 г'!AL406+'[1]2 квартал 2017'!AL406</f>
        <v>0</v>
      </c>
      <c r="AM407" s="28">
        <f>'[1]1 квартал 2017 г'!AM406+'[1]2 квартал 2017'!AM406</f>
        <v>0</v>
      </c>
      <c r="AN407" s="26" t="s">
        <v>52</v>
      </c>
      <c r="AO407" s="26" t="s">
        <v>53</v>
      </c>
      <c r="AP407" s="26">
        <f>'[1]1 квартал 2017 г'!AP406+'[1]2 квартал 2017'!AP406</f>
        <v>3</v>
      </c>
      <c r="AQ407" s="26">
        <f>'[1]1 квартал 2017 г'!AQ406+'[1]2 квартал 2017'!AQ406</f>
        <v>1.425</v>
      </c>
      <c r="AR407" s="26" t="s">
        <v>54</v>
      </c>
      <c r="AS407" s="26" t="s">
        <v>55</v>
      </c>
      <c r="AT407" s="26">
        <f>'[1]1 квартал 2017 г'!AT406+'[1]2 квартал 2017'!AT406</f>
        <v>0</v>
      </c>
      <c r="AU407" s="26">
        <f>'[1]1 квартал 2017 г'!AU406+'[1]2 квартал 2017'!AU406</f>
        <v>0</v>
      </c>
      <c r="AV407" s="19"/>
      <c r="AW407" s="19"/>
      <c r="AX407" s="26">
        <f>'[1]1 квартал 2017 г'!AX406+'[1]2 квартал 2017'!AX406</f>
        <v>0</v>
      </c>
      <c r="AY407" s="26">
        <f>'[1]1 квартал 2017 г'!AY406+'[1]2 квартал 2017'!AY406</f>
        <v>0</v>
      </c>
      <c r="AZ407" s="26" t="s">
        <v>56</v>
      </c>
      <c r="BA407" s="26" t="s">
        <v>53</v>
      </c>
      <c r="BB407" s="26">
        <f>'[1]1 квартал 2017 г'!BB406+'[1]2 квартал 2017'!BB406</f>
        <v>0</v>
      </c>
      <c r="BC407" s="26">
        <f>'[1]1 квартал 2017 г'!BC406+'[1]2 квартал 2017'!BC406</f>
        <v>0</v>
      </c>
      <c r="BD407" s="26" t="s">
        <v>56</v>
      </c>
      <c r="BE407" s="26" t="s">
        <v>48</v>
      </c>
      <c r="BF407" s="26">
        <f>'[1]1 квартал 2017 г'!BF406+'[1]2 квартал 2017'!BF406</f>
        <v>0</v>
      </c>
      <c r="BG407" s="26">
        <f>'[1]1 квартал 2017 г'!BG406+'[1]2 квартал 2017'!BG406</f>
        <v>0</v>
      </c>
      <c r="BH407" s="26" t="s">
        <v>56</v>
      </c>
      <c r="BI407" s="26" t="s">
        <v>53</v>
      </c>
      <c r="BJ407" s="26">
        <f>'[1]1 квартал 2017 г'!BJ406+'[1]2 квартал 2017'!BJ406</f>
        <v>0</v>
      </c>
      <c r="BK407" s="28">
        <f>'[1]1 квартал 2017 г'!BK406+'[1]2 квартал 2017'!BK406</f>
        <v>0</v>
      </c>
      <c r="BL407" s="26" t="s">
        <v>57</v>
      </c>
      <c r="BM407" s="26" t="s">
        <v>58</v>
      </c>
      <c r="BN407" s="26">
        <f>'[1]1 квартал 2017 г'!BN406+'[1]2 квартал 2017'!BN406</f>
        <v>0</v>
      </c>
      <c r="BO407" s="26">
        <f>'[1]1 квартал 2017 г'!BO406+'[1]2 квартал 2017'!BO406</f>
        <v>0</v>
      </c>
      <c r="BP407" s="26" t="s">
        <v>59</v>
      </c>
      <c r="BQ407" s="26" t="s">
        <v>58</v>
      </c>
      <c r="BR407" s="26">
        <f>'[1]1 квартал 2017 г'!BR406+'[1]2 квартал 2017'!BR406</f>
        <v>0</v>
      </c>
      <c r="BS407" s="26">
        <f>'[1]1 квартал 2017 г'!BS406+'[1]2 квартал 2017'!BS406</f>
        <v>0</v>
      </c>
      <c r="BT407" s="26" t="s">
        <v>60</v>
      </c>
      <c r="BU407" s="26" t="s">
        <v>61</v>
      </c>
      <c r="BV407" s="26">
        <f>'[1]1 квартал 2017 г'!BV406+'[1]2 квартал 2017'!BV406</f>
        <v>0</v>
      </c>
      <c r="BW407" s="26">
        <f>'[1]1 квартал 2017 г'!BW406+'[1]2 квартал 2017'!BW406</f>
        <v>0</v>
      </c>
      <c r="BX407" s="26" t="s">
        <v>60</v>
      </c>
      <c r="BY407" s="26" t="s">
        <v>55</v>
      </c>
      <c r="BZ407" s="26">
        <f>'[1]1 квартал 2017 г'!BZ406+'[1]2 квартал 2017'!BZ406</f>
        <v>0</v>
      </c>
      <c r="CA407" s="26">
        <f>'[1]1 квартал 2017 г'!CA406+'[1]2 квартал 2017'!CA406</f>
        <v>0</v>
      </c>
      <c r="CB407" s="26" t="s">
        <v>60</v>
      </c>
      <c r="CC407" s="26" t="s">
        <v>62</v>
      </c>
      <c r="CD407" s="26">
        <f>'[1]1 квартал 2017 г'!CD406+'[1]2 квартал 2017'!CD406</f>
        <v>0</v>
      </c>
      <c r="CE407" s="26">
        <f>'[1]1 квартал 2017 г'!CE406+'[1]2 квартал 2017'!CE406</f>
        <v>0</v>
      </c>
      <c r="CF407" s="26" t="s">
        <v>60</v>
      </c>
      <c r="CG407" s="26" t="s">
        <v>62</v>
      </c>
      <c r="CH407" s="26">
        <f>'[1]1 квартал 2017 г'!CH406+'[1]2 квартал 2017'!CH406</f>
        <v>0</v>
      </c>
      <c r="CI407" s="26">
        <f>'[1]1 квартал 2017 г'!CI406+'[1]2 квартал 2017'!CI406</f>
        <v>0</v>
      </c>
      <c r="CJ407" s="26" t="s">
        <v>60</v>
      </c>
      <c r="CK407" s="26" t="s">
        <v>53</v>
      </c>
      <c r="CL407" s="26">
        <f>'[1]1 квартал 2017 г'!CL406+'[1]2 квартал 2017'!CL406</f>
        <v>0</v>
      </c>
      <c r="CM407" s="26">
        <f>'[1]1 квартал 2017 г'!CM406+'[1]2 квартал 2017'!CM406</f>
        <v>0</v>
      </c>
      <c r="CN407" s="26" t="s">
        <v>63</v>
      </c>
      <c r="CO407" s="26" t="s">
        <v>53</v>
      </c>
      <c r="CP407" s="26">
        <f>'[1]1 квартал 2017 г'!CP406+'[1]2 квартал 2017'!CP406</f>
        <v>0</v>
      </c>
      <c r="CQ407" s="26">
        <f>'[1]1 квартал 2017 г'!CQ406+'[1]2 квартал 2017'!CQ406</f>
        <v>0</v>
      </c>
      <c r="CR407" s="26" t="s">
        <v>64</v>
      </c>
      <c r="CS407" s="26" t="s">
        <v>65</v>
      </c>
      <c r="CT407" s="26">
        <f>'[1]1 квартал 2017 г'!CT406+'[1]2 квартал 2017'!CT406</f>
        <v>0</v>
      </c>
      <c r="CU407" s="26">
        <f>'[1]1 квартал 2017 г'!CU406+'[1]2 квартал 2017'!CU406</f>
        <v>0</v>
      </c>
      <c r="CV407" s="26" t="s">
        <v>64</v>
      </c>
      <c r="CW407" s="26" t="s">
        <v>53</v>
      </c>
      <c r="CX407" s="26">
        <f>'[1]1 квартал 2017 г'!CX406+'[1]2 квартал 2017'!CX406</f>
        <v>3</v>
      </c>
      <c r="CY407" s="26">
        <f>'[1]1 квартал 2017 г'!CY406+'[1]2 квартал 2017'!CY406</f>
        <v>2.4409999999999998</v>
      </c>
      <c r="CZ407" s="26" t="s">
        <v>64</v>
      </c>
      <c r="DA407" s="26" t="s">
        <v>53</v>
      </c>
      <c r="DB407" s="26">
        <f>'[1]1 квартал 2017 г'!DB406+'[1]2 квартал 2017'!DB406</f>
        <v>0</v>
      </c>
      <c r="DC407" s="26">
        <f>'[1]1 квартал 2017 г'!DC406+'[1]2 квартал 2017'!DC406</f>
        <v>0</v>
      </c>
      <c r="DD407" s="26" t="s">
        <v>66</v>
      </c>
      <c r="DE407" s="26" t="s">
        <v>67</v>
      </c>
      <c r="DF407" s="26">
        <f>'[1]1 квартал 2017 г'!DF406+'[1]2 квартал 2017'!DF406</f>
        <v>0</v>
      </c>
      <c r="DG407" s="26">
        <f>'[1]1 квартал 2017 г'!DG406+'[1]2 квартал 2017'!DG406</f>
        <v>0</v>
      </c>
      <c r="DH407" s="26" t="s">
        <v>68</v>
      </c>
      <c r="DI407" s="26" t="s">
        <v>69</v>
      </c>
      <c r="DJ407" s="26">
        <f>'[1]1 квартал 2017 г'!DJ406+'[1]2 квартал 2017'!DJ406</f>
        <v>0.309</v>
      </c>
      <c r="DK407" s="26">
        <f>'[1]1 квартал 2017 г'!DK406+'[1]2 квартал 2017'!DK406</f>
        <v>24.72</v>
      </c>
      <c r="DL407" s="26" t="s">
        <v>70</v>
      </c>
      <c r="DM407" s="28">
        <f>'[1]1 квартал 2017 г'!DM406+'[1]2 квартал 2017'!DM406</f>
        <v>0.93899999999999995</v>
      </c>
    </row>
    <row r="408" spans="1:119" customFormat="1" ht="15.75" x14ac:dyDescent="0.25">
      <c r="A408" s="19">
        <v>406</v>
      </c>
      <c r="B408" s="19">
        <v>3</v>
      </c>
      <c r="C408" s="20" t="s">
        <v>476</v>
      </c>
      <c r="D408" s="21" t="s">
        <v>42</v>
      </c>
      <c r="E408" s="30">
        <v>-445.23149999999998</v>
      </c>
      <c r="F408" s="23">
        <v>127.86816</v>
      </c>
      <c r="G408" s="23">
        <v>19.860669999999999</v>
      </c>
      <c r="H408" s="23">
        <f t="shared" si="24"/>
        <v>147.72883000000002</v>
      </c>
      <c r="I408" s="24">
        <f t="shared" si="25"/>
        <v>-297.50266999999997</v>
      </c>
      <c r="J408" s="25">
        <f t="shared" si="26"/>
        <v>0.79500000000000004</v>
      </c>
      <c r="K408" s="25">
        <f t="shared" si="27"/>
        <v>-298.29766999999998</v>
      </c>
      <c r="L408" s="26" t="s">
        <v>43</v>
      </c>
      <c r="M408" s="26" t="s">
        <v>44</v>
      </c>
      <c r="N408" s="26">
        <f>'[1]1 квартал 2017 г'!N407+'[1]2 квартал 2017'!N407</f>
        <v>0</v>
      </c>
      <c r="O408" s="27">
        <f>'[1]1 квартал 2017 г'!O407+'[1]2 квартал 2017'!O407</f>
        <v>0</v>
      </c>
      <c r="P408" s="26" t="s">
        <v>45</v>
      </c>
      <c r="Q408" s="26" t="s">
        <v>46</v>
      </c>
      <c r="R408" s="26">
        <f>'[1]1 квартал 2017 г'!R407+'[1]2 квартал 2017'!R407</f>
        <v>0</v>
      </c>
      <c r="S408" s="26">
        <f>'[1]1 квартал 2017 г'!S407+'[1]2 квартал 2017'!S407</f>
        <v>0</v>
      </c>
      <c r="T408" s="26" t="s">
        <v>45</v>
      </c>
      <c r="U408" s="26" t="s">
        <v>47</v>
      </c>
      <c r="V408" s="19">
        <f>'[1]1 квартал 2017 г'!V407+'[1]2 квартал 2017'!V407</f>
        <v>0</v>
      </c>
      <c r="W408" s="19">
        <f>'[1]1 квартал 2017 г'!W407+'[1]2 квартал 2017'!W407</f>
        <v>0</v>
      </c>
      <c r="X408" s="19" t="s">
        <v>45</v>
      </c>
      <c r="Y408" s="19" t="s">
        <v>48</v>
      </c>
      <c r="Z408" s="19">
        <f>'[1]1 квартал 2017 г'!Z407+'[1]2 квартал 2017'!Z407</f>
        <v>0</v>
      </c>
      <c r="AA408" s="19">
        <f>'[1]1 квартал 2017 г'!AA407+'[1]2 квартал 2017'!AA407</f>
        <v>0</v>
      </c>
      <c r="AB408" s="26" t="s">
        <v>45</v>
      </c>
      <c r="AC408" s="26" t="s">
        <v>46</v>
      </c>
      <c r="AD408" s="26">
        <f>'[1]1 квартал 2017 г'!AD407+'[1]2 квартал 2017'!AD407</f>
        <v>0</v>
      </c>
      <c r="AE408" s="26">
        <f>'[1]1 квартал 2017 г'!AE407+'[1]2 квартал 2017'!AE407</f>
        <v>0</v>
      </c>
      <c r="AF408" s="26" t="s">
        <v>49</v>
      </c>
      <c r="AG408" s="26" t="s">
        <v>44</v>
      </c>
      <c r="AH408" s="26">
        <f>'[1]1 квартал 2017 г'!AH407+'[1]2 квартал 2017'!AH407</f>
        <v>0</v>
      </c>
      <c r="AI408" s="26">
        <f>'[1]1 квартал 2017 г'!AI407+'[1]2 квартал 2017'!AI407</f>
        <v>0</v>
      </c>
      <c r="AJ408" s="26" t="s">
        <v>50</v>
      </c>
      <c r="AK408" s="26" t="s">
        <v>51</v>
      </c>
      <c r="AL408" s="26">
        <f>'[1]1 квартал 2017 г'!AL407+'[1]2 квартал 2017'!AL407</f>
        <v>0</v>
      </c>
      <c r="AM408" s="28">
        <f>'[1]1 квартал 2017 г'!AM407+'[1]2 квартал 2017'!AM407</f>
        <v>0</v>
      </c>
      <c r="AN408" s="26" t="s">
        <v>52</v>
      </c>
      <c r="AO408" s="26" t="s">
        <v>53</v>
      </c>
      <c r="AP408" s="26">
        <f>'[1]1 квартал 2017 г'!AP407+'[1]2 квартал 2017'!AP407</f>
        <v>0</v>
      </c>
      <c r="AQ408" s="26">
        <f>'[1]1 квартал 2017 г'!AQ407+'[1]2 квартал 2017'!AQ407</f>
        <v>0</v>
      </c>
      <c r="AR408" s="26" t="s">
        <v>54</v>
      </c>
      <c r="AS408" s="26" t="s">
        <v>55</v>
      </c>
      <c r="AT408" s="26">
        <f>'[1]1 квартал 2017 г'!AT407+'[1]2 квартал 2017'!AT407</f>
        <v>0</v>
      </c>
      <c r="AU408" s="26">
        <f>'[1]1 квартал 2017 г'!AU407+'[1]2 квартал 2017'!AU407</f>
        <v>0</v>
      </c>
      <c r="AV408" s="19"/>
      <c r="AW408" s="19"/>
      <c r="AX408" s="26">
        <f>'[1]1 квартал 2017 г'!AX407+'[1]2 квартал 2017'!AX407</f>
        <v>0</v>
      </c>
      <c r="AY408" s="26">
        <f>'[1]1 квартал 2017 г'!AY407+'[1]2 квартал 2017'!AY407</f>
        <v>0</v>
      </c>
      <c r="AZ408" s="26" t="s">
        <v>56</v>
      </c>
      <c r="BA408" s="26" t="s">
        <v>53</v>
      </c>
      <c r="BB408" s="26">
        <f>'[1]1 квартал 2017 г'!BB407+'[1]2 квартал 2017'!BB407</f>
        <v>0</v>
      </c>
      <c r="BC408" s="26">
        <f>'[1]1 квартал 2017 г'!BC407+'[1]2 квартал 2017'!BC407</f>
        <v>0</v>
      </c>
      <c r="BD408" s="26" t="s">
        <v>56</v>
      </c>
      <c r="BE408" s="26" t="s">
        <v>48</v>
      </c>
      <c r="BF408" s="26">
        <f>'[1]1 квартал 2017 г'!BF407+'[1]2 квартал 2017'!BF407</f>
        <v>0</v>
      </c>
      <c r="BG408" s="26">
        <f>'[1]1 квартал 2017 г'!BG407+'[1]2 квартал 2017'!BG407</f>
        <v>0</v>
      </c>
      <c r="BH408" s="26" t="s">
        <v>56</v>
      </c>
      <c r="BI408" s="26" t="s">
        <v>53</v>
      </c>
      <c r="BJ408" s="26">
        <f>'[1]1 квартал 2017 г'!BJ407+'[1]2 квартал 2017'!BJ407</f>
        <v>0</v>
      </c>
      <c r="BK408" s="28">
        <f>'[1]1 квартал 2017 г'!BK407+'[1]2 квартал 2017'!BK407</f>
        <v>0</v>
      </c>
      <c r="BL408" s="26" t="s">
        <v>57</v>
      </c>
      <c r="BM408" s="26" t="s">
        <v>58</v>
      </c>
      <c r="BN408" s="26">
        <f>'[1]1 квартал 2017 г'!BN407+'[1]2 квартал 2017'!BN407</f>
        <v>0</v>
      </c>
      <c r="BO408" s="26">
        <f>'[1]1 квартал 2017 г'!BO407+'[1]2 квартал 2017'!BO407</f>
        <v>0</v>
      </c>
      <c r="BP408" s="26" t="s">
        <v>59</v>
      </c>
      <c r="BQ408" s="26" t="s">
        <v>58</v>
      </c>
      <c r="BR408" s="26">
        <f>'[1]1 квартал 2017 г'!BR407+'[1]2 квартал 2017'!BR407</f>
        <v>0</v>
      </c>
      <c r="BS408" s="26">
        <f>'[1]1 квартал 2017 г'!BS407+'[1]2 квартал 2017'!BS407</f>
        <v>0</v>
      </c>
      <c r="BT408" s="26" t="s">
        <v>60</v>
      </c>
      <c r="BU408" s="26" t="s">
        <v>61</v>
      </c>
      <c r="BV408" s="26">
        <f>'[1]1 квартал 2017 г'!BV407+'[1]2 квартал 2017'!BV407</f>
        <v>0</v>
      </c>
      <c r="BW408" s="26">
        <f>'[1]1 квартал 2017 г'!BW407+'[1]2 квартал 2017'!BW407</f>
        <v>0</v>
      </c>
      <c r="BX408" s="26" t="s">
        <v>60</v>
      </c>
      <c r="BY408" s="26" t="s">
        <v>55</v>
      </c>
      <c r="BZ408" s="26">
        <f>'[1]1 квартал 2017 г'!BZ407+'[1]2 квартал 2017'!BZ407</f>
        <v>0</v>
      </c>
      <c r="CA408" s="26">
        <f>'[1]1 квартал 2017 г'!CA407+'[1]2 квартал 2017'!CA407</f>
        <v>0</v>
      </c>
      <c r="CB408" s="26" t="s">
        <v>60</v>
      </c>
      <c r="CC408" s="26" t="s">
        <v>62</v>
      </c>
      <c r="CD408" s="26">
        <f>'[1]1 квартал 2017 г'!CD407+'[1]2 квартал 2017'!CD407</f>
        <v>0</v>
      </c>
      <c r="CE408" s="26">
        <f>'[1]1 квартал 2017 г'!CE407+'[1]2 квартал 2017'!CE407</f>
        <v>0</v>
      </c>
      <c r="CF408" s="26" t="s">
        <v>60</v>
      </c>
      <c r="CG408" s="26" t="s">
        <v>62</v>
      </c>
      <c r="CH408" s="26">
        <f>'[1]1 квартал 2017 г'!CH407+'[1]2 квартал 2017'!CH407</f>
        <v>0</v>
      </c>
      <c r="CI408" s="26">
        <f>'[1]1 квартал 2017 г'!CI407+'[1]2 квартал 2017'!CI407</f>
        <v>0</v>
      </c>
      <c r="CJ408" s="26" t="s">
        <v>60</v>
      </c>
      <c r="CK408" s="26" t="s">
        <v>53</v>
      </c>
      <c r="CL408" s="26">
        <f>'[1]1 квартал 2017 г'!CL407+'[1]2 квартал 2017'!CL407</f>
        <v>0</v>
      </c>
      <c r="CM408" s="26">
        <f>'[1]1 квартал 2017 г'!CM407+'[1]2 квартал 2017'!CM407</f>
        <v>0</v>
      </c>
      <c r="CN408" s="26" t="s">
        <v>63</v>
      </c>
      <c r="CO408" s="26" t="s">
        <v>53</v>
      </c>
      <c r="CP408" s="26">
        <f>'[1]1 квартал 2017 г'!CP407+'[1]2 квартал 2017'!CP407</f>
        <v>0</v>
      </c>
      <c r="CQ408" s="26">
        <f>'[1]1 квартал 2017 г'!CQ407+'[1]2 квартал 2017'!CQ407</f>
        <v>0</v>
      </c>
      <c r="CR408" s="26" t="s">
        <v>64</v>
      </c>
      <c r="CS408" s="26" t="s">
        <v>65</v>
      </c>
      <c r="CT408" s="26">
        <f>'[1]1 квартал 2017 г'!CT407+'[1]2 квартал 2017'!CT407</f>
        <v>0</v>
      </c>
      <c r="CU408" s="26">
        <f>'[1]1 квартал 2017 г'!CU407+'[1]2 квартал 2017'!CU407</f>
        <v>0</v>
      </c>
      <c r="CV408" s="26" t="s">
        <v>64</v>
      </c>
      <c r="CW408" s="26" t="s">
        <v>53</v>
      </c>
      <c r="CX408" s="26">
        <f>'[1]1 квартал 2017 г'!CX407+'[1]2 квартал 2017'!CX407</f>
        <v>1</v>
      </c>
      <c r="CY408" s="26">
        <f>'[1]1 квартал 2017 г'!CY407+'[1]2 квартал 2017'!CY407</f>
        <v>0.79500000000000004</v>
      </c>
      <c r="CZ408" s="26" t="s">
        <v>64</v>
      </c>
      <c r="DA408" s="26" t="s">
        <v>53</v>
      </c>
      <c r="DB408" s="26">
        <f>'[1]1 квартал 2017 г'!DB407+'[1]2 квартал 2017'!DB407</f>
        <v>0</v>
      </c>
      <c r="DC408" s="26">
        <f>'[1]1 квартал 2017 г'!DC407+'[1]2 квартал 2017'!DC407</f>
        <v>0</v>
      </c>
      <c r="DD408" s="26" t="s">
        <v>66</v>
      </c>
      <c r="DE408" s="26" t="s">
        <v>67</v>
      </c>
      <c r="DF408" s="26">
        <f>'[1]1 квартал 2017 г'!DF407+'[1]2 квартал 2017'!DF407</f>
        <v>0</v>
      </c>
      <c r="DG408" s="26">
        <f>'[1]1 квартал 2017 г'!DG407+'[1]2 квартал 2017'!DG407</f>
        <v>0</v>
      </c>
      <c r="DH408" s="26" t="s">
        <v>68</v>
      </c>
      <c r="DI408" s="26" t="s">
        <v>69</v>
      </c>
      <c r="DJ408" s="26">
        <f>'[1]1 квартал 2017 г'!DJ407+'[1]2 квартал 2017'!DJ407</f>
        <v>0</v>
      </c>
      <c r="DK408" s="26">
        <f>'[1]1 квартал 2017 г'!DK407+'[1]2 квартал 2017'!DK407</f>
        <v>0</v>
      </c>
      <c r="DL408" s="26" t="s">
        <v>70</v>
      </c>
      <c r="DM408" s="28">
        <f>'[1]1 квартал 2017 г'!DM407+'[1]2 квартал 2017'!DM407</f>
        <v>0</v>
      </c>
    </row>
    <row r="409" spans="1:119" customFormat="1" ht="15.75" x14ac:dyDescent="0.25">
      <c r="A409" s="19">
        <v>407</v>
      </c>
      <c r="B409" s="19">
        <v>3</v>
      </c>
      <c r="C409" s="20" t="s">
        <v>477</v>
      </c>
      <c r="D409" s="21" t="s">
        <v>42</v>
      </c>
      <c r="E409" s="30">
        <v>139.13226</v>
      </c>
      <c r="F409" s="23">
        <v>71.166480000000007</v>
      </c>
      <c r="G409" s="23">
        <v>3.5951</v>
      </c>
      <c r="H409" s="23">
        <f t="shared" si="24"/>
        <v>74.761580000000009</v>
      </c>
      <c r="I409" s="24">
        <f t="shared" si="25"/>
        <v>213.89384000000001</v>
      </c>
      <c r="J409" s="25">
        <f t="shared" si="26"/>
        <v>47.353000000000002</v>
      </c>
      <c r="K409" s="25">
        <f t="shared" si="27"/>
        <v>166.54084</v>
      </c>
      <c r="L409" s="26" t="s">
        <v>43</v>
      </c>
      <c r="M409" s="26" t="s">
        <v>44</v>
      </c>
      <c r="N409" s="26">
        <f>'[1]1 квартал 2017 г'!N408+'[1]2 квартал 2017'!N408</f>
        <v>0</v>
      </c>
      <c r="O409" s="27">
        <f>'[1]1 квартал 2017 г'!O408+'[1]2 квартал 2017'!O408</f>
        <v>0</v>
      </c>
      <c r="P409" s="26" t="s">
        <v>45</v>
      </c>
      <c r="Q409" s="26" t="s">
        <v>46</v>
      </c>
      <c r="R409" s="26">
        <f>'[1]1 квартал 2017 г'!R408+'[1]2 квартал 2017'!R408</f>
        <v>0</v>
      </c>
      <c r="S409" s="26">
        <f>'[1]1 квартал 2017 г'!S408+'[1]2 квартал 2017'!S408</f>
        <v>0</v>
      </c>
      <c r="T409" s="26" t="s">
        <v>45</v>
      </c>
      <c r="U409" s="26" t="s">
        <v>47</v>
      </c>
      <c r="V409" s="19">
        <f>'[1]1 квартал 2017 г'!V408+'[1]2 квартал 2017'!V408</f>
        <v>0</v>
      </c>
      <c r="W409" s="19">
        <f>'[1]1 квартал 2017 г'!W408+'[1]2 квартал 2017'!W408</f>
        <v>0</v>
      </c>
      <c r="X409" s="19" t="s">
        <v>45</v>
      </c>
      <c r="Y409" s="19" t="s">
        <v>48</v>
      </c>
      <c r="Z409" s="19">
        <f>'[1]1 квартал 2017 г'!Z408+'[1]2 квартал 2017'!Z408</f>
        <v>0</v>
      </c>
      <c r="AA409" s="19">
        <f>'[1]1 квартал 2017 г'!AA408+'[1]2 квартал 2017'!AA408</f>
        <v>0</v>
      </c>
      <c r="AB409" s="26" t="s">
        <v>45</v>
      </c>
      <c r="AC409" s="26" t="s">
        <v>46</v>
      </c>
      <c r="AD409" s="26">
        <f>'[1]1 квартал 2017 г'!AD408+'[1]2 квартал 2017'!AD408</f>
        <v>0</v>
      </c>
      <c r="AE409" s="26">
        <f>'[1]1 квартал 2017 г'!AE408+'[1]2 квартал 2017'!AE408</f>
        <v>0</v>
      </c>
      <c r="AF409" s="26" t="s">
        <v>49</v>
      </c>
      <c r="AG409" s="26" t="s">
        <v>44</v>
      </c>
      <c r="AH409" s="26">
        <f>'[1]1 квартал 2017 г'!AH408+'[1]2 квартал 2017'!AH408</f>
        <v>2.1999999999999999E-2</v>
      </c>
      <c r="AI409" s="26">
        <f>'[1]1 квартал 2017 г'!AI408+'[1]2 квартал 2017'!AI408</f>
        <v>5.1980000000000004</v>
      </c>
      <c r="AJ409" s="26" t="s">
        <v>50</v>
      </c>
      <c r="AK409" s="26" t="s">
        <v>51</v>
      </c>
      <c r="AL409" s="26">
        <f>'[1]1 квартал 2017 г'!AL408+'[1]2 квартал 2017'!AL408</f>
        <v>0</v>
      </c>
      <c r="AM409" s="28">
        <f>'[1]1 квартал 2017 г'!AM408+'[1]2 квартал 2017'!AM408</f>
        <v>0</v>
      </c>
      <c r="AN409" s="26" t="s">
        <v>52</v>
      </c>
      <c r="AO409" s="26" t="s">
        <v>53</v>
      </c>
      <c r="AP409" s="26">
        <f>'[1]1 квартал 2017 г'!AP408+'[1]2 квартал 2017'!AP408</f>
        <v>1</v>
      </c>
      <c r="AQ409" s="26">
        <f>'[1]1 квартал 2017 г'!AQ408+'[1]2 квартал 2017'!AQ408</f>
        <v>0.47499999999999998</v>
      </c>
      <c r="AR409" s="26" t="s">
        <v>54</v>
      </c>
      <c r="AS409" s="26" t="s">
        <v>55</v>
      </c>
      <c r="AT409" s="26">
        <f>'[1]1 квартал 2017 г'!AT408+'[1]2 квартал 2017'!AT408</f>
        <v>0</v>
      </c>
      <c r="AU409" s="26">
        <f>'[1]1 квартал 2017 г'!AU408+'[1]2 квартал 2017'!AU408</f>
        <v>0</v>
      </c>
      <c r="AV409" s="19"/>
      <c r="AW409" s="19"/>
      <c r="AX409" s="26">
        <f>'[1]1 квартал 2017 г'!AX408+'[1]2 квартал 2017'!AX408</f>
        <v>0</v>
      </c>
      <c r="AY409" s="26">
        <f>'[1]1 квартал 2017 г'!AY408+'[1]2 квартал 2017'!AY408</f>
        <v>0</v>
      </c>
      <c r="AZ409" s="26" t="s">
        <v>56</v>
      </c>
      <c r="BA409" s="26" t="s">
        <v>53</v>
      </c>
      <c r="BB409" s="26">
        <f>'[1]1 квартал 2017 г'!BB408+'[1]2 квартал 2017'!BB408</f>
        <v>0</v>
      </c>
      <c r="BC409" s="26">
        <f>'[1]1 квартал 2017 г'!BC408+'[1]2 квартал 2017'!BC408</f>
        <v>0</v>
      </c>
      <c r="BD409" s="26" t="s">
        <v>56</v>
      </c>
      <c r="BE409" s="26" t="s">
        <v>48</v>
      </c>
      <c r="BF409" s="26">
        <f>'[1]1 квартал 2017 г'!BF408+'[1]2 квартал 2017'!BF408</f>
        <v>0</v>
      </c>
      <c r="BG409" s="26">
        <f>'[1]1 квартал 2017 г'!BG408+'[1]2 квартал 2017'!BG408</f>
        <v>0</v>
      </c>
      <c r="BH409" s="26" t="s">
        <v>56</v>
      </c>
      <c r="BI409" s="26" t="s">
        <v>53</v>
      </c>
      <c r="BJ409" s="26">
        <f>'[1]1 квартал 2017 г'!BJ408+'[1]2 квартал 2017'!BJ408</f>
        <v>0</v>
      </c>
      <c r="BK409" s="28">
        <f>'[1]1 квартал 2017 г'!BK408+'[1]2 квартал 2017'!BK408</f>
        <v>0</v>
      </c>
      <c r="BL409" s="26" t="s">
        <v>57</v>
      </c>
      <c r="BM409" s="26" t="s">
        <v>58</v>
      </c>
      <c r="BN409" s="26">
        <f>'[1]1 квартал 2017 г'!BN408+'[1]2 квартал 2017'!BN408</f>
        <v>0</v>
      </c>
      <c r="BO409" s="26">
        <f>'[1]1 квартал 2017 г'!BO408+'[1]2 квартал 2017'!BO408</f>
        <v>0</v>
      </c>
      <c r="BP409" s="26" t="s">
        <v>59</v>
      </c>
      <c r="BQ409" s="26" t="s">
        <v>58</v>
      </c>
      <c r="BR409" s="26">
        <f>'[1]1 квартал 2017 г'!BR408+'[1]2 квартал 2017'!BR408</f>
        <v>0</v>
      </c>
      <c r="BS409" s="26">
        <f>'[1]1 квартал 2017 г'!BS408+'[1]2 квартал 2017'!BS408</f>
        <v>0</v>
      </c>
      <c r="BT409" s="26" t="s">
        <v>60</v>
      </c>
      <c r="BU409" s="26" t="s">
        <v>61</v>
      </c>
      <c r="BV409" s="26">
        <f>'[1]1 квартал 2017 г'!BV408+'[1]2 квартал 2017'!BV408</f>
        <v>0</v>
      </c>
      <c r="BW409" s="26">
        <f>'[1]1 квартал 2017 г'!BW408+'[1]2 квартал 2017'!BW408</f>
        <v>0</v>
      </c>
      <c r="BX409" s="26" t="s">
        <v>60</v>
      </c>
      <c r="BY409" s="26" t="s">
        <v>55</v>
      </c>
      <c r="BZ409" s="26">
        <f>'[1]1 квартал 2017 г'!BZ408+'[1]2 квартал 2017'!BZ408</f>
        <v>0</v>
      </c>
      <c r="CA409" s="26">
        <f>'[1]1 квартал 2017 г'!CA408+'[1]2 квартал 2017'!CA408</f>
        <v>0</v>
      </c>
      <c r="CB409" s="26" t="s">
        <v>60</v>
      </c>
      <c r="CC409" s="26" t="s">
        <v>62</v>
      </c>
      <c r="CD409" s="26">
        <f>'[1]1 квартал 2017 г'!CD408+'[1]2 квартал 2017'!CD408</f>
        <v>0</v>
      </c>
      <c r="CE409" s="26">
        <f>'[1]1 квартал 2017 г'!CE408+'[1]2 квартал 2017'!CE408</f>
        <v>0</v>
      </c>
      <c r="CF409" s="26" t="s">
        <v>60</v>
      </c>
      <c r="CG409" s="26" t="s">
        <v>62</v>
      </c>
      <c r="CH409" s="26">
        <f>'[1]1 квартал 2017 г'!CH408+'[1]2 квартал 2017'!CH408</f>
        <v>0</v>
      </c>
      <c r="CI409" s="26">
        <f>'[1]1 квартал 2017 г'!CI408+'[1]2 квартал 2017'!CI408</f>
        <v>0</v>
      </c>
      <c r="CJ409" s="26" t="s">
        <v>60</v>
      </c>
      <c r="CK409" s="26" t="s">
        <v>53</v>
      </c>
      <c r="CL409" s="26">
        <f>'[1]1 квартал 2017 г'!CL408+'[1]2 квартал 2017'!CL408</f>
        <v>0</v>
      </c>
      <c r="CM409" s="26">
        <f>'[1]1 квартал 2017 г'!CM408+'[1]2 квартал 2017'!CM408</f>
        <v>0</v>
      </c>
      <c r="CN409" s="26" t="s">
        <v>63</v>
      </c>
      <c r="CO409" s="26" t="s">
        <v>53</v>
      </c>
      <c r="CP409" s="26">
        <f>'[1]1 квартал 2017 г'!CP408+'[1]2 квартал 2017'!CP408</f>
        <v>0</v>
      </c>
      <c r="CQ409" s="26">
        <f>'[1]1 квартал 2017 г'!CQ408+'[1]2 квартал 2017'!CQ408</f>
        <v>0</v>
      </c>
      <c r="CR409" s="26" t="s">
        <v>64</v>
      </c>
      <c r="CS409" s="26" t="s">
        <v>65</v>
      </c>
      <c r="CT409" s="26">
        <f>'[1]1 квартал 2017 г'!CT408+'[1]2 квартал 2017'!CT408</f>
        <v>0</v>
      </c>
      <c r="CU409" s="26">
        <f>'[1]1 квартал 2017 г'!CU408+'[1]2 квартал 2017'!CU408</f>
        <v>0</v>
      </c>
      <c r="CV409" s="26" t="s">
        <v>64</v>
      </c>
      <c r="CW409" s="26" t="s">
        <v>53</v>
      </c>
      <c r="CX409" s="26">
        <f>'[1]1 квартал 2017 г'!CX408+'[1]2 квартал 2017'!CX408</f>
        <v>0</v>
      </c>
      <c r="CY409" s="26">
        <f>'[1]1 квартал 2017 г'!CY408+'[1]2 квартал 2017'!CY408</f>
        <v>0</v>
      </c>
      <c r="CZ409" s="26" t="s">
        <v>64</v>
      </c>
      <c r="DA409" s="26" t="s">
        <v>53</v>
      </c>
      <c r="DB409" s="26">
        <f>'[1]1 квартал 2017 г'!DB408+'[1]2 квартал 2017'!DB408</f>
        <v>0</v>
      </c>
      <c r="DC409" s="26">
        <f>'[1]1 квартал 2017 г'!DC408+'[1]2 квартал 2017'!DC408</f>
        <v>0</v>
      </c>
      <c r="DD409" s="26" t="s">
        <v>66</v>
      </c>
      <c r="DE409" s="26" t="s">
        <v>67</v>
      </c>
      <c r="DF409" s="26">
        <f>'[1]1 квартал 2017 г'!DF408+'[1]2 квартал 2017'!DF408</f>
        <v>0</v>
      </c>
      <c r="DG409" s="26">
        <f>'[1]1 квартал 2017 г'!DG408+'[1]2 квартал 2017'!DG408</f>
        <v>0</v>
      </c>
      <c r="DH409" s="26" t="s">
        <v>68</v>
      </c>
      <c r="DI409" s="26" t="s">
        <v>69</v>
      </c>
      <c r="DJ409" s="26">
        <f>'[1]1 квартал 2017 г'!DJ408+'[1]2 квартал 2017'!DJ408</f>
        <v>0.52100000000000002</v>
      </c>
      <c r="DK409" s="26">
        <f>'[1]1 квартал 2017 г'!DK408+'[1]2 квартал 2017'!DK408</f>
        <v>41.68</v>
      </c>
      <c r="DL409" s="26" t="s">
        <v>70</v>
      </c>
      <c r="DM409" s="28">
        <f>'[1]1 квартал 2017 г'!DM408+'[1]2 квартал 2017'!DM408</f>
        <v>0</v>
      </c>
    </row>
    <row r="410" spans="1:119" customFormat="1" ht="15.75" x14ac:dyDescent="0.25">
      <c r="A410" s="19">
        <v>408</v>
      </c>
      <c r="B410" s="19">
        <v>3</v>
      </c>
      <c r="C410" s="20" t="s">
        <v>478</v>
      </c>
      <c r="D410" s="21" t="s">
        <v>42</v>
      </c>
      <c r="E410" s="30">
        <v>242.66928999999999</v>
      </c>
      <c r="F410" s="23">
        <v>91.482479999999995</v>
      </c>
      <c r="G410" s="23"/>
      <c r="H410" s="23">
        <f t="shared" si="24"/>
        <v>91.482479999999995</v>
      </c>
      <c r="I410" s="24">
        <f t="shared" si="25"/>
        <v>334.15177</v>
      </c>
      <c r="J410" s="25">
        <f t="shared" si="26"/>
        <v>124.93300000000001</v>
      </c>
      <c r="K410" s="25">
        <f t="shared" si="27"/>
        <v>209.21877000000001</v>
      </c>
      <c r="L410" s="26" t="s">
        <v>43</v>
      </c>
      <c r="M410" s="26" t="s">
        <v>44</v>
      </c>
      <c r="N410" s="26">
        <f>'[1]1 квартал 2017 г'!N409+'[1]2 квартал 2017'!N409</f>
        <v>0</v>
      </c>
      <c r="O410" s="27">
        <f>'[1]1 квартал 2017 г'!O409+'[1]2 квартал 2017'!O409</f>
        <v>0</v>
      </c>
      <c r="P410" s="26" t="s">
        <v>45</v>
      </c>
      <c r="Q410" s="26" t="s">
        <v>46</v>
      </c>
      <c r="R410" s="26">
        <f>'[1]1 квартал 2017 г'!R409+'[1]2 квартал 2017'!R409</f>
        <v>0</v>
      </c>
      <c r="S410" s="26">
        <f>'[1]1 квартал 2017 г'!S409+'[1]2 квартал 2017'!S409</f>
        <v>0</v>
      </c>
      <c r="T410" s="26" t="s">
        <v>45</v>
      </c>
      <c r="U410" s="26" t="s">
        <v>47</v>
      </c>
      <c r="V410" s="19">
        <f>'[1]1 квартал 2017 г'!V409+'[1]2 квартал 2017'!V409</f>
        <v>0</v>
      </c>
      <c r="W410" s="19">
        <f>'[1]1 квартал 2017 г'!W409+'[1]2 квартал 2017'!W409</f>
        <v>0</v>
      </c>
      <c r="X410" s="19" t="s">
        <v>45</v>
      </c>
      <c r="Y410" s="19" t="s">
        <v>48</v>
      </c>
      <c r="Z410" s="19">
        <f>'[1]1 квартал 2017 г'!Z409+'[1]2 квартал 2017'!Z409</f>
        <v>0</v>
      </c>
      <c r="AA410" s="19">
        <f>'[1]1 квартал 2017 г'!AA409+'[1]2 квартал 2017'!AA409</f>
        <v>0</v>
      </c>
      <c r="AB410" s="26" t="s">
        <v>45</v>
      </c>
      <c r="AC410" s="26" t="s">
        <v>46</v>
      </c>
      <c r="AD410" s="26">
        <f>'[1]1 квартал 2017 г'!AD409+'[1]2 квартал 2017'!AD409</f>
        <v>0</v>
      </c>
      <c r="AE410" s="26">
        <f>'[1]1 квартал 2017 г'!AE409+'[1]2 квартал 2017'!AE409</f>
        <v>0</v>
      </c>
      <c r="AF410" s="26" t="s">
        <v>49</v>
      </c>
      <c r="AG410" s="26" t="s">
        <v>44</v>
      </c>
      <c r="AH410" s="26">
        <f>'[1]1 квартал 2017 г'!AH409+'[1]2 квартал 2017'!AH409</f>
        <v>3.5999999999999997E-2</v>
      </c>
      <c r="AI410" s="26">
        <f>'[1]1 квартал 2017 г'!AI409+'[1]2 квартал 2017'!AI409</f>
        <v>73.387</v>
      </c>
      <c r="AJ410" s="26" t="s">
        <v>50</v>
      </c>
      <c r="AK410" s="26" t="s">
        <v>51</v>
      </c>
      <c r="AL410" s="26">
        <f>'[1]1 квартал 2017 г'!AL409+'[1]2 квартал 2017'!AL409</f>
        <v>0</v>
      </c>
      <c r="AM410" s="28">
        <f>'[1]1 квартал 2017 г'!AM409+'[1]2 квартал 2017'!AM409</f>
        <v>0</v>
      </c>
      <c r="AN410" s="26" t="s">
        <v>52</v>
      </c>
      <c r="AO410" s="26" t="s">
        <v>53</v>
      </c>
      <c r="AP410" s="26">
        <f>'[1]1 квартал 2017 г'!AP409+'[1]2 квартал 2017'!AP409</f>
        <v>0</v>
      </c>
      <c r="AQ410" s="26">
        <f>'[1]1 квартал 2017 г'!AQ409+'[1]2 квартал 2017'!AQ409</f>
        <v>0</v>
      </c>
      <c r="AR410" s="26" t="s">
        <v>54</v>
      </c>
      <c r="AS410" s="26" t="s">
        <v>55</v>
      </c>
      <c r="AT410" s="26">
        <f>'[1]1 квартал 2017 г'!AT409+'[1]2 квартал 2017'!AT409</f>
        <v>0</v>
      </c>
      <c r="AU410" s="26">
        <f>'[1]1 квартал 2017 г'!AU409+'[1]2 квартал 2017'!AU409</f>
        <v>0</v>
      </c>
      <c r="AV410" s="19"/>
      <c r="AW410" s="19"/>
      <c r="AX410" s="26">
        <f>'[1]1 квартал 2017 г'!AX409+'[1]2 квартал 2017'!AX409</f>
        <v>0</v>
      </c>
      <c r="AY410" s="26">
        <f>'[1]1 квартал 2017 г'!AY409+'[1]2 квартал 2017'!AY409</f>
        <v>0</v>
      </c>
      <c r="AZ410" s="26" t="s">
        <v>56</v>
      </c>
      <c r="BA410" s="26" t="s">
        <v>53</v>
      </c>
      <c r="BB410" s="26">
        <f>'[1]1 квартал 2017 г'!BB409+'[1]2 квартал 2017'!BB409</f>
        <v>0</v>
      </c>
      <c r="BC410" s="26">
        <f>'[1]1 квартал 2017 г'!BC409+'[1]2 квартал 2017'!BC409</f>
        <v>0</v>
      </c>
      <c r="BD410" s="26" t="s">
        <v>56</v>
      </c>
      <c r="BE410" s="26" t="s">
        <v>48</v>
      </c>
      <c r="BF410" s="26">
        <f>'[1]1 квартал 2017 г'!BF409+'[1]2 квартал 2017'!BF409</f>
        <v>0</v>
      </c>
      <c r="BG410" s="26">
        <f>'[1]1 квартал 2017 г'!BG409+'[1]2 квартал 2017'!BG409</f>
        <v>0</v>
      </c>
      <c r="BH410" s="26" t="s">
        <v>56</v>
      </c>
      <c r="BI410" s="26" t="s">
        <v>53</v>
      </c>
      <c r="BJ410" s="26">
        <f>'[1]1 квартал 2017 г'!BJ409+'[1]2 квартал 2017'!BJ409</f>
        <v>0</v>
      </c>
      <c r="BK410" s="28">
        <f>'[1]1 квартал 2017 г'!BK409+'[1]2 квартал 2017'!BK409</f>
        <v>0</v>
      </c>
      <c r="BL410" s="26" t="s">
        <v>57</v>
      </c>
      <c r="BM410" s="26" t="s">
        <v>58</v>
      </c>
      <c r="BN410" s="26">
        <f>'[1]1 квартал 2017 г'!BN409+'[1]2 квартал 2017'!BN409</f>
        <v>0</v>
      </c>
      <c r="BO410" s="26">
        <f>'[1]1 квартал 2017 г'!BO409+'[1]2 квартал 2017'!BO409</f>
        <v>0</v>
      </c>
      <c r="BP410" s="26" t="s">
        <v>59</v>
      </c>
      <c r="BQ410" s="26" t="s">
        <v>58</v>
      </c>
      <c r="BR410" s="26">
        <f>'[1]1 квартал 2017 г'!BR409+'[1]2 квартал 2017'!BR409</f>
        <v>0</v>
      </c>
      <c r="BS410" s="26">
        <f>'[1]1 квартал 2017 г'!BS409+'[1]2 квартал 2017'!BS409</f>
        <v>0</v>
      </c>
      <c r="BT410" s="26" t="s">
        <v>60</v>
      </c>
      <c r="BU410" s="26" t="s">
        <v>61</v>
      </c>
      <c r="BV410" s="26">
        <f>'[1]1 квартал 2017 г'!BV409+'[1]2 квартал 2017'!BV409</f>
        <v>0</v>
      </c>
      <c r="BW410" s="26">
        <f>'[1]1 квартал 2017 г'!BW409+'[1]2 квартал 2017'!BW409</f>
        <v>0</v>
      </c>
      <c r="BX410" s="26" t="s">
        <v>60</v>
      </c>
      <c r="BY410" s="26" t="s">
        <v>55</v>
      </c>
      <c r="BZ410" s="26">
        <f>'[1]1 квартал 2017 г'!BZ409+'[1]2 квартал 2017'!BZ409</f>
        <v>0</v>
      </c>
      <c r="CA410" s="26">
        <f>'[1]1 квартал 2017 г'!CA409+'[1]2 квартал 2017'!CA409</f>
        <v>0</v>
      </c>
      <c r="CB410" s="26" t="s">
        <v>60</v>
      </c>
      <c r="CC410" s="26" t="s">
        <v>62</v>
      </c>
      <c r="CD410" s="26">
        <f>'[1]1 квартал 2017 г'!CD409+'[1]2 квартал 2017'!CD409</f>
        <v>5.0000000000000001E-3</v>
      </c>
      <c r="CE410" s="26">
        <f>'[1]1 квартал 2017 г'!CE409+'[1]2 квартал 2017'!CE409</f>
        <v>6.1660000000000004</v>
      </c>
      <c r="CF410" s="26" t="s">
        <v>60</v>
      </c>
      <c r="CG410" s="26" t="s">
        <v>62</v>
      </c>
      <c r="CH410" s="26">
        <f>'[1]1 квартал 2017 г'!CH409+'[1]2 квартал 2017'!CH409</f>
        <v>0</v>
      </c>
      <c r="CI410" s="26">
        <f>'[1]1 квартал 2017 г'!CI409+'[1]2 квартал 2017'!CI409</f>
        <v>0</v>
      </c>
      <c r="CJ410" s="26" t="s">
        <v>60</v>
      </c>
      <c r="CK410" s="26" t="s">
        <v>53</v>
      </c>
      <c r="CL410" s="26">
        <f>'[1]1 квартал 2017 г'!CL409+'[1]2 квартал 2017'!CL409</f>
        <v>0</v>
      </c>
      <c r="CM410" s="26">
        <f>'[1]1 квартал 2017 г'!CM409+'[1]2 квартал 2017'!CM409</f>
        <v>0</v>
      </c>
      <c r="CN410" s="26" t="s">
        <v>63</v>
      </c>
      <c r="CO410" s="26" t="s">
        <v>53</v>
      </c>
      <c r="CP410" s="26">
        <f>'[1]1 квартал 2017 г'!CP409+'[1]2 квартал 2017'!CP409</f>
        <v>0</v>
      </c>
      <c r="CQ410" s="26">
        <f>'[1]1 квартал 2017 г'!CQ409+'[1]2 квартал 2017'!CQ409</f>
        <v>0</v>
      </c>
      <c r="CR410" s="26" t="s">
        <v>64</v>
      </c>
      <c r="CS410" s="26" t="s">
        <v>65</v>
      </c>
      <c r="CT410" s="26">
        <f>'[1]1 квартал 2017 г'!CT409+'[1]2 квартал 2017'!CT409</f>
        <v>0</v>
      </c>
      <c r="CU410" s="26">
        <f>'[1]1 квартал 2017 г'!CU409+'[1]2 квартал 2017'!CU409</f>
        <v>0</v>
      </c>
      <c r="CV410" s="26" t="s">
        <v>64</v>
      </c>
      <c r="CW410" s="26" t="s">
        <v>53</v>
      </c>
      <c r="CX410" s="26">
        <f>'[1]1 квартал 2017 г'!CX409+'[1]2 квартал 2017'!CX409</f>
        <v>2</v>
      </c>
      <c r="CY410" s="26">
        <f>'[1]1 квартал 2017 г'!CY409+'[1]2 квартал 2017'!CY409</f>
        <v>2.2599999999999998</v>
      </c>
      <c r="CZ410" s="26" t="s">
        <v>64</v>
      </c>
      <c r="DA410" s="26" t="s">
        <v>53</v>
      </c>
      <c r="DB410" s="26">
        <f>'[1]1 квартал 2017 г'!DB409+'[1]2 квартал 2017'!DB409</f>
        <v>0</v>
      </c>
      <c r="DC410" s="26">
        <f>'[1]1 квартал 2017 г'!DC409+'[1]2 квартал 2017'!DC409</f>
        <v>0</v>
      </c>
      <c r="DD410" s="26" t="s">
        <v>66</v>
      </c>
      <c r="DE410" s="26" t="s">
        <v>67</v>
      </c>
      <c r="DF410" s="26">
        <f>'[1]1 квартал 2017 г'!DF409+'[1]2 квартал 2017'!DF409</f>
        <v>0</v>
      </c>
      <c r="DG410" s="26">
        <f>'[1]1 квартал 2017 г'!DG409+'[1]2 квартал 2017'!DG409</f>
        <v>0</v>
      </c>
      <c r="DH410" s="26" t="s">
        <v>68</v>
      </c>
      <c r="DI410" s="26" t="s">
        <v>69</v>
      </c>
      <c r="DJ410" s="26">
        <f>'[1]1 квартал 2017 г'!DJ409+'[1]2 квартал 2017'!DJ409</f>
        <v>0.53900000000000003</v>
      </c>
      <c r="DK410" s="26">
        <f>'[1]1 квартал 2017 г'!DK409+'[1]2 квартал 2017'!DK409</f>
        <v>43.120000000000005</v>
      </c>
      <c r="DL410" s="26" t="s">
        <v>70</v>
      </c>
      <c r="DM410" s="28">
        <f>'[1]1 квартал 2017 г'!DM409+'[1]2 квартал 2017'!DM409</f>
        <v>0</v>
      </c>
    </row>
    <row r="411" spans="1:119" customFormat="1" ht="15.75" x14ac:dyDescent="0.25">
      <c r="A411" s="19">
        <v>409</v>
      </c>
      <c r="B411" s="19">
        <v>3</v>
      </c>
      <c r="C411" s="20" t="s">
        <v>479</v>
      </c>
      <c r="D411" s="21" t="s">
        <v>42</v>
      </c>
      <c r="E411" s="30">
        <v>285.45393999999999</v>
      </c>
      <c r="F411" s="23">
        <v>99.836399999999998</v>
      </c>
      <c r="G411" s="23"/>
      <c r="H411" s="23">
        <f t="shared" si="24"/>
        <v>99.836399999999998</v>
      </c>
      <c r="I411" s="24">
        <f t="shared" si="25"/>
        <v>385.29034000000001</v>
      </c>
      <c r="J411" s="25">
        <f t="shared" si="26"/>
        <v>447.78299999999996</v>
      </c>
      <c r="K411" s="25">
        <f t="shared" si="27"/>
        <v>-62.492659999999944</v>
      </c>
      <c r="L411" s="26" t="s">
        <v>43</v>
      </c>
      <c r="M411" s="26" t="s">
        <v>44</v>
      </c>
      <c r="N411" s="26">
        <f>'[1]1 квартал 2017 г'!N410+'[1]2 квартал 2017'!N410</f>
        <v>0</v>
      </c>
      <c r="O411" s="27">
        <f>'[1]1 квартал 2017 г'!O410+'[1]2 квартал 2017'!O410</f>
        <v>0</v>
      </c>
      <c r="P411" s="26" t="s">
        <v>45</v>
      </c>
      <c r="Q411" s="26" t="s">
        <v>46</v>
      </c>
      <c r="R411" s="26">
        <f>'[1]1 квартал 2017 г'!R410+'[1]2 квартал 2017'!R410</f>
        <v>0</v>
      </c>
      <c r="S411" s="26">
        <f>'[1]1 квартал 2017 г'!S410+'[1]2 квартал 2017'!S410</f>
        <v>0</v>
      </c>
      <c r="T411" s="26" t="s">
        <v>45</v>
      </c>
      <c r="U411" s="26" t="s">
        <v>47</v>
      </c>
      <c r="V411" s="19">
        <f>'[1]1 квартал 2017 г'!V410+'[1]2 квартал 2017'!V410</f>
        <v>0</v>
      </c>
      <c r="W411" s="19">
        <f>'[1]1 квартал 2017 г'!W410+'[1]2 квартал 2017'!W410</f>
        <v>0</v>
      </c>
      <c r="X411" s="19" t="s">
        <v>45</v>
      </c>
      <c r="Y411" s="19" t="s">
        <v>48</v>
      </c>
      <c r="Z411" s="19">
        <f>'[1]1 квартал 2017 г'!Z410+'[1]2 квартал 2017'!Z410</f>
        <v>0</v>
      </c>
      <c r="AA411" s="19">
        <f>'[1]1 квартал 2017 г'!AA410+'[1]2 квартал 2017'!AA410</f>
        <v>0</v>
      </c>
      <c r="AB411" s="26" t="s">
        <v>45</v>
      </c>
      <c r="AC411" s="26" t="s">
        <v>46</v>
      </c>
      <c r="AD411" s="26">
        <f>'[1]1 квартал 2017 г'!AD410+'[1]2 квартал 2017'!AD410</f>
        <v>0</v>
      </c>
      <c r="AE411" s="26">
        <f>'[1]1 квартал 2017 г'!AE410+'[1]2 квартал 2017'!AE410</f>
        <v>0</v>
      </c>
      <c r="AF411" s="26" t="s">
        <v>49</v>
      </c>
      <c r="AG411" s="26" t="s">
        <v>44</v>
      </c>
      <c r="AH411" s="26">
        <f>'[1]1 квартал 2017 г'!AH410+'[1]2 квартал 2017'!AH410</f>
        <v>0</v>
      </c>
      <c r="AI411" s="26">
        <f>'[1]1 квартал 2017 г'!AI410+'[1]2 квартал 2017'!AI410</f>
        <v>0</v>
      </c>
      <c r="AJ411" s="26" t="s">
        <v>50</v>
      </c>
      <c r="AK411" s="26" t="s">
        <v>51</v>
      </c>
      <c r="AL411" s="26">
        <f>'[1]1 квартал 2017 г'!AL410+'[1]2 квартал 2017'!AL410</f>
        <v>8.7999999999999995E-2</v>
      </c>
      <c r="AM411" s="28">
        <f>'[1]1 квартал 2017 г'!AM410+'[1]2 квартал 2017'!AM410</f>
        <v>390.334</v>
      </c>
      <c r="AN411" s="26" t="s">
        <v>52</v>
      </c>
      <c r="AO411" s="26" t="s">
        <v>53</v>
      </c>
      <c r="AP411" s="26">
        <f>'[1]1 квартал 2017 г'!AP410+'[1]2 квартал 2017'!AP410</f>
        <v>0</v>
      </c>
      <c r="AQ411" s="26">
        <f>'[1]1 квартал 2017 г'!AQ410+'[1]2 квартал 2017'!AQ410</f>
        <v>0</v>
      </c>
      <c r="AR411" s="26" t="s">
        <v>54</v>
      </c>
      <c r="AS411" s="26" t="s">
        <v>55</v>
      </c>
      <c r="AT411" s="26">
        <f>'[1]1 квартал 2017 г'!AT410+'[1]2 квартал 2017'!AT410</f>
        <v>0</v>
      </c>
      <c r="AU411" s="26">
        <f>'[1]1 квартал 2017 г'!AU410+'[1]2 квартал 2017'!AU410</f>
        <v>0</v>
      </c>
      <c r="AV411" s="19"/>
      <c r="AW411" s="19"/>
      <c r="AX411" s="26">
        <f>'[1]1 квартал 2017 г'!AX410+'[1]2 квартал 2017'!AX410</f>
        <v>0</v>
      </c>
      <c r="AY411" s="26">
        <f>'[1]1 квартал 2017 г'!AY410+'[1]2 квартал 2017'!AY410</f>
        <v>0</v>
      </c>
      <c r="AZ411" s="26" t="s">
        <v>56</v>
      </c>
      <c r="BA411" s="26" t="s">
        <v>53</v>
      </c>
      <c r="BB411" s="26">
        <f>'[1]1 квартал 2017 г'!BB410+'[1]2 квартал 2017'!BB410</f>
        <v>0</v>
      </c>
      <c r="BC411" s="26">
        <f>'[1]1 квартал 2017 г'!BC410+'[1]2 квартал 2017'!BC410</f>
        <v>0</v>
      </c>
      <c r="BD411" s="26" t="s">
        <v>56</v>
      </c>
      <c r="BE411" s="26" t="s">
        <v>48</v>
      </c>
      <c r="BF411" s="26">
        <f>'[1]1 квартал 2017 г'!BF410+'[1]2 квартал 2017'!BF410</f>
        <v>0</v>
      </c>
      <c r="BG411" s="26">
        <f>'[1]1 квартал 2017 г'!BG410+'[1]2 квартал 2017'!BG410</f>
        <v>0</v>
      </c>
      <c r="BH411" s="26" t="s">
        <v>56</v>
      </c>
      <c r="BI411" s="26" t="s">
        <v>53</v>
      </c>
      <c r="BJ411" s="26">
        <f>'[1]1 квартал 2017 г'!BJ410+'[1]2 квартал 2017'!BJ410</f>
        <v>0</v>
      </c>
      <c r="BK411" s="28">
        <f>'[1]1 квартал 2017 г'!BK410+'[1]2 квартал 2017'!BK410</f>
        <v>0</v>
      </c>
      <c r="BL411" s="26" t="s">
        <v>57</v>
      </c>
      <c r="BM411" s="26" t="s">
        <v>58</v>
      </c>
      <c r="BN411" s="26">
        <f>'[1]1 квартал 2017 г'!BN410+'[1]2 квартал 2017'!BN410</f>
        <v>0</v>
      </c>
      <c r="BO411" s="26">
        <f>'[1]1 квартал 2017 г'!BO410+'[1]2 квартал 2017'!BO410</f>
        <v>0</v>
      </c>
      <c r="BP411" s="26" t="s">
        <v>59</v>
      </c>
      <c r="BQ411" s="26" t="s">
        <v>58</v>
      </c>
      <c r="BR411" s="26">
        <f>'[1]1 квартал 2017 г'!BR410+'[1]2 квартал 2017'!BR410</f>
        <v>0</v>
      </c>
      <c r="BS411" s="26">
        <f>'[1]1 квартал 2017 г'!BS410+'[1]2 квартал 2017'!BS410</f>
        <v>0</v>
      </c>
      <c r="BT411" s="26" t="s">
        <v>60</v>
      </c>
      <c r="BU411" s="26" t="s">
        <v>61</v>
      </c>
      <c r="BV411" s="26">
        <f>'[1]1 квартал 2017 г'!BV410+'[1]2 квартал 2017'!BV410</f>
        <v>0</v>
      </c>
      <c r="BW411" s="26">
        <f>'[1]1 квартал 2017 г'!BW410+'[1]2 квартал 2017'!BW410</f>
        <v>0</v>
      </c>
      <c r="BX411" s="26" t="s">
        <v>60</v>
      </c>
      <c r="BY411" s="26" t="s">
        <v>55</v>
      </c>
      <c r="BZ411" s="26">
        <f>'[1]1 квартал 2017 г'!BZ410+'[1]2 квартал 2017'!BZ410</f>
        <v>0</v>
      </c>
      <c r="CA411" s="26">
        <f>'[1]1 квартал 2017 г'!CA410+'[1]2 квартал 2017'!CA410</f>
        <v>0</v>
      </c>
      <c r="CB411" s="26" t="s">
        <v>60</v>
      </c>
      <c r="CC411" s="26" t="s">
        <v>62</v>
      </c>
      <c r="CD411" s="26">
        <f>'[1]1 квартал 2017 г'!CD410+'[1]2 квартал 2017'!CD410</f>
        <v>0</v>
      </c>
      <c r="CE411" s="26">
        <f>'[1]1 квартал 2017 г'!CE410+'[1]2 квартал 2017'!CE410</f>
        <v>0</v>
      </c>
      <c r="CF411" s="26" t="s">
        <v>60</v>
      </c>
      <c r="CG411" s="26" t="s">
        <v>62</v>
      </c>
      <c r="CH411" s="26">
        <f>'[1]1 квартал 2017 г'!CH410+'[1]2 квартал 2017'!CH410</f>
        <v>0</v>
      </c>
      <c r="CI411" s="26">
        <f>'[1]1 квартал 2017 г'!CI410+'[1]2 квартал 2017'!CI410</f>
        <v>0</v>
      </c>
      <c r="CJ411" s="26" t="s">
        <v>60</v>
      </c>
      <c r="CK411" s="26" t="s">
        <v>53</v>
      </c>
      <c r="CL411" s="26">
        <f>'[1]1 квартал 2017 г'!CL410+'[1]2 квартал 2017'!CL410</f>
        <v>0</v>
      </c>
      <c r="CM411" s="26">
        <f>'[1]1 квартал 2017 г'!CM410+'[1]2 квартал 2017'!CM410</f>
        <v>0</v>
      </c>
      <c r="CN411" s="26" t="s">
        <v>63</v>
      </c>
      <c r="CO411" s="26" t="s">
        <v>53</v>
      </c>
      <c r="CP411" s="26">
        <f>'[1]1 квартал 2017 г'!CP410+'[1]2 квартал 2017'!CP410</f>
        <v>0</v>
      </c>
      <c r="CQ411" s="26">
        <f>'[1]1 квартал 2017 г'!CQ410+'[1]2 квартал 2017'!CQ410</f>
        <v>0</v>
      </c>
      <c r="CR411" s="26" t="s">
        <v>64</v>
      </c>
      <c r="CS411" s="26" t="s">
        <v>65</v>
      </c>
      <c r="CT411" s="26">
        <f>'[1]1 квартал 2017 г'!CT410+'[1]2 квартал 2017'!CT410</f>
        <v>0</v>
      </c>
      <c r="CU411" s="26">
        <f>'[1]1 квартал 2017 г'!CU410+'[1]2 квартал 2017'!CU410</f>
        <v>0</v>
      </c>
      <c r="CV411" s="26" t="s">
        <v>64</v>
      </c>
      <c r="CW411" s="26" t="s">
        <v>53</v>
      </c>
      <c r="CX411" s="26">
        <f>'[1]1 квартал 2017 г'!CX410+'[1]2 квартал 2017'!CX410</f>
        <v>2</v>
      </c>
      <c r="CY411" s="26">
        <f>'[1]1 квартал 2017 г'!CY410+'[1]2 квартал 2017'!CY410</f>
        <v>2.2599999999999998</v>
      </c>
      <c r="CZ411" s="26" t="s">
        <v>64</v>
      </c>
      <c r="DA411" s="26" t="s">
        <v>53</v>
      </c>
      <c r="DB411" s="26">
        <f>'[1]1 квартал 2017 г'!DB410+'[1]2 квартал 2017'!DB410</f>
        <v>0</v>
      </c>
      <c r="DC411" s="26">
        <f>'[1]1 квартал 2017 г'!DC410+'[1]2 квартал 2017'!DC410</f>
        <v>0</v>
      </c>
      <c r="DD411" s="26" t="s">
        <v>66</v>
      </c>
      <c r="DE411" s="26" t="s">
        <v>67</v>
      </c>
      <c r="DF411" s="26">
        <f>'[1]1 квартал 2017 г'!DF410+'[1]2 квартал 2017'!DF410</f>
        <v>0</v>
      </c>
      <c r="DG411" s="26">
        <f>'[1]1 квартал 2017 г'!DG410+'[1]2 квартал 2017'!DG410</f>
        <v>0</v>
      </c>
      <c r="DH411" s="26" t="s">
        <v>68</v>
      </c>
      <c r="DI411" s="26" t="s">
        <v>69</v>
      </c>
      <c r="DJ411" s="26">
        <f>'[1]1 квартал 2017 г'!DJ410+'[1]2 квартал 2017'!DJ410</f>
        <v>0.67300000000000004</v>
      </c>
      <c r="DK411" s="26">
        <f>'[1]1 квартал 2017 г'!DK410+'[1]2 квартал 2017'!DK410</f>
        <v>53.84</v>
      </c>
      <c r="DL411" s="26" t="s">
        <v>70</v>
      </c>
      <c r="DM411" s="28">
        <f>'[1]1 квартал 2017 г'!DM410+'[1]2 квартал 2017'!DM410</f>
        <v>1.349</v>
      </c>
    </row>
    <row r="412" spans="1:119" s="31" customFormat="1" ht="15.75" x14ac:dyDescent="0.25">
      <c r="A412" s="19">
        <v>410</v>
      </c>
      <c r="B412" s="19">
        <v>3</v>
      </c>
      <c r="C412" s="20" t="s">
        <v>480</v>
      </c>
      <c r="D412" s="21" t="s">
        <v>42</v>
      </c>
      <c r="E412" s="30">
        <v>5.350000000000005</v>
      </c>
      <c r="F412" s="23">
        <v>82.246080000000006</v>
      </c>
      <c r="G412" s="23">
        <v>10.49098</v>
      </c>
      <c r="H412" s="23">
        <f t="shared" si="24"/>
        <v>92.737060000000014</v>
      </c>
      <c r="I412" s="24">
        <f t="shared" si="25"/>
        <v>98.087060000000022</v>
      </c>
      <c r="J412" s="25">
        <f t="shared" si="26"/>
        <v>8.0259999999999998</v>
      </c>
      <c r="K412" s="25">
        <f t="shared" si="27"/>
        <v>90.061060000000026</v>
      </c>
      <c r="L412" s="26" t="s">
        <v>43</v>
      </c>
      <c r="M412" s="26" t="s">
        <v>44</v>
      </c>
      <c r="N412" s="26">
        <f>'[1]1 квартал 2017 г'!N411+'[1]2 квартал 2017'!N411</f>
        <v>0</v>
      </c>
      <c r="O412" s="27">
        <f>'[1]1 квартал 2017 г'!O411+'[1]2 квартал 2017'!O411</f>
        <v>0</v>
      </c>
      <c r="P412" s="26" t="s">
        <v>45</v>
      </c>
      <c r="Q412" s="26" t="s">
        <v>46</v>
      </c>
      <c r="R412" s="26">
        <f>'[1]1 квартал 2017 г'!R411+'[1]2 квартал 2017'!R411</f>
        <v>0</v>
      </c>
      <c r="S412" s="26">
        <f>'[1]1 квартал 2017 г'!S411+'[1]2 квартал 2017'!S411</f>
        <v>0</v>
      </c>
      <c r="T412" s="26" t="s">
        <v>45</v>
      </c>
      <c r="U412" s="26" t="s">
        <v>47</v>
      </c>
      <c r="V412" s="19">
        <f>'[1]1 квартал 2017 г'!V411+'[1]2 квартал 2017'!V411</f>
        <v>0</v>
      </c>
      <c r="W412" s="19">
        <f>'[1]1 квартал 2017 г'!W411+'[1]2 квартал 2017'!W411</f>
        <v>0</v>
      </c>
      <c r="X412" s="19" t="s">
        <v>45</v>
      </c>
      <c r="Y412" s="19" t="s">
        <v>48</v>
      </c>
      <c r="Z412" s="19">
        <f>'[1]1 квартал 2017 г'!Z411+'[1]2 квартал 2017'!Z411</f>
        <v>0</v>
      </c>
      <c r="AA412" s="19">
        <f>'[1]1 квартал 2017 г'!AA411+'[1]2 квартал 2017'!AA411</f>
        <v>0</v>
      </c>
      <c r="AB412" s="26" t="s">
        <v>45</v>
      </c>
      <c r="AC412" s="26" t="s">
        <v>46</v>
      </c>
      <c r="AD412" s="26">
        <f>'[1]1 квартал 2017 г'!AD411+'[1]2 квартал 2017'!AD411</f>
        <v>0</v>
      </c>
      <c r="AE412" s="26">
        <f>'[1]1 квартал 2017 г'!AE411+'[1]2 квартал 2017'!AE411</f>
        <v>0</v>
      </c>
      <c r="AF412" s="26" t="s">
        <v>49</v>
      </c>
      <c r="AG412" s="26" t="s">
        <v>44</v>
      </c>
      <c r="AH412" s="26">
        <f>'[1]1 квартал 2017 г'!AH411+'[1]2 квартал 2017'!AH411</f>
        <v>0</v>
      </c>
      <c r="AI412" s="26">
        <f>'[1]1 квартал 2017 г'!AI411+'[1]2 квартал 2017'!AI411</f>
        <v>0</v>
      </c>
      <c r="AJ412" s="26" t="s">
        <v>50</v>
      </c>
      <c r="AK412" s="26" t="s">
        <v>51</v>
      </c>
      <c r="AL412" s="26">
        <f>'[1]1 квартал 2017 г'!AL411+'[1]2 квартал 2017'!AL411</f>
        <v>0</v>
      </c>
      <c r="AM412" s="28">
        <f>'[1]1 квартал 2017 г'!AM411+'[1]2 квартал 2017'!AM411</f>
        <v>0</v>
      </c>
      <c r="AN412" s="26" t="s">
        <v>52</v>
      </c>
      <c r="AO412" s="26" t="s">
        <v>53</v>
      </c>
      <c r="AP412" s="26">
        <f>'[1]1 квартал 2017 г'!AP411+'[1]2 квартал 2017'!AP411</f>
        <v>1</v>
      </c>
      <c r="AQ412" s="26">
        <f>'[1]1 квартал 2017 г'!AQ411+'[1]2 квартал 2017'!AQ411</f>
        <v>0.47499999999999998</v>
      </c>
      <c r="AR412" s="26" t="s">
        <v>54</v>
      </c>
      <c r="AS412" s="26" t="s">
        <v>55</v>
      </c>
      <c r="AT412" s="26">
        <f>'[1]1 квартал 2017 г'!AT411+'[1]2 квартал 2017'!AT411</f>
        <v>0</v>
      </c>
      <c r="AU412" s="26">
        <f>'[1]1 квартал 2017 г'!AU411+'[1]2 квартал 2017'!AU411</f>
        <v>0</v>
      </c>
      <c r="AV412" s="19"/>
      <c r="AW412" s="19"/>
      <c r="AX412" s="26">
        <f>'[1]1 квартал 2017 г'!AX411+'[1]2 квартал 2017'!AX411</f>
        <v>0</v>
      </c>
      <c r="AY412" s="26">
        <f>'[1]1 квартал 2017 г'!AY411+'[1]2 квартал 2017'!AY411</f>
        <v>0</v>
      </c>
      <c r="AZ412" s="26" t="s">
        <v>56</v>
      </c>
      <c r="BA412" s="26" t="s">
        <v>53</v>
      </c>
      <c r="BB412" s="26">
        <f>'[1]1 квартал 2017 г'!BB411+'[1]2 квартал 2017'!BB411</f>
        <v>0</v>
      </c>
      <c r="BC412" s="26">
        <f>'[1]1 квартал 2017 г'!BC411+'[1]2 квартал 2017'!BC411</f>
        <v>0</v>
      </c>
      <c r="BD412" s="26" t="s">
        <v>56</v>
      </c>
      <c r="BE412" s="26" t="s">
        <v>48</v>
      </c>
      <c r="BF412" s="26">
        <f>'[1]1 квартал 2017 г'!BF411+'[1]2 квартал 2017'!BF411</f>
        <v>0</v>
      </c>
      <c r="BG412" s="26">
        <f>'[1]1 квартал 2017 г'!BG411+'[1]2 квартал 2017'!BG411</f>
        <v>0</v>
      </c>
      <c r="BH412" s="26" t="s">
        <v>56</v>
      </c>
      <c r="BI412" s="26" t="s">
        <v>53</v>
      </c>
      <c r="BJ412" s="26">
        <f>'[1]1 квартал 2017 г'!BJ411+'[1]2 квартал 2017'!BJ411</f>
        <v>0</v>
      </c>
      <c r="BK412" s="28">
        <f>'[1]1 квартал 2017 г'!BK411+'[1]2 квартал 2017'!BK411</f>
        <v>0</v>
      </c>
      <c r="BL412" s="26" t="s">
        <v>57</v>
      </c>
      <c r="BM412" s="26" t="s">
        <v>58</v>
      </c>
      <c r="BN412" s="26">
        <f>'[1]1 квартал 2017 г'!BN411+'[1]2 квартал 2017'!BN411</f>
        <v>0</v>
      </c>
      <c r="BO412" s="26">
        <f>'[1]1 квартал 2017 г'!BO411+'[1]2 квартал 2017'!BO411</f>
        <v>0</v>
      </c>
      <c r="BP412" s="26" t="s">
        <v>59</v>
      </c>
      <c r="BQ412" s="26" t="s">
        <v>58</v>
      </c>
      <c r="BR412" s="26">
        <f>'[1]1 квартал 2017 г'!BR411+'[1]2 квартал 2017'!BR411</f>
        <v>0</v>
      </c>
      <c r="BS412" s="26">
        <f>'[1]1 квартал 2017 г'!BS411+'[1]2 квартал 2017'!BS411</f>
        <v>0</v>
      </c>
      <c r="BT412" s="26" t="s">
        <v>60</v>
      </c>
      <c r="BU412" s="26" t="s">
        <v>61</v>
      </c>
      <c r="BV412" s="26">
        <f>'[1]1 квартал 2017 г'!BV411+'[1]2 квартал 2017'!BV411</f>
        <v>0</v>
      </c>
      <c r="BW412" s="26">
        <f>'[1]1 квартал 2017 г'!BW411+'[1]2 квартал 2017'!BW411</f>
        <v>0</v>
      </c>
      <c r="BX412" s="26" t="s">
        <v>60</v>
      </c>
      <c r="BY412" s="26" t="s">
        <v>55</v>
      </c>
      <c r="BZ412" s="26">
        <f>'[1]1 квартал 2017 г'!BZ411+'[1]2 квартал 2017'!BZ411</f>
        <v>0</v>
      </c>
      <c r="CA412" s="26">
        <f>'[1]1 квартал 2017 г'!CA411+'[1]2 квартал 2017'!CA411</f>
        <v>0</v>
      </c>
      <c r="CB412" s="26" t="s">
        <v>60</v>
      </c>
      <c r="CC412" s="26" t="s">
        <v>62</v>
      </c>
      <c r="CD412" s="26">
        <f>'[1]1 квартал 2017 г'!CD411+'[1]2 квартал 2017'!CD411</f>
        <v>6.0000000000000001E-3</v>
      </c>
      <c r="CE412" s="26">
        <f>'[1]1 квартал 2017 г'!CE411+'[1]2 квартал 2017'!CE411</f>
        <v>7.3710000000000004</v>
      </c>
      <c r="CF412" s="26" t="s">
        <v>60</v>
      </c>
      <c r="CG412" s="26" t="s">
        <v>62</v>
      </c>
      <c r="CH412" s="26">
        <f>'[1]1 квартал 2017 г'!CH411+'[1]2 квартал 2017'!CH411</f>
        <v>0</v>
      </c>
      <c r="CI412" s="26">
        <f>'[1]1 квартал 2017 г'!CI411+'[1]2 квартал 2017'!CI411</f>
        <v>0</v>
      </c>
      <c r="CJ412" s="26" t="s">
        <v>60</v>
      </c>
      <c r="CK412" s="26" t="s">
        <v>53</v>
      </c>
      <c r="CL412" s="26">
        <f>'[1]1 квартал 2017 г'!CL411+'[1]2 квартал 2017'!CL411</f>
        <v>0</v>
      </c>
      <c r="CM412" s="26">
        <f>'[1]1 квартал 2017 г'!CM411+'[1]2 квартал 2017'!CM411</f>
        <v>0</v>
      </c>
      <c r="CN412" s="26" t="s">
        <v>63</v>
      </c>
      <c r="CO412" s="26" t="s">
        <v>53</v>
      </c>
      <c r="CP412" s="26">
        <f>'[1]1 квартал 2017 г'!CP411+'[1]2 квартал 2017'!CP411</f>
        <v>0</v>
      </c>
      <c r="CQ412" s="26">
        <f>'[1]1 квартал 2017 г'!CQ411+'[1]2 квартал 2017'!CQ411</f>
        <v>0</v>
      </c>
      <c r="CR412" s="26" t="s">
        <v>64</v>
      </c>
      <c r="CS412" s="26" t="s">
        <v>65</v>
      </c>
      <c r="CT412" s="26">
        <f>'[1]1 квартал 2017 г'!CT411+'[1]2 квартал 2017'!CT411</f>
        <v>0</v>
      </c>
      <c r="CU412" s="26">
        <f>'[1]1 квартал 2017 г'!CU411+'[1]2 квартал 2017'!CU411</f>
        <v>0</v>
      </c>
      <c r="CV412" s="26" t="s">
        <v>64</v>
      </c>
      <c r="CW412" s="26" t="s">
        <v>53</v>
      </c>
      <c r="CX412" s="26">
        <f>'[1]1 квартал 2017 г'!CX411+'[1]2 квартал 2017'!CX411</f>
        <v>1</v>
      </c>
      <c r="CY412" s="26">
        <f>'[1]1 квартал 2017 г'!CY411+'[1]2 квартал 2017'!CY411</f>
        <v>0.18</v>
      </c>
      <c r="CZ412" s="26" t="s">
        <v>64</v>
      </c>
      <c r="DA412" s="26" t="s">
        <v>53</v>
      </c>
      <c r="DB412" s="26">
        <f>'[1]1 квартал 2017 г'!DB411+'[1]2 квартал 2017'!DB411</f>
        <v>0</v>
      </c>
      <c r="DC412" s="26">
        <f>'[1]1 квартал 2017 г'!DC411+'[1]2 квартал 2017'!DC411</f>
        <v>0</v>
      </c>
      <c r="DD412" s="26" t="s">
        <v>66</v>
      </c>
      <c r="DE412" s="26" t="s">
        <v>67</v>
      </c>
      <c r="DF412" s="26">
        <f>'[1]1 квартал 2017 г'!DF411+'[1]2 квартал 2017'!DF411</f>
        <v>0</v>
      </c>
      <c r="DG412" s="26">
        <f>'[1]1 квартал 2017 г'!DG411+'[1]2 квартал 2017'!DG411</f>
        <v>0</v>
      </c>
      <c r="DH412" s="26" t="s">
        <v>68</v>
      </c>
      <c r="DI412" s="26" t="s">
        <v>69</v>
      </c>
      <c r="DJ412" s="26">
        <f>'[1]1 квартал 2017 г'!DJ411+'[1]2 квартал 2017'!DJ411</f>
        <v>0</v>
      </c>
      <c r="DK412" s="26">
        <f>'[1]1 квартал 2017 г'!DK411+'[1]2 квартал 2017'!DK411</f>
        <v>0</v>
      </c>
      <c r="DL412" s="26" t="s">
        <v>70</v>
      </c>
      <c r="DM412" s="28">
        <f>'[1]1 квартал 2017 г'!DM411+'[1]2 квартал 2017'!DM411</f>
        <v>0</v>
      </c>
      <c r="DO412"/>
    </row>
    <row r="413" spans="1:119" customFormat="1" ht="15.75" x14ac:dyDescent="0.25">
      <c r="A413" s="19">
        <v>411</v>
      </c>
      <c r="B413" s="19">
        <v>3</v>
      </c>
      <c r="C413" s="20" t="s">
        <v>481</v>
      </c>
      <c r="D413" s="21" t="s">
        <v>42</v>
      </c>
      <c r="E413" s="30">
        <v>-161.68314000000004</v>
      </c>
      <c r="F413" s="23">
        <v>120.44784</v>
      </c>
      <c r="G413" s="23"/>
      <c r="H413" s="23">
        <f t="shared" si="24"/>
        <v>120.44784</v>
      </c>
      <c r="I413" s="24">
        <f t="shared" si="25"/>
        <v>-41.235300000000038</v>
      </c>
      <c r="J413" s="25">
        <f t="shared" si="26"/>
        <v>0.9</v>
      </c>
      <c r="K413" s="25">
        <f t="shared" si="27"/>
        <v>-42.135300000000036</v>
      </c>
      <c r="L413" s="26" t="s">
        <v>43</v>
      </c>
      <c r="M413" s="26" t="s">
        <v>44</v>
      </c>
      <c r="N413" s="26">
        <f>'[1]1 квартал 2017 г'!N412+'[1]2 квартал 2017'!N412</f>
        <v>0</v>
      </c>
      <c r="O413" s="27">
        <f>'[1]1 квартал 2017 г'!O412+'[1]2 квартал 2017'!O412</f>
        <v>0</v>
      </c>
      <c r="P413" s="26" t="s">
        <v>45</v>
      </c>
      <c r="Q413" s="26" t="s">
        <v>46</v>
      </c>
      <c r="R413" s="26">
        <f>'[1]1 квартал 2017 г'!R412+'[1]2 квартал 2017'!R412</f>
        <v>0</v>
      </c>
      <c r="S413" s="26">
        <f>'[1]1 квартал 2017 г'!S412+'[1]2 квартал 2017'!S412</f>
        <v>0</v>
      </c>
      <c r="T413" s="26" t="s">
        <v>45</v>
      </c>
      <c r="U413" s="26" t="s">
        <v>47</v>
      </c>
      <c r="V413" s="19">
        <f>'[1]1 квартал 2017 г'!V412+'[1]2 квартал 2017'!V412</f>
        <v>0</v>
      </c>
      <c r="W413" s="19">
        <f>'[1]1 квартал 2017 г'!W412+'[1]2 квартал 2017'!W412</f>
        <v>0</v>
      </c>
      <c r="X413" s="19" t="s">
        <v>45</v>
      </c>
      <c r="Y413" s="19" t="s">
        <v>48</v>
      </c>
      <c r="Z413" s="19">
        <f>'[1]1 квартал 2017 г'!Z412+'[1]2 квартал 2017'!Z412</f>
        <v>0</v>
      </c>
      <c r="AA413" s="19">
        <f>'[1]1 квартал 2017 г'!AA412+'[1]2 квартал 2017'!AA412</f>
        <v>0</v>
      </c>
      <c r="AB413" s="26" t="s">
        <v>45</v>
      </c>
      <c r="AC413" s="26" t="s">
        <v>46</v>
      </c>
      <c r="AD413" s="26">
        <f>'[1]1 квартал 2017 г'!AD412+'[1]2 квартал 2017'!AD412</f>
        <v>0</v>
      </c>
      <c r="AE413" s="26">
        <f>'[1]1 квартал 2017 г'!AE412+'[1]2 квартал 2017'!AE412</f>
        <v>0</v>
      </c>
      <c r="AF413" s="26" t="s">
        <v>49</v>
      </c>
      <c r="AG413" s="26" t="s">
        <v>44</v>
      </c>
      <c r="AH413" s="26">
        <f>'[1]1 квартал 2017 г'!AH412+'[1]2 квартал 2017'!AH412</f>
        <v>0</v>
      </c>
      <c r="AI413" s="26">
        <f>'[1]1 квартал 2017 г'!AI412+'[1]2 квартал 2017'!AI412</f>
        <v>0</v>
      </c>
      <c r="AJ413" s="26" t="s">
        <v>50</v>
      </c>
      <c r="AK413" s="26" t="s">
        <v>51</v>
      </c>
      <c r="AL413" s="26">
        <f>'[1]1 квартал 2017 г'!AL412+'[1]2 квартал 2017'!AL412</f>
        <v>0</v>
      </c>
      <c r="AM413" s="28">
        <f>'[1]1 квартал 2017 г'!AM412+'[1]2 квартал 2017'!AM412</f>
        <v>0</v>
      </c>
      <c r="AN413" s="26" t="s">
        <v>52</v>
      </c>
      <c r="AO413" s="26" t="s">
        <v>53</v>
      </c>
      <c r="AP413" s="26">
        <f>'[1]1 квартал 2017 г'!AP412+'[1]2 квартал 2017'!AP412</f>
        <v>1</v>
      </c>
      <c r="AQ413" s="26">
        <f>'[1]1 квартал 2017 г'!AQ412+'[1]2 квартал 2017'!AQ412</f>
        <v>0.9</v>
      </c>
      <c r="AR413" s="26" t="s">
        <v>54</v>
      </c>
      <c r="AS413" s="26" t="s">
        <v>55</v>
      </c>
      <c r="AT413" s="26">
        <f>'[1]1 квартал 2017 г'!AT412+'[1]2 квартал 2017'!AT412</f>
        <v>0</v>
      </c>
      <c r="AU413" s="26">
        <f>'[1]1 квартал 2017 г'!AU412+'[1]2 квартал 2017'!AU412</f>
        <v>0</v>
      </c>
      <c r="AV413" s="19"/>
      <c r="AW413" s="19"/>
      <c r="AX413" s="26">
        <f>'[1]1 квартал 2017 г'!AX412+'[1]2 квартал 2017'!AX412</f>
        <v>0</v>
      </c>
      <c r="AY413" s="26">
        <f>'[1]1 квартал 2017 г'!AY412+'[1]2 квартал 2017'!AY412</f>
        <v>0</v>
      </c>
      <c r="AZ413" s="26" t="s">
        <v>56</v>
      </c>
      <c r="BA413" s="26" t="s">
        <v>53</v>
      </c>
      <c r="BB413" s="26">
        <f>'[1]1 квартал 2017 г'!BB412+'[1]2 квартал 2017'!BB412</f>
        <v>0</v>
      </c>
      <c r="BC413" s="26">
        <f>'[1]1 квартал 2017 г'!BC412+'[1]2 квартал 2017'!BC412</f>
        <v>0</v>
      </c>
      <c r="BD413" s="26" t="s">
        <v>56</v>
      </c>
      <c r="BE413" s="26" t="s">
        <v>48</v>
      </c>
      <c r="BF413" s="26">
        <f>'[1]1 квартал 2017 г'!BF412+'[1]2 квартал 2017'!BF412</f>
        <v>0</v>
      </c>
      <c r="BG413" s="26">
        <f>'[1]1 квартал 2017 г'!BG412+'[1]2 квартал 2017'!BG412</f>
        <v>0</v>
      </c>
      <c r="BH413" s="26" t="s">
        <v>56</v>
      </c>
      <c r="BI413" s="26" t="s">
        <v>53</v>
      </c>
      <c r="BJ413" s="26">
        <f>'[1]1 квартал 2017 г'!BJ412+'[1]2 квартал 2017'!BJ412</f>
        <v>0</v>
      </c>
      <c r="BK413" s="28">
        <f>'[1]1 квартал 2017 г'!BK412+'[1]2 квартал 2017'!BK412</f>
        <v>0</v>
      </c>
      <c r="BL413" s="26" t="s">
        <v>57</v>
      </c>
      <c r="BM413" s="26" t="s">
        <v>58</v>
      </c>
      <c r="BN413" s="26">
        <f>'[1]1 квартал 2017 г'!BN412+'[1]2 квартал 2017'!BN412</f>
        <v>0</v>
      </c>
      <c r="BO413" s="26">
        <f>'[1]1 квартал 2017 г'!BO412+'[1]2 квартал 2017'!BO412</f>
        <v>0</v>
      </c>
      <c r="BP413" s="26" t="s">
        <v>59</v>
      </c>
      <c r="BQ413" s="26" t="s">
        <v>58</v>
      </c>
      <c r="BR413" s="26">
        <f>'[1]1 квартал 2017 г'!BR412+'[1]2 квартал 2017'!BR412</f>
        <v>0</v>
      </c>
      <c r="BS413" s="26">
        <f>'[1]1 квартал 2017 г'!BS412+'[1]2 квартал 2017'!BS412</f>
        <v>0</v>
      </c>
      <c r="BT413" s="26" t="s">
        <v>60</v>
      </c>
      <c r="BU413" s="26" t="s">
        <v>61</v>
      </c>
      <c r="BV413" s="26">
        <f>'[1]1 квартал 2017 г'!BV412+'[1]2 квартал 2017'!BV412</f>
        <v>0</v>
      </c>
      <c r="BW413" s="26">
        <f>'[1]1 квартал 2017 г'!BW412+'[1]2 квартал 2017'!BW412</f>
        <v>0</v>
      </c>
      <c r="BX413" s="26" t="s">
        <v>60</v>
      </c>
      <c r="BY413" s="26" t="s">
        <v>55</v>
      </c>
      <c r="BZ413" s="26">
        <f>'[1]1 квартал 2017 г'!BZ412+'[1]2 квартал 2017'!BZ412</f>
        <v>0</v>
      </c>
      <c r="CA413" s="26">
        <f>'[1]1 квартал 2017 г'!CA412+'[1]2 квартал 2017'!CA412</f>
        <v>0</v>
      </c>
      <c r="CB413" s="26" t="s">
        <v>60</v>
      </c>
      <c r="CC413" s="26" t="s">
        <v>62</v>
      </c>
      <c r="CD413" s="26">
        <f>'[1]1 квартал 2017 г'!CD412+'[1]2 квартал 2017'!CD412</f>
        <v>0</v>
      </c>
      <c r="CE413" s="26">
        <f>'[1]1 квартал 2017 г'!CE412+'[1]2 квартал 2017'!CE412</f>
        <v>0</v>
      </c>
      <c r="CF413" s="26" t="s">
        <v>60</v>
      </c>
      <c r="CG413" s="26" t="s">
        <v>62</v>
      </c>
      <c r="CH413" s="26">
        <f>'[1]1 квартал 2017 г'!CH412+'[1]2 квартал 2017'!CH412</f>
        <v>0</v>
      </c>
      <c r="CI413" s="26">
        <f>'[1]1 квартал 2017 г'!CI412+'[1]2 квартал 2017'!CI412</f>
        <v>0</v>
      </c>
      <c r="CJ413" s="26" t="s">
        <v>60</v>
      </c>
      <c r="CK413" s="26" t="s">
        <v>53</v>
      </c>
      <c r="CL413" s="26">
        <f>'[1]1 квартал 2017 г'!CL412+'[1]2 квартал 2017'!CL412</f>
        <v>0</v>
      </c>
      <c r="CM413" s="26">
        <f>'[1]1 квартал 2017 г'!CM412+'[1]2 квартал 2017'!CM412</f>
        <v>0</v>
      </c>
      <c r="CN413" s="26" t="s">
        <v>63</v>
      </c>
      <c r="CO413" s="26" t="s">
        <v>53</v>
      </c>
      <c r="CP413" s="26">
        <f>'[1]1 квартал 2017 г'!CP412+'[1]2 квартал 2017'!CP412</f>
        <v>0</v>
      </c>
      <c r="CQ413" s="26">
        <f>'[1]1 квартал 2017 г'!CQ412+'[1]2 квартал 2017'!CQ412</f>
        <v>0</v>
      </c>
      <c r="CR413" s="26" t="s">
        <v>64</v>
      </c>
      <c r="CS413" s="26" t="s">
        <v>65</v>
      </c>
      <c r="CT413" s="26">
        <f>'[1]1 квартал 2017 г'!CT412+'[1]2 квартал 2017'!CT412</f>
        <v>0</v>
      </c>
      <c r="CU413" s="26">
        <f>'[1]1 квартал 2017 г'!CU412+'[1]2 квартал 2017'!CU412</f>
        <v>0</v>
      </c>
      <c r="CV413" s="26" t="s">
        <v>64</v>
      </c>
      <c r="CW413" s="26" t="s">
        <v>53</v>
      </c>
      <c r="CX413" s="26">
        <f>'[1]1 квартал 2017 г'!CX412+'[1]2 квартал 2017'!CX412</f>
        <v>0</v>
      </c>
      <c r="CY413" s="26">
        <f>'[1]1 квартал 2017 г'!CY412+'[1]2 квартал 2017'!CY412</f>
        <v>0</v>
      </c>
      <c r="CZ413" s="26" t="s">
        <v>64</v>
      </c>
      <c r="DA413" s="26" t="s">
        <v>53</v>
      </c>
      <c r="DB413" s="26">
        <f>'[1]1 квартал 2017 г'!DB412+'[1]2 квартал 2017'!DB412</f>
        <v>0</v>
      </c>
      <c r="DC413" s="26">
        <f>'[1]1 квартал 2017 г'!DC412+'[1]2 квартал 2017'!DC412</f>
        <v>0</v>
      </c>
      <c r="DD413" s="26" t="s">
        <v>66</v>
      </c>
      <c r="DE413" s="26" t="s">
        <v>67</v>
      </c>
      <c r="DF413" s="26">
        <f>'[1]1 квартал 2017 г'!DF412+'[1]2 квартал 2017'!DF412</f>
        <v>0</v>
      </c>
      <c r="DG413" s="26">
        <f>'[1]1 квартал 2017 г'!DG412+'[1]2 квартал 2017'!DG412</f>
        <v>0</v>
      </c>
      <c r="DH413" s="26" t="s">
        <v>68</v>
      </c>
      <c r="DI413" s="26" t="s">
        <v>69</v>
      </c>
      <c r="DJ413" s="26">
        <f>'[1]1 квартал 2017 г'!DJ412+'[1]2 квартал 2017'!DJ412</f>
        <v>0</v>
      </c>
      <c r="DK413" s="26">
        <f>'[1]1 квартал 2017 г'!DK412+'[1]2 квартал 2017'!DK412</f>
        <v>0</v>
      </c>
      <c r="DL413" s="26" t="s">
        <v>70</v>
      </c>
      <c r="DM413" s="28">
        <f>'[1]1 квартал 2017 г'!DM412+'[1]2 квартал 2017'!DM412</f>
        <v>0</v>
      </c>
    </row>
    <row r="414" spans="1:119" customFormat="1" ht="15.75" x14ac:dyDescent="0.25">
      <c r="A414" s="19">
        <v>412</v>
      </c>
      <c r="B414" s="19">
        <v>3</v>
      </c>
      <c r="C414" s="20" t="s">
        <v>482</v>
      </c>
      <c r="D414" s="21" t="s">
        <v>42</v>
      </c>
      <c r="E414" s="30">
        <v>151.26965000000001</v>
      </c>
      <c r="F414" s="23">
        <v>96.541319999999999</v>
      </c>
      <c r="G414" s="23">
        <v>6.2931800000000004</v>
      </c>
      <c r="H414" s="23">
        <f t="shared" si="24"/>
        <v>102.83450000000001</v>
      </c>
      <c r="I414" s="24">
        <f t="shared" si="25"/>
        <v>254.10415</v>
      </c>
      <c r="J414" s="25">
        <f t="shared" si="26"/>
        <v>494.50699999999995</v>
      </c>
      <c r="K414" s="25">
        <f t="shared" si="27"/>
        <v>-240.40284999999994</v>
      </c>
      <c r="L414" s="26" t="s">
        <v>43</v>
      </c>
      <c r="M414" s="26" t="s">
        <v>44</v>
      </c>
      <c r="N414" s="26">
        <f>'[1]1 квартал 2017 г'!N413+'[1]2 квартал 2017'!N413</f>
        <v>0</v>
      </c>
      <c r="O414" s="27">
        <f>'[1]1 квартал 2017 г'!O413+'[1]2 квартал 2017'!O413</f>
        <v>0</v>
      </c>
      <c r="P414" s="26" t="s">
        <v>45</v>
      </c>
      <c r="Q414" s="26" t="s">
        <v>46</v>
      </c>
      <c r="R414" s="26">
        <f>'[1]1 квартал 2017 г'!R413+'[1]2 квартал 2017'!R413</f>
        <v>0</v>
      </c>
      <c r="S414" s="26">
        <f>'[1]1 квартал 2017 г'!S413+'[1]2 квартал 2017'!S413</f>
        <v>0</v>
      </c>
      <c r="T414" s="26" t="s">
        <v>45</v>
      </c>
      <c r="U414" s="26" t="s">
        <v>47</v>
      </c>
      <c r="V414" s="19">
        <f>'[1]1 квартал 2017 г'!V413+'[1]2 квартал 2017'!V413</f>
        <v>0</v>
      </c>
      <c r="W414" s="19">
        <f>'[1]1 квартал 2017 г'!W413+'[1]2 квартал 2017'!W413</f>
        <v>0</v>
      </c>
      <c r="X414" s="19" t="s">
        <v>45</v>
      </c>
      <c r="Y414" s="19" t="s">
        <v>48</v>
      </c>
      <c r="Z414" s="19">
        <f>'[1]1 квартал 2017 г'!Z413+'[1]2 квартал 2017'!Z413</f>
        <v>0</v>
      </c>
      <c r="AA414" s="19">
        <f>'[1]1 квартал 2017 г'!AA413+'[1]2 квартал 2017'!AA413</f>
        <v>0</v>
      </c>
      <c r="AB414" s="26" t="s">
        <v>45</v>
      </c>
      <c r="AC414" s="26" t="s">
        <v>46</v>
      </c>
      <c r="AD414" s="26">
        <f>'[1]1 квартал 2017 г'!AD413+'[1]2 квартал 2017'!AD413</f>
        <v>0</v>
      </c>
      <c r="AE414" s="26">
        <f>'[1]1 квартал 2017 г'!AE413+'[1]2 квартал 2017'!AE413</f>
        <v>0</v>
      </c>
      <c r="AF414" s="26" t="s">
        <v>49</v>
      </c>
      <c r="AG414" s="26" t="s">
        <v>44</v>
      </c>
      <c r="AH414" s="26">
        <f>'[1]1 квартал 2017 г'!AH413+'[1]2 квартал 2017'!AH413</f>
        <v>2E-3</v>
      </c>
      <c r="AI414" s="26">
        <f>'[1]1 квартал 2017 г'!AI413+'[1]2 квартал 2017'!AI413</f>
        <v>2.8319999999999999</v>
      </c>
      <c r="AJ414" s="26" t="s">
        <v>50</v>
      </c>
      <c r="AK414" s="26" t="s">
        <v>51</v>
      </c>
      <c r="AL414" s="26">
        <f>'[1]1 квартал 2017 г'!AL413+'[1]2 квартал 2017'!AL413</f>
        <v>9.6000000000000002E-2</v>
      </c>
      <c r="AM414" s="28">
        <f>'[1]1 квартал 2017 г'!AM413+'[1]2 квартал 2017'!AM413</f>
        <v>391.262</v>
      </c>
      <c r="AN414" s="26" t="s">
        <v>52</v>
      </c>
      <c r="AO414" s="26" t="s">
        <v>53</v>
      </c>
      <c r="AP414" s="26">
        <f>'[1]1 квартал 2017 г'!AP413+'[1]2 квартал 2017'!AP413</f>
        <v>0</v>
      </c>
      <c r="AQ414" s="26">
        <f>'[1]1 квартал 2017 г'!AQ413+'[1]2 квартал 2017'!AQ413</f>
        <v>0</v>
      </c>
      <c r="AR414" s="26" t="s">
        <v>54</v>
      </c>
      <c r="AS414" s="26" t="s">
        <v>55</v>
      </c>
      <c r="AT414" s="26">
        <f>'[1]1 квартал 2017 г'!AT413+'[1]2 квартал 2017'!AT413</f>
        <v>0</v>
      </c>
      <c r="AU414" s="26">
        <f>'[1]1 квартал 2017 г'!AU413+'[1]2 квартал 2017'!AU413</f>
        <v>0</v>
      </c>
      <c r="AV414" s="19"/>
      <c r="AW414" s="19"/>
      <c r="AX414" s="26">
        <f>'[1]1 квартал 2017 г'!AX413+'[1]2 квартал 2017'!AX413</f>
        <v>0</v>
      </c>
      <c r="AY414" s="26">
        <f>'[1]1 квартал 2017 г'!AY413+'[1]2 квартал 2017'!AY413</f>
        <v>0</v>
      </c>
      <c r="AZ414" s="26" t="s">
        <v>56</v>
      </c>
      <c r="BA414" s="26" t="s">
        <v>53</v>
      </c>
      <c r="BB414" s="26">
        <f>'[1]1 квартал 2017 г'!BB413+'[1]2 квартал 2017'!BB413</f>
        <v>0</v>
      </c>
      <c r="BC414" s="26">
        <f>'[1]1 квартал 2017 г'!BC413+'[1]2 квартал 2017'!BC413</f>
        <v>0</v>
      </c>
      <c r="BD414" s="26" t="s">
        <v>56</v>
      </c>
      <c r="BE414" s="26" t="s">
        <v>48</v>
      </c>
      <c r="BF414" s="26">
        <f>'[1]1 квартал 2017 г'!BF413+'[1]2 квартал 2017'!BF413</f>
        <v>0</v>
      </c>
      <c r="BG414" s="26">
        <f>'[1]1 квартал 2017 г'!BG413+'[1]2 квартал 2017'!BG413</f>
        <v>0</v>
      </c>
      <c r="BH414" s="26" t="s">
        <v>56</v>
      </c>
      <c r="BI414" s="26" t="s">
        <v>53</v>
      </c>
      <c r="BJ414" s="26">
        <f>'[1]1 квартал 2017 г'!BJ413+'[1]2 квартал 2017'!BJ413</f>
        <v>0</v>
      </c>
      <c r="BK414" s="28">
        <f>'[1]1 квартал 2017 г'!BK413+'[1]2 квартал 2017'!BK413</f>
        <v>0</v>
      </c>
      <c r="BL414" s="26" t="s">
        <v>57</v>
      </c>
      <c r="BM414" s="26" t="s">
        <v>58</v>
      </c>
      <c r="BN414" s="26">
        <f>'[1]1 квартал 2017 г'!BN413+'[1]2 квартал 2017'!BN413</f>
        <v>0</v>
      </c>
      <c r="BO414" s="26">
        <f>'[1]1 квартал 2017 г'!BO413+'[1]2 квартал 2017'!BO413</f>
        <v>0</v>
      </c>
      <c r="BP414" s="26" t="s">
        <v>59</v>
      </c>
      <c r="BQ414" s="26" t="s">
        <v>58</v>
      </c>
      <c r="BR414" s="26">
        <f>'[1]1 квартал 2017 г'!BR413+'[1]2 квартал 2017'!BR413</f>
        <v>0</v>
      </c>
      <c r="BS414" s="26">
        <f>'[1]1 квартал 2017 г'!BS413+'[1]2 квартал 2017'!BS413</f>
        <v>0</v>
      </c>
      <c r="BT414" s="26" t="s">
        <v>60</v>
      </c>
      <c r="BU414" s="26" t="s">
        <v>61</v>
      </c>
      <c r="BV414" s="26">
        <f>'[1]1 квартал 2017 г'!BV413+'[1]2 квартал 2017'!BV413</f>
        <v>0</v>
      </c>
      <c r="BW414" s="26">
        <f>'[1]1 квартал 2017 г'!BW413+'[1]2 квартал 2017'!BW413</f>
        <v>0</v>
      </c>
      <c r="BX414" s="26" t="s">
        <v>60</v>
      </c>
      <c r="BY414" s="26" t="s">
        <v>55</v>
      </c>
      <c r="BZ414" s="26">
        <f>'[1]1 квартал 2017 г'!BZ413+'[1]2 квартал 2017'!BZ413</f>
        <v>0</v>
      </c>
      <c r="CA414" s="26">
        <f>'[1]1 квартал 2017 г'!CA413+'[1]2 квартал 2017'!CA413</f>
        <v>0</v>
      </c>
      <c r="CB414" s="26" t="s">
        <v>60</v>
      </c>
      <c r="CC414" s="26" t="s">
        <v>62</v>
      </c>
      <c r="CD414" s="26">
        <f>'[1]1 квартал 2017 г'!CD413+'[1]2 квартал 2017'!CD413</f>
        <v>0</v>
      </c>
      <c r="CE414" s="26">
        <f>'[1]1 квартал 2017 г'!CE413+'[1]2 квартал 2017'!CE413</f>
        <v>0</v>
      </c>
      <c r="CF414" s="26" t="s">
        <v>60</v>
      </c>
      <c r="CG414" s="26" t="s">
        <v>62</v>
      </c>
      <c r="CH414" s="26">
        <f>'[1]1 квартал 2017 г'!CH413+'[1]2 квартал 2017'!CH413</f>
        <v>1.2E-2</v>
      </c>
      <c r="CI414" s="26">
        <f>'[1]1 квартал 2017 г'!CI413+'[1]2 квартал 2017'!CI413</f>
        <v>100.191</v>
      </c>
      <c r="CJ414" s="26" t="s">
        <v>60</v>
      </c>
      <c r="CK414" s="26" t="s">
        <v>53</v>
      </c>
      <c r="CL414" s="26">
        <f>'[1]1 квартал 2017 г'!CL413+'[1]2 квартал 2017'!CL413</f>
        <v>0</v>
      </c>
      <c r="CM414" s="26">
        <f>'[1]1 квартал 2017 г'!CM413+'[1]2 квартал 2017'!CM413</f>
        <v>0</v>
      </c>
      <c r="CN414" s="26" t="s">
        <v>63</v>
      </c>
      <c r="CO414" s="26" t="s">
        <v>53</v>
      </c>
      <c r="CP414" s="26">
        <f>'[1]1 квартал 2017 г'!CP413+'[1]2 квартал 2017'!CP413</f>
        <v>0</v>
      </c>
      <c r="CQ414" s="26">
        <f>'[1]1 квартал 2017 г'!CQ413+'[1]2 квартал 2017'!CQ413</f>
        <v>0</v>
      </c>
      <c r="CR414" s="26" t="s">
        <v>64</v>
      </c>
      <c r="CS414" s="26" t="s">
        <v>65</v>
      </c>
      <c r="CT414" s="26">
        <f>'[1]1 квартал 2017 г'!CT413+'[1]2 квартал 2017'!CT413</f>
        <v>0</v>
      </c>
      <c r="CU414" s="26">
        <f>'[1]1 квартал 2017 г'!CU413+'[1]2 квартал 2017'!CU413</f>
        <v>0</v>
      </c>
      <c r="CV414" s="26" t="s">
        <v>64</v>
      </c>
      <c r="CW414" s="26" t="s">
        <v>53</v>
      </c>
      <c r="CX414" s="26">
        <f>'[1]1 квартал 2017 г'!CX413+'[1]2 квартал 2017'!CX413</f>
        <v>0</v>
      </c>
      <c r="CY414" s="26">
        <f>'[1]1 квартал 2017 г'!CY413+'[1]2 квартал 2017'!CY413</f>
        <v>0</v>
      </c>
      <c r="CZ414" s="26" t="s">
        <v>64</v>
      </c>
      <c r="DA414" s="26" t="s">
        <v>53</v>
      </c>
      <c r="DB414" s="26">
        <f>'[1]1 квартал 2017 г'!DB413+'[1]2 квартал 2017'!DB413</f>
        <v>0</v>
      </c>
      <c r="DC414" s="26">
        <f>'[1]1 квартал 2017 г'!DC413+'[1]2 квартал 2017'!DC413</f>
        <v>0</v>
      </c>
      <c r="DD414" s="26" t="s">
        <v>66</v>
      </c>
      <c r="DE414" s="26" t="s">
        <v>67</v>
      </c>
      <c r="DF414" s="26">
        <f>'[1]1 квартал 2017 г'!DF413+'[1]2 квартал 2017'!DF413</f>
        <v>0</v>
      </c>
      <c r="DG414" s="26">
        <f>'[1]1 квартал 2017 г'!DG413+'[1]2 квартал 2017'!DG413</f>
        <v>0</v>
      </c>
      <c r="DH414" s="26" t="s">
        <v>68</v>
      </c>
      <c r="DI414" s="26" t="s">
        <v>69</v>
      </c>
      <c r="DJ414" s="26">
        <f>'[1]1 квартал 2017 г'!DJ413+'[1]2 квартал 2017'!DJ413</f>
        <v>0</v>
      </c>
      <c r="DK414" s="26">
        <f>'[1]1 квартал 2017 г'!DK413+'[1]2 квартал 2017'!DK413</f>
        <v>0</v>
      </c>
      <c r="DL414" s="26" t="s">
        <v>70</v>
      </c>
      <c r="DM414" s="28">
        <f>'[1]1 квартал 2017 г'!DM413+'[1]2 квартал 2017'!DM413</f>
        <v>0.222</v>
      </c>
    </row>
    <row r="415" spans="1:119" customFormat="1" ht="15.75" x14ac:dyDescent="0.25">
      <c r="A415" s="19">
        <v>413</v>
      </c>
      <c r="B415" s="19">
        <v>3</v>
      </c>
      <c r="C415" s="20" t="s">
        <v>483</v>
      </c>
      <c r="D415" s="21" t="s">
        <v>42</v>
      </c>
      <c r="E415" s="30">
        <v>137.46514999999999</v>
      </c>
      <c r="F415" s="23">
        <v>48.201120000000003</v>
      </c>
      <c r="G415" s="23">
        <v>2.93635</v>
      </c>
      <c r="H415" s="23">
        <f t="shared" si="24"/>
        <v>51.13747</v>
      </c>
      <c r="I415" s="24">
        <f t="shared" si="25"/>
        <v>188.60262</v>
      </c>
      <c r="J415" s="25">
        <f t="shared" si="26"/>
        <v>47.257999999999996</v>
      </c>
      <c r="K415" s="25">
        <f t="shared" si="27"/>
        <v>141.34462000000002</v>
      </c>
      <c r="L415" s="26" t="s">
        <v>43</v>
      </c>
      <c r="M415" s="26" t="s">
        <v>44</v>
      </c>
      <c r="N415" s="26">
        <f>'[1]1 квартал 2017 г'!N414+'[1]2 квартал 2017'!N414</f>
        <v>0</v>
      </c>
      <c r="O415" s="27">
        <f>'[1]1 квартал 2017 г'!O414+'[1]2 квартал 2017'!O414</f>
        <v>0</v>
      </c>
      <c r="P415" s="26" t="s">
        <v>45</v>
      </c>
      <c r="Q415" s="26" t="s">
        <v>46</v>
      </c>
      <c r="R415" s="26">
        <f>'[1]1 квартал 2017 г'!R414+'[1]2 квартал 2017'!R414</f>
        <v>0</v>
      </c>
      <c r="S415" s="26">
        <f>'[1]1 квартал 2017 г'!S414+'[1]2 квартал 2017'!S414</f>
        <v>0</v>
      </c>
      <c r="T415" s="26" t="s">
        <v>45</v>
      </c>
      <c r="U415" s="26" t="s">
        <v>47</v>
      </c>
      <c r="V415" s="19">
        <f>'[1]1 квартал 2017 г'!V414+'[1]2 квартал 2017'!V414</f>
        <v>0</v>
      </c>
      <c r="W415" s="19">
        <f>'[1]1 квартал 2017 г'!W414+'[1]2 квартал 2017'!W414</f>
        <v>0</v>
      </c>
      <c r="X415" s="19" t="s">
        <v>45</v>
      </c>
      <c r="Y415" s="19" t="s">
        <v>48</v>
      </c>
      <c r="Z415" s="19">
        <f>'[1]1 квартал 2017 г'!Z414+'[1]2 квартал 2017'!Z414</f>
        <v>0</v>
      </c>
      <c r="AA415" s="19">
        <f>'[1]1 квартал 2017 г'!AA414+'[1]2 квартал 2017'!AA414</f>
        <v>0</v>
      </c>
      <c r="AB415" s="26" t="s">
        <v>45</v>
      </c>
      <c r="AC415" s="26" t="s">
        <v>46</v>
      </c>
      <c r="AD415" s="26">
        <f>'[1]1 квартал 2017 г'!AD414+'[1]2 квартал 2017'!AD414</f>
        <v>0</v>
      </c>
      <c r="AE415" s="26">
        <f>'[1]1 квартал 2017 г'!AE414+'[1]2 квартал 2017'!AE414</f>
        <v>0</v>
      </c>
      <c r="AF415" s="26" t="s">
        <v>49</v>
      </c>
      <c r="AG415" s="26" t="s">
        <v>44</v>
      </c>
      <c r="AH415" s="26">
        <f>'[1]1 квартал 2017 г'!AH414+'[1]2 квартал 2017'!AH414</f>
        <v>6.5000000000000002E-2</v>
      </c>
      <c r="AI415" s="26">
        <f>'[1]1 квартал 2017 г'!AI414+'[1]2 квартал 2017'!AI414</f>
        <v>17.530999999999999</v>
      </c>
      <c r="AJ415" s="26" t="s">
        <v>50</v>
      </c>
      <c r="AK415" s="26" t="s">
        <v>51</v>
      </c>
      <c r="AL415" s="26">
        <f>'[1]1 квартал 2017 г'!AL414+'[1]2 квартал 2017'!AL414</f>
        <v>0</v>
      </c>
      <c r="AM415" s="28">
        <f>'[1]1 квартал 2017 г'!AM414+'[1]2 квартал 2017'!AM414</f>
        <v>0</v>
      </c>
      <c r="AN415" s="26" t="s">
        <v>52</v>
      </c>
      <c r="AO415" s="26" t="s">
        <v>53</v>
      </c>
      <c r="AP415" s="26">
        <f>'[1]1 квартал 2017 г'!AP414+'[1]2 квартал 2017'!AP414</f>
        <v>0</v>
      </c>
      <c r="AQ415" s="26">
        <f>'[1]1 квартал 2017 г'!AQ414+'[1]2 квартал 2017'!AQ414</f>
        <v>0</v>
      </c>
      <c r="AR415" s="26" t="s">
        <v>54</v>
      </c>
      <c r="AS415" s="26" t="s">
        <v>55</v>
      </c>
      <c r="AT415" s="26">
        <f>'[1]1 квартал 2017 г'!AT414+'[1]2 квартал 2017'!AT414</f>
        <v>0</v>
      </c>
      <c r="AU415" s="26">
        <f>'[1]1 квартал 2017 г'!AU414+'[1]2 квартал 2017'!AU414</f>
        <v>0</v>
      </c>
      <c r="AV415" s="19"/>
      <c r="AW415" s="19"/>
      <c r="AX415" s="26">
        <f>'[1]1 квартал 2017 г'!AX414+'[1]2 квартал 2017'!AX414</f>
        <v>0</v>
      </c>
      <c r="AY415" s="26">
        <f>'[1]1 квартал 2017 г'!AY414+'[1]2 квартал 2017'!AY414</f>
        <v>0</v>
      </c>
      <c r="AZ415" s="26" t="s">
        <v>56</v>
      </c>
      <c r="BA415" s="26" t="s">
        <v>53</v>
      </c>
      <c r="BB415" s="26">
        <f>'[1]1 квартал 2017 г'!BB414+'[1]2 квартал 2017'!BB414</f>
        <v>0</v>
      </c>
      <c r="BC415" s="26">
        <f>'[1]1 квартал 2017 г'!BC414+'[1]2 квартал 2017'!BC414</f>
        <v>0</v>
      </c>
      <c r="BD415" s="26" t="s">
        <v>56</v>
      </c>
      <c r="BE415" s="26" t="s">
        <v>48</v>
      </c>
      <c r="BF415" s="26">
        <f>'[1]1 квартал 2017 г'!BF414+'[1]2 квартал 2017'!BF414</f>
        <v>0</v>
      </c>
      <c r="BG415" s="26">
        <f>'[1]1 квартал 2017 г'!BG414+'[1]2 квартал 2017'!BG414</f>
        <v>0</v>
      </c>
      <c r="BH415" s="26" t="s">
        <v>56</v>
      </c>
      <c r="BI415" s="26" t="s">
        <v>53</v>
      </c>
      <c r="BJ415" s="26">
        <f>'[1]1 квартал 2017 г'!BJ414+'[1]2 квартал 2017'!BJ414</f>
        <v>0</v>
      </c>
      <c r="BK415" s="28">
        <f>'[1]1 квартал 2017 г'!BK414+'[1]2 квартал 2017'!BK414</f>
        <v>0</v>
      </c>
      <c r="BL415" s="26" t="s">
        <v>57</v>
      </c>
      <c r="BM415" s="26" t="s">
        <v>58</v>
      </c>
      <c r="BN415" s="26">
        <f>'[1]1 квартал 2017 г'!BN414+'[1]2 квартал 2017'!BN414</f>
        <v>0</v>
      </c>
      <c r="BO415" s="26">
        <f>'[1]1 квартал 2017 г'!BO414+'[1]2 квартал 2017'!BO414</f>
        <v>0</v>
      </c>
      <c r="BP415" s="26" t="s">
        <v>59</v>
      </c>
      <c r="BQ415" s="26" t="s">
        <v>58</v>
      </c>
      <c r="BR415" s="26">
        <f>'[1]1 квартал 2017 г'!BR414+'[1]2 квартал 2017'!BR414</f>
        <v>0</v>
      </c>
      <c r="BS415" s="26">
        <f>'[1]1 квартал 2017 г'!BS414+'[1]2 квартал 2017'!BS414</f>
        <v>0</v>
      </c>
      <c r="BT415" s="26" t="s">
        <v>60</v>
      </c>
      <c r="BU415" s="26" t="s">
        <v>61</v>
      </c>
      <c r="BV415" s="26">
        <f>'[1]1 квартал 2017 г'!BV414+'[1]2 квартал 2017'!BV414</f>
        <v>0</v>
      </c>
      <c r="BW415" s="26">
        <f>'[1]1 квартал 2017 г'!BW414+'[1]2 квартал 2017'!BW414</f>
        <v>0</v>
      </c>
      <c r="BX415" s="26" t="s">
        <v>60</v>
      </c>
      <c r="BY415" s="26" t="s">
        <v>55</v>
      </c>
      <c r="BZ415" s="26">
        <f>'[1]1 квартал 2017 г'!BZ414+'[1]2 квартал 2017'!BZ414</f>
        <v>0</v>
      </c>
      <c r="CA415" s="26">
        <f>'[1]1 квартал 2017 г'!CA414+'[1]2 квартал 2017'!CA414</f>
        <v>0</v>
      </c>
      <c r="CB415" s="26" t="s">
        <v>60</v>
      </c>
      <c r="CC415" s="26" t="s">
        <v>62</v>
      </c>
      <c r="CD415" s="26">
        <f>'[1]1 квартал 2017 г'!CD414+'[1]2 квартал 2017'!CD414</f>
        <v>0</v>
      </c>
      <c r="CE415" s="26">
        <f>'[1]1 квартал 2017 г'!CE414+'[1]2 квартал 2017'!CE414</f>
        <v>0</v>
      </c>
      <c r="CF415" s="26" t="s">
        <v>60</v>
      </c>
      <c r="CG415" s="26" t="s">
        <v>62</v>
      </c>
      <c r="CH415" s="26">
        <f>'[1]1 квартал 2017 г'!CH414+'[1]2 квартал 2017'!CH414</f>
        <v>0</v>
      </c>
      <c r="CI415" s="26">
        <f>'[1]1 квартал 2017 г'!CI414+'[1]2 квартал 2017'!CI414</f>
        <v>0</v>
      </c>
      <c r="CJ415" s="26" t="s">
        <v>60</v>
      </c>
      <c r="CK415" s="26" t="s">
        <v>53</v>
      </c>
      <c r="CL415" s="26">
        <f>'[1]1 квартал 2017 г'!CL414+'[1]2 квартал 2017'!CL414</f>
        <v>0</v>
      </c>
      <c r="CM415" s="26">
        <f>'[1]1 квартал 2017 г'!CM414+'[1]2 квартал 2017'!CM414</f>
        <v>0</v>
      </c>
      <c r="CN415" s="26" t="s">
        <v>63</v>
      </c>
      <c r="CO415" s="26" t="s">
        <v>53</v>
      </c>
      <c r="CP415" s="26">
        <f>'[1]1 квартал 2017 г'!CP414+'[1]2 квартал 2017'!CP414</f>
        <v>0</v>
      </c>
      <c r="CQ415" s="26">
        <f>'[1]1 квартал 2017 г'!CQ414+'[1]2 квартал 2017'!CQ414</f>
        <v>0</v>
      </c>
      <c r="CR415" s="26" t="s">
        <v>64</v>
      </c>
      <c r="CS415" s="26" t="s">
        <v>65</v>
      </c>
      <c r="CT415" s="26">
        <f>'[1]1 квартал 2017 г'!CT414+'[1]2 квартал 2017'!CT414</f>
        <v>7.0000000000000001E-3</v>
      </c>
      <c r="CU415" s="26">
        <f>'[1]1 квартал 2017 г'!CU414+'[1]2 квартал 2017'!CU414</f>
        <v>1.2669999999999999</v>
      </c>
      <c r="CV415" s="26" t="s">
        <v>64</v>
      </c>
      <c r="CW415" s="26" t="s">
        <v>53</v>
      </c>
      <c r="CX415" s="26">
        <f>'[1]1 квартал 2017 г'!CX414+'[1]2 квартал 2017'!CX414</f>
        <v>5</v>
      </c>
      <c r="CY415" s="26">
        <f>'[1]1 квартал 2017 г'!CY414+'[1]2 квартал 2017'!CY414</f>
        <v>5.1989999999999998</v>
      </c>
      <c r="CZ415" s="26" t="s">
        <v>64</v>
      </c>
      <c r="DA415" s="26" t="s">
        <v>53</v>
      </c>
      <c r="DB415" s="26">
        <f>'[1]1 квартал 2017 г'!DB414+'[1]2 квартал 2017'!DB414</f>
        <v>0</v>
      </c>
      <c r="DC415" s="26">
        <f>'[1]1 квартал 2017 г'!DC414+'[1]2 квартал 2017'!DC414</f>
        <v>0</v>
      </c>
      <c r="DD415" s="26" t="s">
        <v>66</v>
      </c>
      <c r="DE415" s="26" t="s">
        <v>67</v>
      </c>
      <c r="DF415" s="26">
        <f>'[1]1 квартал 2017 г'!DF414+'[1]2 квартал 2017'!DF414</f>
        <v>0</v>
      </c>
      <c r="DG415" s="26">
        <f>'[1]1 квартал 2017 г'!DG414+'[1]2 квартал 2017'!DG414</f>
        <v>0</v>
      </c>
      <c r="DH415" s="26" t="s">
        <v>68</v>
      </c>
      <c r="DI415" s="26" t="s">
        <v>69</v>
      </c>
      <c r="DJ415" s="26">
        <f>'[1]1 квартал 2017 г'!DJ414+'[1]2 квартал 2017'!DJ414</f>
        <v>0.27600000000000002</v>
      </c>
      <c r="DK415" s="26">
        <f>'[1]1 квартал 2017 г'!DK414+'[1]2 квартал 2017'!DK414</f>
        <v>22.080000000000002</v>
      </c>
      <c r="DL415" s="26" t="s">
        <v>70</v>
      </c>
      <c r="DM415" s="28">
        <f>'[1]1 квартал 2017 г'!DM414+'[1]2 квартал 2017'!DM414</f>
        <v>1.181</v>
      </c>
    </row>
    <row r="416" spans="1:119" customFormat="1" ht="15.75" x14ac:dyDescent="0.25">
      <c r="A416" s="19">
        <v>414</v>
      </c>
      <c r="B416" s="19">
        <v>3</v>
      </c>
      <c r="C416" s="20" t="s">
        <v>484</v>
      </c>
      <c r="D416" s="21" t="s">
        <v>42</v>
      </c>
      <c r="E416" s="30">
        <v>158.18722</v>
      </c>
      <c r="F416" s="23">
        <v>206.21256</v>
      </c>
      <c r="G416" s="23">
        <v>27.127970000000001</v>
      </c>
      <c r="H416" s="23">
        <f t="shared" si="24"/>
        <v>233.34053</v>
      </c>
      <c r="I416" s="24">
        <f t="shared" si="25"/>
        <v>391.52774999999997</v>
      </c>
      <c r="J416" s="25">
        <f t="shared" si="26"/>
        <v>634.7170000000001</v>
      </c>
      <c r="K416" s="25">
        <f t="shared" si="27"/>
        <v>-243.18925000000013</v>
      </c>
      <c r="L416" s="26" t="s">
        <v>43</v>
      </c>
      <c r="M416" s="26" t="s">
        <v>44</v>
      </c>
      <c r="N416" s="26">
        <f>'[1]1 квартал 2017 г'!N415+'[1]2 квартал 2017'!N415</f>
        <v>0</v>
      </c>
      <c r="O416" s="27">
        <f>'[1]1 квартал 2017 г'!O415+'[1]2 квартал 2017'!O415</f>
        <v>0</v>
      </c>
      <c r="P416" s="26" t="s">
        <v>45</v>
      </c>
      <c r="Q416" s="26" t="s">
        <v>46</v>
      </c>
      <c r="R416" s="26">
        <f>'[1]1 квартал 2017 г'!R415+'[1]2 квартал 2017'!R415</f>
        <v>0</v>
      </c>
      <c r="S416" s="26">
        <f>'[1]1 квартал 2017 г'!S415+'[1]2 квартал 2017'!S415</f>
        <v>0</v>
      </c>
      <c r="T416" s="26" t="s">
        <v>45</v>
      </c>
      <c r="U416" s="26" t="s">
        <v>47</v>
      </c>
      <c r="V416" s="19">
        <f>'[1]1 квартал 2017 г'!V415+'[1]2 квартал 2017'!V415</f>
        <v>0</v>
      </c>
      <c r="W416" s="19">
        <f>'[1]1 квартал 2017 г'!W415+'[1]2 квартал 2017'!W415</f>
        <v>0</v>
      </c>
      <c r="X416" s="19" t="s">
        <v>45</v>
      </c>
      <c r="Y416" s="19" t="s">
        <v>48</v>
      </c>
      <c r="Z416" s="19">
        <f>'[1]1 квартал 2017 г'!Z415+'[1]2 квартал 2017'!Z415</f>
        <v>0</v>
      </c>
      <c r="AA416" s="19">
        <f>'[1]1 квартал 2017 г'!AA415+'[1]2 квартал 2017'!AA415</f>
        <v>0</v>
      </c>
      <c r="AB416" s="26" t="s">
        <v>45</v>
      </c>
      <c r="AC416" s="26" t="s">
        <v>46</v>
      </c>
      <c r="AD416" s="26">
        <f>'[1]1 квартал 2017 г'!AD415+'[1]2 квартал 2017'!AD415</f>
        <v>1</v>
      </c>
      <c r="AE416" s="26">
        <f>'[1]1 квартал 2017 г'!AE415+'[1]2 квартал 2017'!AE415</f>
        <v>1.2869999999999999</v>
      </c>
      <c r="AF416" s="26" t="s">
        <v>49</v>
      </c>
      <c r="AG416" s="26" t="s">
        <v>44</v>
      </c>
      <c r="AH416" s="26">
        <f>'[1]1 квартал 2017 г'!AH415+'[1]2 квартал 2017'!AH415</f>
        <v>0</v>
      </c>
      <c r="AI416" s="26">
        <f>'[1]1 квартал 2017 г'!AI415+'[1]2 квартал 2017'!AI415</f>
        <v>0</v>
      </c>
      <c r="AJ416" s="26" t="s">
        <v>50</v>
      </c>
      <c r="AK416" s="26" t="s">
        <v>51</v>
      </c>
      <c r="AL416" s="26">
        <f>'[1]1 квартал 2017 г'!AL415+'[1]2 квартал 2017'!AL415</f>
        <v>0.156</v>
      </c>
      <c r="AM416" s="28">
        <f>'[1]1 квартал 2017 г'!AM415+'[1]2 квартал 2017'!AM415</f>
        <v>554.48500000000001</v>
      </c>
      <c r="AN416" s="26" t="s">
        <v>52</v>
      </c>
      <c r="AO416" s="26" t="s">
        <v>53</v>
      </c>
      <c r="AP416" s="26">
        <f>'[1]1 квартал 2017 г'!AP415+'[1]2 квартал 2017'!AP415</f>
        <v>0</v>
      </c>
      <c r="AQ416" s="26">
        <f>'[1]1 квартал 2017 г'!AQ415+'[1]2 квартал 2017'!AQ415</f>
        <v>0</v>
      </c>
      <c r="AR416" s="26" t="s">
        <v>54</v>
      </c>
      <c r="AS416" s="26" t="s">
        <v>55</v>
      </c>
      <c r="AT416" s="26">
        <f>'[1]1 квартал 2017 г'!AT415+'[1]2 квартал 2017'!AT415</f>
        <v>0</v>
      </c>
      <c r="AU416" s="26">
        <f>'[1]1 квартал 2017 г'!AU415+'[1]2 квартал 2017'!AU415</f>
        <v>0</v>
      </c>
      <c r="AV416" s="19"/>
      <c r="AW416" s="19"/>
      <c r="AX416" s="26">
        <f>'[1]1 квартал 2017 г'!AX415+'[1]2 квартал 2017'!AX415</f>
        <v>0</v>
      </c>
      <c r="AY416" s="26">
        <f>'[1]1 квартал 2017 г'!AY415+'[1]2 квартал 2017'!AY415</f>
        <v>0</v>
      </c>
      <c r="AZ416" s="26" t="s">
        <v>56</v>
      </c>
      <c r="BA416" s="26" t="s">
        <v>53</v>
      </c>
      <c r="BB416" s="26">
        <f>'[1]1 квартал 2017 г'!BB415+'[1]2 квартал 2017'!BB415</f>
        <v>0</v>
      </c>
      <c r="BC416" s="26">
        <f>'[1]1 квартал 2017 г'!BC415+'[1]2 квартал 2017'!BC415</f>
        <v>0</v>
      </c>
      <c r="BD416" s="26" t="s">
        <v>56</v>
      </c>
      <c r="BE416" s="26" t="s">
        <v>48</v>
      </c>
      <c r="BF416" s="26">
        <f>'[1]1 квартал 2017 г'!BF415+'[1]2 квартал 2017'!BF415</f>
        <v>0</v>
      </c>
      <c r="BG416" s="26">
        <f>'[1]1 квартал 2017 г'!BG415+'[1]2 квартал 2017'!BG415</f>
        <v>0</v>
      </c>
      <c r="BH416" s="26" t="s">
        <v>56</v>
      </c>
      <c r="BI416" s="26" t="s">
        <v>53</v>
      </c>
      <c r="BJ416" s="26">
        <f>'[1]1 квартал 2017 г'!BJ415+'[1]2 квартал 2017'!BJ415</f>
        <v>3</v>
      </c>
      <c r="BK416" s="28">
        <f>'[1]1 квартал 2017 г'!BK415+'[1]2 квартал 2017'!BK415</f>
        <v>61.381999999999998</v>
      </c>
      <c r="BL416" s="26" t="s">
        <v>57</v>
      </c>
      <c r="BM416" s="26" t="s">
        <v>58</v>
      </c>
      <c r="BN416" s="26">
        <f>'[1]1 квартал 2017 г'!BN415+'[1]2 квартал 2017'!BN415</f>
        <v>4.0000000000000001E-3</v>
      </c>
      <c r="BO416" s="26">
        <f>'[1]1 квартал 2017 г'!BO415+'[1]2 квартал 2017'!BO415</f>
        <v>1.7210000000000001</v>
      </c>
      <c r="BP416" s="26" t="s">
        <v>59</v>
      </c>
      <c r="BQ416" s="26" t="s">
        <v>58</v>
      </c>
      <c r="BR416" s="26">
        <f>'[1]1 квартал 2017 г'!BR415+'[1]2 квартал 2017'!BR415</f>
        <v>0</v>
      </c>
      <c r="BS416" s="26">
        <f>'[1]1 квартал 2017 г'!BS415+'[1]2 квартал 2017'!BS415</f>
        <v>0</v>
      </c>
      <c r="BT416" s="26" t="s">
        <v>60</v>
      </c>
      <c r="BU416" s="26" t="s">
        <v>61</v>
      </c>
      <c r="BV416" s="26">
        <f>'[1]1 квартал 2017 г'!BV415+'[1]2 квартал 2017'!BV415</f>
        <v>0</v>
      </c>
      <c r="BW416" s="26">
        <f>'[1]1 квартал 2017 г'!BW415+'[1]2 квартал 2017'!BW415</f>
        <v>0</v>
      </c>
      <c r="BX416" s="26" t="s">
        <v>60</v>
      </c>
      <c r="BY416" s="26" t="s">
        <v>55</v>
      </c>
      <c r="BZ416" s="26">
        <f>'[1]1 квартал 2017 г'!BZ415+'[1]2 квартал 2017'!BZ415</f>
        <v>0</v>
      </c>
      <c r="CA416" s="26">
        <f>'[1]1 квартал 2017 г'!CA415+'[1]2 квартал 2017'!CA415</f>
        <v>0</v>
      </c>
      <c r="CB416" s="26" t="s">
        <v>60</v>
      </c>
      <c r="CC416" s="26" t="s">
        <v>62</v>
      </c>
      <c r="CD416" s="26">
        <f>'[1]1 квартал 2017 г'!CD415+'[1]2 квартал 2017'!CD415</f>
        <v>0</v>
      </c>
      <c r="CE416" s="26">
        <f>'[1]1 квартал 2017 г'!CE415+'[1]2 квартал 2017'!CE415</f>
        <v>0</v>
      </c>
      <c r="CF416" s="26" t="s">
        <v>60</v>
      </c>
      <c r="CG416" s="26" t="s">
        <v>62</v>
      </c>
      <c r="CH416" s="26">
        <f>'[1]1 квартал 2017 г'!CH415+'[1]2 квартал 2017'!CH415</f>
        <v>0</v>
      </c>
      <c r="CI416" s="26">
        <f>'[1]1 квартал 2017 г'!CI415+'[1]2 квартал 2017'!CI415</f>
        <v>0</v>
      </c>
      <c r="CJ416" s="26" t="s">
        <v>60</v>
      </c>
      <c r="CK416" s="26" t="s">
        <v>53</v>
      </c>
      <c r="CL416" s="26">
        <f>'[1]1 квартал 2017 г'!CL415+'[1]2 квартал 2017'!CL415</f>
        <v>0</v>
      </c>
      <c r="CM416" s="26">
        <f>'[1]1 квартал 2017 г'!CM415+'[1]2 квартал 2017'!CM415</f>
        <v>0</v>
      </c>
      <c r="CN416" s="26" t="s">
        <v>63</v>
      </c>
      <c r="CO416" s="26" t="s">
        <v>53</v>
      </c>
      <c r="CP416" s="26">
        <f>'[1]1 квартал 2017 г'!CP415+'[1]2 квартал 2017'!CP415</f>
        <v>0</v>
      </c>
      <c r="CQ416" s="26">
        <f>'[1]1 квартал 2017 г'!CQ415+'[1]2 квартал 2017'!CQ415</f>
        <v>0</v>
      </c>
      <c r="CR416" s="26" t="s">
        <v>64</v>
      </c>
      <c r="CS416" s="26" t="s">
        <v>65</v>
      </c>
      <c r="CT416" s="26">
        <f>'[1]1 квартал 2017 г'!CT415+'[1]2 квартал 2017'!CT415</f>
        <v>7.0000000000000001E-3</v>
      </c>
      <c r="CU416" s="26">
        <f>'[1]1 квартал 2017 г'!CU415+'[1]2 квартал 2017'!CU415</f>
        <v>1.2669999999999999</v>
      </c>
      <c r="CV416" s="26" t="s">
        <v>64</v>
      </c>
      <c r="CW416" s="26" t="s">
        <v>53</v>
      </c>
      <c r="CX416" s="26">
        <f>'[1]1 квартал 2017 г'!CX415+'[1]2 квартал 2017'!CX415</f>
        <v>11</v>
      </c>
      <c r="CY416" s="26">
        <f>'[1]1 квартал 2017 г'!CY415+'[1]2 квартал 2017'!CY415</f>
        <v>11.646999999999998</v>
      </c>
      <c r="CZ416" s="26" t="s">
        <v>64</v>
      </c>
      <c r="DA416" s="26" t="s">
        <v>53</v>
      </c>
      <c r="DB416" s="26">
        <f>'[1]1 квартал 2017 г'!DB415+'[1]2 квартал 2017'!DB415</f>
        <v>0</v>
      </c>
      <c r="DC416" s="26">
        <f>'[1]1 квартал 2017 г'!DC415+'[1]2 квартал 2017'!DC415</f>
        <v>0</v>
      </c>
      <c r="DD416" s="26" t="s">
        <v>66</v>
      </c>
      <c r="DE416" s="26" t="s">
        <v>67</v>
      </c>
      <c r="DF416" s="26">
        <f>'[1]1 квартал 2017 г'!DF415+'[1]2 квартал 2017'!DF415</f>
        <v>0</v>
      </c>
      <c r="DG416" s="26">
        <f>'[1]1 квартал 2017 г'!DG415+'[1]2 квартал 2017'!DG415</f>
        <v>0</v>
      </c>
      <c r="DH416" s="26" t="s">
        <v>68</v>
      </c>
      <c r="DI416" s="26" t="s">
        <v>69</v>
      </c>
      <c r="DJ416" s="26">
        <f>'[1]1 квартал 2017 г'!DJ415+'[1]2 квартал 2017'!DJ415</f>
        <v>0</v>
      </c>
      <c r="DK416" s="26">
        <f>'[1]1 квартал 2017 г'!DK415+'[1]2 квартал 2017'!DK415</f>
        <v>0</v>
      </c>
      <c r="DL416" s="26" t="s">
        <v>70</v>
      </c>
      <c r="DM416" s="28">
        <f>'[1]1 квартал 2017 г'!DM415+'[1]2 квартал 2017'!DM415</f>
        <v>2.9279999999999999</v>
      </c>
    </row>
    <row r="417" spans="1:119" customFormat="1" ht="15.75" x14ac:dyDescent="0.25">
      <c r="A417" s="19">
        <v>415</v>
      </c>
      <c r="B417" s="19">
        <v>3</v>
      </c>
      <c r="C417" s="20" t="s">
        <v>485</v>
      </c>
      <c r="D417" s="21" t="s">
        <v>42</v>
      </c>
      <c r="E417" s="30">
        <v>109.84162000000001</v>
      </c>
      <c r="F417" s="23">
        <v>57.059519999999999</v>
      </c>
      <c r="G417" s="23">
        <v>6.08995</v>
      </c>
      <c r="H417" s="23">
        <f t="shared" si="24"/>
        <v>63.149470000000001</v>
      </c>
      <c r="I417" s="24">
        <f t="shared" si="25"/>
        <v>172.99109000000001</v>
      </c>
      <c r="J417" s="25">
        <f t="shared" si="26"/>
        <v>50.654999999999994</v>
      </c>
      <c r="K417" s="25">
        <f t="shared" si="27"/>
        <v>122.33609000000001</v>
      </c>
      <c r="L417" s="26" t="s">
        <v>43</v>
      </c>
      <c r="M417" s="26" t="s">
        <v>44</v>
      </c>
      <c r="N417" s="26">
        <f>'[1]1 квартал 2017 г'!N416+'[1]2 квартал 2017'!N416</f>
        <v>0</v>
      </c>
      <c r="O417" s="27">
        <f>'[1]1 квартал 2017 г'!O416+'[1]2 квартал 2017'!O416</f>
        <v>0</v>
      </c>
      <c r="P417" s="26" t="s">
        <v>45</v>
      </c>
      <c r="Q417" s="26" t="s">
        <v>46</v>
      </c>
      <c r="R417" s="26">
        <f>'[1]1 квартал 2017 г'!R416+'[1]2 квартал 2017'!R416</f>
        <v>0</v>
      </c>
      <c r="S417" s="26">
        <f>'[1]1 квартал 2017 г'!S416+'[1]2 квартал 2017'!S416</f>
        <v>0</v>
      </c>
      <c r="T417" s="26" t="s">
        <v>45</v>
      </c>
      <c r="U417" s="26" t="s">
        <v>47</v>
      </c>
      <c r="V417" s="19">
        <f>'[1]1 квартал 2017 г'!V416+'[1]2 квартал 2017'!V416</f>
        <v>0</v>
      </c>
      <c r="W417" s="19">
        <f>'[1]1 квартал 2017 г'!W416+'[1]2 квартал 2017'!W416</f>
        <v>0</v>
      </c>
      <c r="X417" s="19" t="s">
        <v>45</v>
      </c>
      <c r="Y417" s="19" t="s">
        <v>48</v>
      </c>
      <c r="Z417" s="19">
        <f>'[1]1 квартал 2017 г'!Z416+'[1]2 квартал 2017'!Z416</f>
        <v>0</v>
      </c>
      <c r="AA417" s="19">
        <f>'[1]1 квартал 2017 г'!AA416+'[1]2 квартал 2017'!AA416</f>
        <v>0</v>
      </c>
      <c r="AB417" s="26" t="s">
        <v>45</v>
      </c>
      <c r="AC417" s="26" t="s">
        <v>46</v>
      </c>
      <c r="AD417" s="26">
        <f>'[1]1 квартал 2017 г'!AD416+'[1]2 квартал 2017'!AD416</f>
        <v>0</v>
      </c>
      <c r="AE417" s="26">
        <f>'[1]1 квартал 2017 г'!AE416+'[1]2 квартал 2017'!AE416</f>
        <v>0</v>
      </c>
      <c r="AF417" s="26" t="s">
        <v>49</v>
      </c>
      <c r="AG417" s="26" t="s">
        <v>44</v>
      </c>
      <c r="AH417" s="26">
        <f>'[1]1 квартал 2017 г'!AH416+'[1]2 квартал 2017'!AH416</f>
        <v>2.5999999999999999E-2</v>
      </c>
      <c r="AI417" s="26">
        <f>'[1]1 квартал 2017 г'!AI416+'[1]2 квартал 2017'!AI416</f>
        <v>8.6969999999999992</v>
      </c>
      <c r="AJ417" s="26" t="s">
        <v>50</v>
      </c>
      <c r="AK417" s="26" t="s">
        <v>51</v>
      </c>
      <c r="AL417" s="26">
        <f>'[1]1 квартал 2017 г'!AL416+'[1]2 квартал 2017'!AL416</f>
        <v>0</v>
      </c>
      <c r="AM417" s="28">
        <f>'[1]1 квартал 2017 г'!AM416+'[1]2 квартал 2017'!AM416</f>
        <v>0</v>
      </c>
      <c r="AN417" s="26" t="s">
        <v>52</v>
      </c>
      <c r="AO417" s="26" t="s">
        <v>53</v>
      </c>
      <c r="AP417" s="26">
        <f>'[1]1 квартал 2017 г'!AP416+'[1]2 квартал 2017'!AP416</f>
        <v>5</v>
      </c>
      <c r="AQ417" s="26">
        <f>'[1]1 квартал 2017 г'!AQ416+'[1]2 квартал 2017'!AQ416</f>
        <v>4.9029999999999996</v>
      </c>
      <c r="AR417" s="26" t="s">
        <v>54</v>
      </c>
      <c r="AS417" s="26" t="s">
        <v>55</v>
      </c>
      <c r="AT417" s="26">
        <f>'[1]1 квартал 2017 г'!AT416+'[1]2 квартал 2017'!AT416</f>
        <v>0</v>
      </c>
      <c r="AU417" s="26">
        <f>'[1]1 квартал 2017 г'!AU416+'[1]2 квартал 2017'!AU416</f>
        <v>0</v>
      </c>
      <c r="AV417" s="19"/>
      <c r="AW417" s="19"/>
      <c r="AX417" s="26">
        <f>'[1]1 квартал 2017 г'!AX416+'[1]2 квартал 2017'!AX416</f>
        <v>0</v>
      </c>
      <c r="AY417" s="26">
        <f>'[1]1 квартал 2017 г'!AY416+'[1]2 квартал 2017'!AY416</f>
        <v>0</v>
      </c>
      <c r="AZ417" s="26" t="s">
        <v>56</v>
      </c>
      <c r="BA417" s="26" t="s">
        <v>53</v>
      </c>
      <c r="BB417" s="26">
        <f>'[1]1 квартал 2017 г'!BB416+'[1]2 квартал 2017'!BB416</f>
        <v>0</v>
      </c>
      <c r="BC417" s="26">
        <f>'[1]1 квартал 2017 г'!BC416+'[1]2 квартал 2017'!BC416</f>
        <v>0</v>
      </c>
      <c r="BD417" s="26" t="s">
        <v>56</v>
      </c>
      <c r="BE417" s="26" t="s">
        <v>48</v>
      </c>
      <c r="BF417" s="26">
        <f>'[1]1 квартал 2017 г'!BF416+'[1]2 квартал 2017'!BF416</f>
        <v>0</v>
      </c>
      <c r="BG417" s="26">
        <f>'[1]1 квартал 2017 г'!BG416+'[1]2 квартал 2017'!BG416</f>
        <v>0</v>
      </c>
      <c r="BH417" s="26" t="s">
        <v>56</v>
      </c>
      <c r="BI417" s="26" t="s">
        <v>53</v>
      </c>
      <c r="BJ417" s="26">
        <f>'[1]1 квартал 2017 г'!BJ416+'[1]2 квартал 2017'!BJ416</f>
        <v>0</v>
      </c>
      <c r="BK417" s="28">
        <f>'[1]1 квартал 2017 г'!BK416+'[1]2 квартал 2017'!BK416</f>
        <v>0</v>
      </c>
      <c r="BL417" s="26" t="s">
        <v>57</v>
      </c>
      <c r="BM417" s="26" t="s">
        <v>58</v>
      </c>
      <c r="BN417" s="26">
        <f>'[1]1 квартал 2017 г'!BN416+'[1]2 квартал 2017'!BN416</f>
        <v>0</v>
      </c>
      <c r="BO417" s="26">
        <f>'[1]1 квартал 2017 г'!BO416+'[1]2 квартал 2017'!BO416</f>
        <v>0</v>
      </c>
      <c r="BP417" s="26" t="s">
        <v>59</v>
      </c>
      <c r="BQ417" s="26" t="s">
        <v>58</v>
      </c>
      <c r="BR417" s="26">
        <f>'[1]1 квартал 2017 г'!BR416+'[1]2 квартал 2017'!BR416</f>
        <v>0</v>
      </c>
      <c r="BS417" s="26">
        <f>'[1]1 квартал 2017 г'!BS416+'[1]2 квартал 2017'!BS416</f>
        <v>0</v>
      </c>
      <c r="BT417" s="26" t="s">
        <v>60</v>
      </c>
      <c r="BU417" s="26" t="s">
        <v>61</v>
      </c>
      <c r="BV417" s="26">
        <f>'[1]1 квартал 2017 г'!BV416+'[1]2 квартал 2017'!BV416</f>
        <v>0</v>
      </c>
      <c r="BW417" s="26">
        <f>'[1]1 квартал 2017 г'!BW416+'[1]2 квартал 2017'!BW416</f>
        <v>0</v>
      </c>
      <c r="BX417" s="26" t="s">
        <v>60</v>
      </c>
      <c r="BY417" s="26" t="s">
        <v>55</v>
      </c>
      <c r="BZ417" s="26">
        <f>'[1]1 квартал 2017 г'!BZ416+'[1]2 квартал 2017'!BZ416</f>
        <v>0</v>
      </c>
      <c r="CA417" s="26">
        <f>'[1]1 квартал 2017 г'!CA416+'[1]2 квартал 2017'!CA416</f>
        <v>0</v>
      </c>
      <c r="CB417" s="26" t="s">
        <v>60</v>
      </c>
      <c r="CC417" s="26" t="s">
        <v>62</v>
      </c>
      <c r="CD417" s="26">
        <f>'[1]1 квартал 2017 г'!CD416+'[1]2 квартал 2017'!CD416</f>
        <v>0</v>
      </c>
      <c r="CE417" s="26">
        <f>'[1]1 квартал 2017 г'!CE416+'[1]2 квартал 2017'!CE416</f>
        <v>0</v>
      </c>
      <c r="CF417" s="26" t="s">
        <v>60</v>
      </c>
      <c r="CG417" s="26" t="s">
        <v>62</v>
      </c>
      <c r="CH417" s="26">
        <f>'[1]1 квартал 2017 г'!CH416+'[1]2 квартал 2017'!CH416</f>
        <v>0</v>
      </c>
      <c r="CI417" s="26">
        <f>'[1]1 квартал 2017 г'!CI416+'[1]2 квартал 2017'!CI416</f>
        <v>0</v>
      </c>
      <c r="CJ417" s="26" t="s">
        <v>60</v>
      </c>
      <c r="CK417" s="26" t="s">
        <v>53</v>
      </c>
      <c r="CL417" s="26">
        <f>'[1]1 квартал 2017 г'!CL416+'[1]2 квартал 2017'!CL416</f>
        <v>0</v>
      </c>
      <c r="CM417" s="26">
        <f>'[1]1 квартал 2017 г'!CM416+'[1]2 квартал 2017'!CM416</f>
        <v>0</v>
      </c>
      <c r="CN417" s="26" t="s">
        <v>63</v>
      </c>
      <c r="CO417" s="26" t="s">
        <v>53</v>
      </c>
      <c r="CP417" s="26">
        <f>'[1]1 квартал 2017 г'!CP416+'[1]2 квартал 2017'!CP416</f>
        <v>0</v>
      </c>
      <c r="CQ417" s="26">
        <f>'[1]1 квартал 2017 г'!CQ416+'[1]2 квартал 2017'!CQ416</f>
        <v>0</v>
      </c>
      <c r="CR417" s="26" t="s">
        <v>64</v>
      </c>
      <c r="CS417" s="26" t="s">
        <v>65</v>
      </c>
      <c r="CT417" s="26">
        <f>'[1]1 квартал 2017 г'!CT416+'[1]2 квартал 2017'!CT416</f>
        <v>7.0000000000000001E-3</v>
      </c>
      <c r="CU417" s="26">
        <f>'[1]1 квартал 2017 г'!CU416+'[1]2 квартал 2017'!CU416</f>
        <v>1.2669999999999999</v>
      </c>
      <c r="CV417" s="26" t="s">
        <v>64</v>
      </c>
      <c r="CW417" s="26" t="s">
        <v>53</v>
      </c>
      <c r="CX417" s="26">
        <f>'[1]1 квартал 2017 г'!CX416+'[1]2 квартал 2017'!CX416</f>
        <v>4</v>
      </c>
      <c r="CY417" s="26">
        <f>'[1]1 квартал 2017 г'!CY416+'[1]2 квартал 2017'!CY416</f>
        <v>4.5209999999999999</v>
      </c>
      <c r="CZ417" s="26" t="s">
        <v>64</v>
      </c>
      <c r="DA417" s="26" t="s">
        <v>53</v>
      </c>
      <c r="DB417" s="26">
        <f>'[1]1 квартал 2017 г'!DB416+'[1]2 квартал 2017'!DB416</f>
        <v>0</v>
      </c>
      <c r="DC417" s="26">
        <f>'[1]1 квартал 2017 г'!DC416+'[1]2 квартал 2017'!DC416</f>
        <v>0</v>
      </c>
      <c r="DD417" s="26" t="s">
        <v>66</v>
      </c>
      <c r="DE417" s="26" t="s">
        <v>67</v>
      </c>
      <c r="DF417" s="26">
        <f>'[1]1 квартал 2017 г'!DF416+'[1]2 квартал 2017'!DF416</f>
        <v>0</v>
      </c>
      <c r="DG417" s="26">
        <f>'[1]1 квартал 2017 г'!DG416+'[1]2 квартал 2017'!DG416</f>
        <v>0</v>
      </c>
      <c r="DH417" s="26" t="s">
        <v>68</v>
      </c>
      <c r="DI417" s="26" t="s">
        <v>69</v>
      </c>
      <c r="DJ417" s="26">
        <f>'[1]1 квартал 2017 г'!DJ416+'[1]2 квартал 2017'!DJ416</f>
        <v>0.34899999999999998</v>
      </c>
      <c r="DK417" s="26">
        <f>'[1]1 квартал 2017 г'!DK416+'[1]2 квартал 2017'!DK416</f>
        <v>27.919999999999998</v>
      </c>
      <c r="DL417" s="26" t="s">
        <v>70</v>
      </c>
      <c r="DM417" s="28">
        <f>'[1]1 квартал 2017 г'!DM416+'[1]2 квартал 2017'!DM416</f>
        <v>3.347</v>
      </c>
    </row>
    <row r="418" spans="1:119" customFormat="1" ht="15.75" x14ac:dyDescent="0.25">
      <c r="A418" s="19">
        <v>416</v>
      </c>
      <c r="B418" s="19">
        <v>3</v>
      </c>
      <c r="C418" s="20" t="s">
        <v>486</v>
      </c>
      <c r="D418" s="21" t="s">
        <v>42</v>
      </c>
      <c r="E418" s="30">
        <v>138.19200000000001</v>
      </c>
      <c r="F418" s="23">
        <v>36.637799999999999</v>
      </c>
      <c r="G418" s="23"/>
      <c r="H418" s="23">
        <f t="shared" si="24"/>
        <v>36.637799999999999</v>
      </c>
      <c r="I418" s="24">
        <f t="shared" si="25"/>
        <v>174.82980000000001</v>
      </c>
      <c r="J418" s="25">
        <f t="shared" si="26"/>
        <v>24.919</v>
      </c>
      <c r="K418" s="25">
        <f t="shared" si="27"/>
        <v>149.91079999999999</v>
      </c>
      <c r="L418" s="26" t="s">
        <v>43</v>
      </c>
      <c r="M418" s="26" t="s">
        <v>44</v>
      </c>
      <c r="N418" s="26">
        <f>'[1]1 квартал 2017 г'!N417+'[1]2 квартал 2017'!N417</f>
        <v>0</v>
      </c>
      <c r="O418" s="27">
        <f>'[1]1 квартал 2017 г'!O417+'[1]2 квартал 2017'!O417</f>
        <v>0</v>
      </c>
      <c r="P418" s="26" t="s">
        <v>45</v>
      </c>
      <c r="Q418" s="26" t="s">
        <v>46</v>
      </c>
      <c r="R418" s="26">
        <f>'[1]1 квартал 2017 г'!R417+'[1]2 квартал 2017'!R417</f>
        <v>0</v>
      </c>
      <c r="S418" s="26">
        <f>'[1]1 квартал 2017 г'!S417+'[1]2 квартал 2017'!S417</f>
        <v>0</v>
      </c>
      <c r="T418" s="26" t="s">
        <v>45</v>
      </c>
      <c r="U418" s="26" t="s">
        <v>47</v>
      </c>
      <c r="V418" s="19">
        <f>'[1]1 квартал 2017 г'!V417+'[1]2 квартал 2017'!V417</f>
        <v>0</v>
      </c>
      <c r="W418" s="19">
        <f>'[1]1 квартал 2017 г'!W417+'[1]2 квартал 2017'!W417</f>
        <v>0</v>
      </c>
      <c r="X418" s="19" t="s">
        <v>45</v>
      </c>
      <c r="Y418" s="19" t="s">
        <v>48</v>
      </c>
      <c r="Z418" s="19">
        <f>'[1]1 квартал 2017 г'!Z417+'[1]2 квартал 2017'!Z417</f>
        <v>0</v>
      </c>
      <c r="AA418" s="19">
        <f>'[1]1 квартал 2017 г'!AA417+'[1]2 квартал 2017'!AA417</f>
        <v>0</v>
      </c>
      <c r="AB418" s="26" t="s">
        <v>45</v>
      </c>
      <c r="AC418" s="26" t="s">
        <v>46</v>
      </c>
      <c r="AD418" s="26">
        <f>'[1]1 квартал 2017 г'!AD417+'[1]2 квартал 2017'!AD417</f>
        <v>1</v>
      </c>
      <c r="AE418" s="26">
        <f>'[1]1 квартал 2017 г'!AE417+'[1]2 квартал 2017'!AE417</f>
        <v>1.288</v>
      </c>
      <c r="AF418" s="26" t="s">
        <v>49</v>
      </c>
      <c r="AG418" s="26" t="s">
        <v>44</v>
      </c>
      <c r="AH418" s="26">
        <f>'[1]1 квартал 2017 г'!AH417+'[1]2 квартал 2017'!AH417</f>
        <v>0</v>
      </c>
      <c r="AI418" s="26">
        <f>'[1]1 квартал 2017 г'!AI417+'[1]2 квартал 2017'!AI417</f>
        <v>0</v>
      </c>
      <c r="AJ418" s="26" t="s">
        <v>50</v>
      </c>
      <c r="AK418" s="26" t="s">
        <v>51</v>
      </c>
      <c r="AL418" s="26">
        <f>'[1]1 квартал 2017 г'!AL417+'[1]2 квартал 2017'!AL417</f>
        <v>0</v>
      </c>
      <c r="AM418" s="28">
        <f>'[1]1 квартал 2017 г'!AM417+'[1]2 квартал 2017'!AM417</f>
        <v>0</v>
      </c>
      <c r="AN418" s="26" t="s">
        <v>52</v>
      </c>
      <c r="AO418" s="26" t="s">
        <v>53</v>
      </c>
      <c r="AP418" s="26">
        <f>'[1]1 квартал 2017 г'!AP417+'[1]2 квартал 2017'!AP417</f>
        <v>2</v>
      </c>
      <c r="AQ418" s="26">
        <f>'[1]1 квартал 2017 г'!AQ417+'[1]2 квартал 2017'!AQ417</f>
        <v>0.95</v>
      </c>
      <c r="AR418" s="26" t="s">
        <v>54</v>
      </c>
      <c r="AS418" s="26" t="s">
        <v>55</v>
      </c>
      <c r="AT418" s="26">
        <f>'[1]1 квартал 2017 г'!AT417+'[1]2 квартал 2017'!AT417</f>
        <v>0</v>
      </c>
      <c r="AU418" s="26">
        <f>'[1]1 квартал 2017 г'!AU417+'[1]2 квартал 2017'!AU417</f>
        <v>0</v>
      </c>
      <c r="AV418" s="19"/>
      <c r="AW418" s="19"/>
      <c r="AX418" s="26">
        <f>'[1]1 квартал 2017 г'!AX417+'[1]2 квартал 2017'!AX417</f>
        <v>0</v>
      </c>
      <c r="AY418" s="26">
        <f>'[1]1 квартал 2017 г'!AY417+'[1]2 квартал 2017'!AY417</f>
        <v>0</v>
      </c>
      <c r="AZ418" s="26" t="s">
        <v>56</v>
      </c>
      <c r="BA418" s="26" t="s">
        <v>53</v>
      </c>
      <c r="BB418" s="26">
        <f>'[1]1 квартал 2017 г'!BB417+'[1]2 квартал 2017'!BB417</f>
        <v>0</v>
      </c>
      <c r="BC418" s="26">
        <f>'[1]1 квартал 2017 г'!BC417+'[1]2 квартал 2017'!BC417</f>
        <v>0</v>
      </c>
      <c r="BD418" s="26" t="s">
        <v>56</v>
      </c>
      <c r="BE418" s="26" t="s">
        <v>48</v>
      </c>
      <c r="BF418" s="26">
        <f>'[1]1 квартал 2017 г'!BF417+'[1]2 квартал 2017'!BF417</f>
        <v>0</v>
      </c>
      <c r="BG418" s="26">
        <f>'[1]1 квартал 2017 г'!BG417+'[1]2 квартал 2017'!BG417</f>
        <v>0</v>
      </c>
      <c r="BH418" s="26" t="s">
        <v>56</v>
      </c>
      <c r="BI418" s="26" t="s">
        <v>53</v>
      </c>
      <c r="BJ418" s="26">
        <f>'[1]1 квартал 2017 г'!BJ417+'[1]2 квартал 2017'!BJ417</f>
        <v>0</v>
      </c>
      <c r="BK418" s="28">
        <f>'[1]1 квартал 2017 г'!BK417+'[1]2 квартал 2017'!BK417</f>
        <v>0</v>
      </c>
      <c r="BL418" s="26" t="s">
        <v>57</v>
      </c>
      <c r="BM418" s="26" t="s">
        <v>58</v>
      </c>
      <c r="BN418" s="26">
        <f>'[1]1 квартал 2017 г'!BN417+'[1]2 квартал 2017'!BN417</f>
        <v>0</v>
      </c>
      <c r="BO418" s="26">
        <f>'[1]1 квартал 2017 г'!BO417+'[1]2 квартал 2017'!BO417</f>
        <v>0</v>
      </c>
      <c r="BP418" s="26" t="s">
        <v>59</v>
      </c>
      <c r="BQ418" s="26" t="s">
        <v>58</v>
      </c>
      <c r="BR418" s="26">
        <f>'[1]1 квартал 2017 г'!BR417+'[1]2 квартал 2017'!BR417</f>
        <v>0</v>
      </c>
      <c r="BS418" s="26">
        <f>'[1]1 квартал 2017 г'!BS417+'[1]2 квартал 2017'!BS417</f>
        <v>0</v>
      </c>
      <c r="BT418" s="26" t="s">
        <v>60</v>
      </c>
      <c r="BU418" s="26" t="s">
        <v>61</v>
      </c>
      <c r="BV418" s="26">
        <f>'[1]1 квартал 2017 г'!BV417+'[1]2 квартал 2017'!BV417</f>
        <v>0</v>
      </c>
      <c r="BW418" s="26">
        <f>'[1]1 квартал 2017 г'!BW417+'[1]2 квартал 2017'!BW417</f>
        <v>0</v>
      </c>
      <c r="BX418" s="26" t="s">
        <v>60</v>
      </c>
      <c r="BY418" s="26" t="s">
        <v>55</v>
      </c>
      <c r="BZ418" s="26">
        <f>'[1]1 квартал 2017 г'!BZ417+'[1]2 квартал 2017'!BZ417</f>
        <v>0</v>
      </c>
      <c r="CA418" s="26">
        <f>'[1]1 квартал 2017 г'!CA417+'[1]2 квартал 2017'!CA417</f>
        <v>0</v>
      </c>
      <c r="CB418" s="26" t="s">
        <v>60</v>
      </c>
      <c r="CC418" s="26" t="s">
        <v>62</v>
      </c>
      <c r="CD418" s="26">
        <f>'[1]1 квартал 2017 г'!CD417+'[1]2 квартал 2017'!CD417</f>
        <v>0</v>
      </c>
      <c r="CE418" s="26">
        <f>'[1]1 квартал 2017 г'!CE417+'[1]2 квартал 2017'!CE417</f>
        <v>0</v>
      </c>
      <c r="CF418" s="26" t="s">
        <v>60</v>
      </c>
      <c r="CG418" s="26" t="s">
        <v>62</v>
      </c>
      <c r="CH418" s="26">
        <f>'[1]1 квартал 2017 г'!CH417+'[1]2 квартал 2017'!CH417</f>
        <v>0</v>
      </c>
      <c r="CI418" s="26">
        <f>'[1]1 квартал 2017 г'!CI417+'[1]2 квартал 2017'!CI417</f>
        <v>0</v>
      </c>
      <c r="CJ418" s="26" t="s">
        <v>60</v>
      </c>
      <c r="CK418" s="26" t="s">
        <v>53</v>
      </c>
      <c r="CL418" s="26">
        <f>'[1]1 квартал 2017 г'!CL417+'[1]2 квартал 2017'!CL417</f>
        <v>0</v>
      </c>
      <c r="CM418" s="26">
        <f>'[1]1 квартал 2017 г'!CM417+'[1]2 квартал 2017'!CM417</f>
        <v>0</v>
      </c>
      <c r="CN418" s="26" t="s">
        <v>63</v>
      </c>
      <c r="CO418" s="26" t="s">
        <v>53</v>
      </c>
      <c r="CP418" s="26">
        <f>'[1]1 квартал 2017 г'!CP417+'[1]2 квартал 2017'!CP417</f>
        <v>0</v>
      </c>
      <c r="CQ418" s="26">
        <f>'[1]1 квартал 2017 г'!CQ417+'[1]2 квартал 2017'!CQ417</f>
        <v>0</v>
      </c>
      <c r="CR418" s="26" t="s">
        <v>64</v>
      </c>
      <c r="CS418" s="26" t="s">
        <v>65</v>
      </c>
      <c r="CT418" s="26">
        <f>'[1]1 квартал 2017 г'!CT417+'[1]2 квартал 2017'!CT417</f>
        <v>0</v>
      </c>
      <c r="CU418" s="26">
        <f>'[1]1 квартал 2017 г'!CU417+'[1]2 квартал 2017'!CU417</f>
        <v>0</v>
      </c>
      <c r="CV418" s="26" t="s">
        <v>64</v>
      </c>
      <c r="CW418" s="26" t="s">
        <v>53</v>
      </c>
      <c r="CX418" s="26">
        <f>'[1]1 квартал 2017 г'!CX417+'[1]2 квартал 2017'!CX417</f>
        <v>0</v>
      </c>
      <c r="CY418" s="26">
        <f>'[1]1 квартал 2017 г'!CY417+'[1]2 квартал 2017'!CY417</f>
        <v>0</v>
      </c>
      <c r="CZ418" s="26" t="s">
        <v>64</v>
      </c>
      <c r="DA418" s="26" t="s">
        <v>53</v>
      </c>
      <c r="DB418" s="26">
        <f>'[1]1 квартал 2017 г'!DB417+'[1]2 квартал 2017'!DB417</f>
        <v>0</v>
      </c>
      <c r="DC418" s="26">
        <f>'[1]1 квартал 2017 г'!DC417+'[1]2 квартал 2017'!DC417</f>
        <v>0</v>
      </c>
      <c r="DD418" s="26" t="s">
        <v>66</v>
      </c>
      <c r="DE418" s="26" t="s">
        <v>67</v>
      </c>
      <c r="DF418" s="26">
        <f>'[1]1 квартал 2017 г'!DF417+'[1]2 квартал 2017'!DF417</f>
        <v>0</v>
      </c>
      <c r="DG418" s="26">
        <f>'[1]1 квартал 2017 г'!DG417+'[1]2 квартал 2017'!DG417</f>
        <v>0</v>
      </c>
      <c r="DH418" s="26" t="s">
        <v>68</v>
      </c>
      <c r="DI418" s="26" t="s">
        <v>69</v>
      </c>
      <c r="DJ418" s="26">
        <f>'[1]1 квартал 2017 г'!DJ417+'[1]2 квартал 2017'!DJ417</f>
        <v>0.27900000000000003</v>
      </c>
      <c r="DK418" s="26">
        <f>'[1]1 квартал 2017 г'!DK417+'[1]2 квартал 2017'!DK417</f>
        <v>22.32</v>
      </c>
      <c r="DL418" s="26" t="s">
        <v>70</v>
      </c>
      <c r="DM418" s="28">
        <f>'[1]1 квартал 2017 г'!DM417+'[1]2 квартал 2017'!DM417</f>
        <v>0.36099999999999999</v>
      </c>
    </row>
    <row r="419" spans="1:119" customFormat="1" ht="15.75" x14ac:dyDescent="0.25">
      <c r="A419" s="19">
        <v>417</v>
      </c>
      <c r="B419" s="19">
        <v>3</v>
      </c>
      <c r="C419" s="20" t="s">
        <v>487</v>
      </c>
      <c r="D419" s="21" t="s">
        <v>42</v>
      </c>
      <c r="E419" s="30">
        <v>41.43724000000001</v>
      </c>
      <c r="F419" s="23">
        <v>198.80148</v>
      </c>
      <c r="G419" s="23">
        <v>7.6177000000000001</v>
      </c>
      <c r="H419" s="23">
        <f t="shared" si="24"/>
        <v>206.41918000000001</v>
      </c>
      <c r="I419" s="24">
        <f t="shared" si="25"/>
        <v>247.85642000000001</v>
      </c>
      <c r="J419" s="25">
        <f t="shared" si="26"/>
        <v>91.99499999999999</v>
      </c>
      <c r="K419" s="25">
        <f t="shared" si="27"/>
        <v>155.86142000000001</v>
      </c>
      <c r="L419" s="26" t="s">
        <v>43</v>
      </c>
      <c r="M419" s="26" t="s">
        <v>44</v>
      </c>
      <c r="N419" s="26">
        <f>'[1]1 квартал 2017 г'!N418+'[1]2 квартал 2017'!N418</f>
        <v>0</v>
      </c>
      <c r="O419" s="27">
        <f>'[1]1 квартал 2017 г'!O418+'[1]2 квартал 2017'!O418</f>
        <v>0</v>
      </c>
      <c r="P419" s="26" t="s">
        <v>45</v>
      </c>
      <c r="Q419" s="26" t="s">
        <v>46</v>
      </c>
      <c r="R419" s="26">
        <f>'[1]1 квартал 2017 г'!R418+'[1]2 квартал 2017'!R418</f>
        <v>0</v>
      </c>
      <c r="S419" s="26">
        <f>'[1]1 квартал 2017 г'!S418+'[1]2 квартал 2017'!S418</f>
        <v>0</v>
      </c>
      <c r="T419" s="26" t="s">
        <v>45</v>
      </c>
      <c r="U419" s="26" t="s">
        <v>47</v>
      </c>
      <c r="V419" s="19">
        <f>'[1]1 квартал 2017 г'!V418+'[1]2 квартал 2017'!V418</f>
        <v>0</v>
      </c>
      <c r="W419" s="19">
        <f>'[1]1 квартал 2017 г'!W418+'[1]2 квартал 2017'!W418</f>
        <v>0</v>
      </c>
      <c r="X419" s="19" t="s">
        <v>45</v>
      </c>
      <c r="Y419" s="19" t="s">
        <v>48</v>
      </c>
      <c r="Z419" s="19">
        <f>'[1]1 квартал 2017 г'!Z418+'[1]2 квартал 2017'!Z418</f>
        <v>0</v>
      </c>
      <c r="AA419" s="19">
        <f>'[1]1 квартал 2017 г'!AA418+'[1]2 квартал 2017'!AA418</f>
        <v>0</v>
      </c>
      <c r="AB419" s="26" t="s">
        <v>45</v>
      </c>
      <c r="AC419" s="26" t="s">
        <v>46</v>
      </c>
      <c r="AD419" s="26">
        <f>'[1]1 квартал 2017 г'!AD418+'[1]2 квартал 2017'!AD418</f>
        <v>0</v>
      </c>
      <c r="AE419" s="26">
        <f>'[1]1 квартал 2017 г'!AE418+'[1]2 квартал 2017'!AE418</f>
        <v>0</v>
      </c>
      <c r="AF419" s="26" t="s">
        <v>49</v>
      </c>
      <c r="AG419" s="26" t="s">
        <v>44</v>
      </c>
      <c r="AH419" s="26">
        <f>'[1]1 квартал 2017 г'!AH418+'[1]2 квартал 2017'!AH418</f>
        <v>0</v>
      </c>
      <c r="AI419" s="26">
        <f>'[1]1 квартал 2017 г'!AI418+'[1]2 квартал 2017'!AI418</f>
        <v>0</v>
      </c>
      <c r="AJ419" s="26" t="s">
        <v>50</v>
      </c>
      <c r="AK419" s="26" t="s">
        <v>51</v>
      </c>
      <c r="AL419" s="26">
        <f>'[1]1 квартал 2017 г'!AL418+'[1]2 квартал 2017'!AL418</f>
        <v>0</v>
      </c>
      <c r="AM419" s="28">
        <f>'[1]1 квартал 2017 г'!AM418+'[1]2 квартал 2017'!AM418</f>
        <v>0</v>
      </c>
      <c r="AN419" s="26" t="s">
        <v>52</v>
      </c>
      <c r="AO419" s="26" t="s">
        <v>53</v>
      </c>
      <c r="AP419" s="26">
        <f>'[1]1 квартал 2017 г'!AP418+'[1]2 квартал 2017'!AP418</f>
        <v>0</v>
      </c>
      <c r="AQ419" s="26">
        <f>'[1]1 квартал 2017 г'!AQ418+'[1]2 квартал 2017'!AQ418</f>
        <v>0</v>
      </c>
      <c r="AR419" s="26" t="s">
        <v>54</v>
      </c>
      <c r="AS419" s="26" t="s">
        <v>55</v>
      </c>
      <c r="AT419" s="26">
        <f>'[1]1 квартал 2017 г'!AT418+'[1]2 квартал 2017'!AT418</f>
        <v>0</v>
      </c>
      <c r="AU419" s="26">
        <f>'[1]1 квартал 2017 г'!AU418+'[1]2 квартал 2017'!AU418</f>
        <v>0</v>
      </c>
      <c r="AV419" s="19"/>
      <c r="AW419" s="19"/>
      <c r="AX419" s="26">
        <f>'[1]1 квартал 2017 г'!AX418+'[1]2 квартал 2017'!AX418</f>
        <v>0</v>
      </c>
      <c r="AY419" s="26">
        <f>'[1]1 квартал 2017 г'!AY418+'[1]2 квартал 2017'!AY418</f>
        <v>0</v>
      </c>
      <c r="AZ419" s="26" t="s">
        <v>56</v>
      </c>
      <c r="BA419" s="26" t="s">
        <v>53</v>
      </c>
      <c r="BB419" s="26">
        <f>'[1]1 квартал 2017 г'!BB418+'[1]2 квартал 2017'!BB418</f>
        <v>0</v>
      </c>
      <c r="BC419" s="26">
        <f>'[1]1 квартал 2017 г'!BC418+'[1]2 квартал 2017'!BC418</f>
        <v>0</v>
      </c>
      <c r="BD419" s="26" t="s">
        <v>56</v>
      </c>
      <c r="BE419" s="26" t="s">
        <v>48</v>
      </c>
      <c r="BF419" s="26">
        <f>'[1]1 квартал 2017 г'!BF418+'[1]2 квартал 2017'!BF418</f>
        <v>0</v>
      </c>
      <c r="BG419" s="26">
        <f>'[1]1 квартал 2017 г'!BG418+'[1]2 квартал 2017'!BG418</f>
        <v>0</v>
      </c>
      <c r="BH419" s="26" t="s">
        <v>56</v>
      </c>
      <c r="BI419" s="26" t="s">
        <v>53</v>
      </c>
      <c r="BJ419" s="26">
        <f>'[1]1 квартал 2017 г'!BJ418+'[1]2 квартал 2017'!BJ418</f>
        <v>0</v>
      </c>
      <c r="BK419" s="28">
        <f>'[1]1 квартал 2017 г'!BK418+'[1]2 квартал 2017'!BK418</f>
        <v>0</v>
      </c>
      <c r="BL419" s="26" t="s">
        <v>57</v>
      </c>
      <c r="BM419" s="26" t="s">
        <v>58</v>
      </c>
      <c r="BN419" s="26">
        <f>'[1]1 квартал 2017 г'!BN418+'[1]2 квартал 2017'!BN418</f>
        <v>0</v>
      </c>
      <c r="BO419" s="26">
        <f>'[1]1 квартал 2017 г'!BO418+'[1]2 квартал 2017'!BO418</f>
        <v>0</v>
      </c>
      <c r="BP419" s="26" t="s">
        <v>59</v>
      </c>
      <c r="BQ419" s="26" t="s">
        <v>58</v>
      </c>
      <c r="BR419" s="26">
        <f>'[1]1 квартал 2017 г'!BR418+'[1]2 квартал 2017'!BR418</f>
        <v>0</v>
      </c>
      <c r="BS419" s="26">
        <f>'[1]1 квартал 2017 г'!BS418+'[1]2 квартал 2017'!BS418</f>
        <v>0</v>
      </c>
      <c r="BT419" s="26" t="s">
        <v>60</v>
      </c>
      <c r="BU419" s="26" t="s">
        <v>61</v>
      </c>
      <c r="BV419" s="26">
        <f>'[1]1 квартал 2017 г'!BV418+'[1]2 квартал 2017'!BV418</f>
        <v>0</v>
      </c>
      <c r="BW419" s="26">
        <f>'[1]1 квартал 2017 г'!BW418+'[1]2 квартал 2017'!BW418</f>
        <v>0</v>
      </c>
      <c r="BX419" s="26" t="s">
        <v>60</v>
      </c>
      <c r="BY419" s="26" t="s">
        <v>55</v>
      </c>
      <c r="BZ419" s="26">
        <f>'[1]1 квартал 2017 г'!BZ418+'[1]2 квартал 2017'!BZ418</f>
        <v>0</v>
      </c>
      <c r="CA419" s="26">
        <f>'[1]1 квартал 2017 г'!CA418+'[1]2 квартал 2017'!CA418</f>
        <v>0</v>
      </c>
      <c r="CB419" s="26" t="s">
        <v>60</v>
      </c>
      <c r="CC419" s="26" t="s">
        <v>62</v>
      </c>
      <c r="CD419" s="26">
        <f>'[1]1 квартал 2017 г'!CD418+'[1]2 квартал 2017'!CD418</f>
        <v>0</v>
      </c>
      <c r="CE419" s="26">
        <f>'[1]1 квартал 2017 г'!CE418+'[1]2 квартал 2017'!CE418</f>
        <v>0</v>
      </c>
      <c r="CF419" s="26" t="s">
        <v>60</v>
      </c>
      <c r="CG419" s="26" t="s">
        <v>62</v>
      </c>
      <c r="CH419" s="26">
        <f>'[1]1 квартал 2017 г'!CH418+'[1]2 квартал 2017'!CH418</f>
        <v>6.0000000000000001E-3</v>
      </c>
      <c r="CI419" s="26">
        <f>'[1]1 квартал 2017 г'!CI418+'[1]2 квартал 2017'!CI418</f>
        <v>2.153</v>
      </c>
      <c r="CJ419" s="26" t="s">
        <v>60</v>
      </c>
      <c r="CK419" s="26" t="s">
        <v>53</v>
      </c>
      <c r="CL419" s="26">
        <f>'[1]1 квартал 2017 г'!CL418+'[1]2 квартал 2017'!CL418</f>
        <v>0</v>
      </c>
      <c r="CM419" s="26">
        <f>'[1]1 квартал 2017 г'!CM418+'[1]2 квартал 2017'!CM418</f>
        <v>0</v>
      </c>
      <c r="CN419" s="26" t="s">
        <v>63</v>
      </c>
      <c r="CO419" s="26" t="s">
        <v>53</v>
      </c>
      <c r="CP419" s="26">
        <f>'[1]1 квартал 2017 г'!CP418+'[1]2 квартал 2017'!CP418</f>
        <v>0</v>
      </c>
      <c r="CQ419" s="26">
        <f>'[1]1 квартал 2017 г'!CQ418+'[1]2 квартал 2017'!CQ418</f>
        <v>0</v>
      </c>
      <c r="CR419" s="26" t="s">
        <v>64</v>
      </c>
      <c r="CS419" s="26" t="s">
        <v>65</v>
      </c>
      <c r="CT419" s="26">
        <f>'[1]1 квартал 2017 г'!CT418+'[1]2 квартал 2017'!CT418</f>
        <v>0</v>
      </c>
      <c r="CU419" s="26">
        <f>'[1]1 квартал 2017 г'!CU418+'[1]2 квартал 2017'!CU418</f>
        <v>0</v>
      </c>
      <c r="CV419" s="26" t="s">
        <v>64</v>
      </c>
      <c r="CW419" s="26" t="s">
        <v>53</v>
      </c>
      <c r="CX419" s="26">
        <f>'[1]1 квартал 2017 г'!CX418+'[1]2 квартал 2017'!CX418</f>
        <v>1</v>
      </c>
      <c r="CY419" s="26">
        <f>'[1]1 квартал 2017 г'!CY418+'[1]2 квартал 2017'!CY418</f>
        <v>0.96199999999999997</v>
      </c>
      <c r="CZ419" s="26" t="s">
        <v>64</v>
      </c>
      <c r="DA419" s="26" t="s">
        <v>53</v>
      </c>
      <c r="DB419" s="26">
        <f>'[1]1 квартал 2017 г'!DB418+'[1]2 квартал 2017'!DB418</f>
        <v>0</v>
      </c>
      <c r="DC419" s="26">
        <f>'[1]1 квартал 2017 г'!DC418+'[1]2 квартал 2017'!DC418</f>
        <v>0</v>
      </c>
      <c r="DD419" s="26" t="s">
        <v>66</v>
      </c>
      <c r="DE419" s="26" t="s">
        <v>67</v>
      </c>
      <c r="DF419" s="26">
        <f>'[1]1 квартал 2017 г'!DF418+'[1]2 квартал 2017'!DF418</f>
        <v>0</v>
      </c>
      <c r="DG419" s="26">
        <f>'[1]1 квартал 2017 г'!DG418+'[1]2 квартал 2017'!DG418</f>
        <v>0</v>
      </c>
      <c r="DH419" s="26" t="s">
        <v>68</v>
      </c>
      <c r="DI419" s="26" t="s">
        <v>69</v>
      </c>
      <c r="DJ419" s="26">
        <f>'[1]1 квартал 2017 г'!DJ418+'[1]2 квартал 2017'!DJ418</f>
        <v>1.111</v>
      </c>
      <c r="DK419" s="26">
        <f>'[1]1 квартал 2017 г'!DK418+'[1]2 квартал 2017'!DK418</f>
        <v>88.88</v>
      </c>
      <c r="DL419" s="26" t="s">
        <v>70</v>
      </c>
      <c r="DM419" s="28">
        <f>'[1]1 квартал 2017 г'!DM418+'[1]2 квартал 2017'!DM418</f>
        <v>0</v>
      </c>
    </row>
    <row r="420" spans="1:119" s="31" customFormat="1" ht="15.75" x14ac:dyDescent="0.25">
      <c r="A420" s="19">
        <v>418</v>
      </c>
      <c r="B420" s="19">
        <v>3</v>
      </c>
      <c r="C420" s="20" t="s">
        <v>488</v>
      </c>
      <c r="D420" s="21" t="s">
        <v>42</v>
      </c>
      <c r="E420" s="30">
        <v>38.266959999999997</v>
      </c>
      <c r="F420" s="23">
        <v>14.2332</v>
      </c>
      <c r="G420" s="23"/>
      <c r="H420" s="23">
        <f t="shared" si="24"/>
        <v>14.2332</v>
      </c>
      <c r="I420" s="24">
        <f t="shared" si="25"/>
        <v>52.500159999999994</v>
      </c>
      <c r="J420" s="25">
        <f t="shared" si="26"/>
        <v>0</v>
      </c>
      <c r="K420" s="25">
        <f t="shared" si="27"/>
        <v>52.500159999999994</v>
      </c>
      <c r="L420" s="26" t="s">
        <v>43</v>
      </c>
      <c r="M420" s="26" t="s">
        <v>44</v>
      </c>
      <c r="N420" s="26">
        <f>'[1]1 квартал 2017 г'!N419+'[1]2 квартал 2017'!N419</f>
        <v>0</v>
      </c>
      <c r="O420" s="27">
        <f>'[1]1 квартал 2017 г'!O419+'[1]2 квартал 2017'!O419</f>
        <v>0</v>
      </c>
      <c r="P420" s="26" t="s">
        <v>45</v>
      </c>
      <c r="Q420" s="26" t="s">
        <v>46</v>
      </c>
      <c r="R420" s="26">
        <f>'[1]1 квартал 2017 г'!R419+'[1]2 квартал 2017'!R419</f>
        <v>0</v>
      </c>
      <c r="S420" s="26">
        <f>'[1]1 квартал 2017 г'!S419+'[1]2 квартал 2017'!S419</f>
        <v>0</v>
      </c>
      <c r="T420" s="26" t="s">
        <v>45</v>
      </c>
      <c r="U420" s="26" t="s">
        <v>47</v>
      </c>
      <c r="V420" s="19">
        <f>'[1]1 квартал 2017 г'!V419+'[1]2 квартал 2017'!V419</f>
        <v>0</v>
      </c>
      <c r="W420" s="19">
        <f>'[1]1 квартал 2017 г'!W419+'[1]2 квартал 2017'!W419</f>
        <v>0</v>
      </c>
      <c r="X420" s="19" t="s">
        <v>45</v>
      </c>
      <c r="Y420" s="19" t="s">
        <v>48</v>
      </c>
      <c r="Z420" s="19">
        <f>'[1]1 квартал 2017 г'!Z419+'[1]2 квартал 2017'!Z419</f>
        <v>0</v>
      </c>
      <c r="AA420" s="19">
        <f>'[1]1 квартал 2017 г'!AA419+'[1]2 квартал 2017'!AA419</f>
        <v>0</v>
      </c>
      <c r="AB420" s="26" t="s">
        <v>45</v>
      </c>
      <c r="AC420" s="26" t="s">
        <v>46</v>
      </c>
      <c r="AD420" s="26">
        <f>'[1]1 квартал 2017 г'!AD419+'[1]2 квартал 2017'!AD419</f>
        <v>0</v>
      </c>
      <c r="AE420" s="26">
        <f>'[1]1 квартал 2017 г'!AE419+'[1]2 квартал 2017'!AE419</f>
        <v>0</v>
      </c>
      <c r="AF420" s="26" t="s">
        <v>49</v>
      </c>
      <c r="AG420" s="26" t="s">
        <v>44</v>
      </c>
      <c r="AH420" s="26">
        <f>'[1]1 квартал 2017 г'!AH419+'[1]2 квартал 2017'!AH419</f>
        <v>0</v>
      </c>
      <c r="AI420" s="26">
        <f>'[1]1 квартал 2017 г'!AI419+'[1]2 квартал 2017'!AI419</f>
        <v>0</v>
      </c>
      <c r="AJ420" s="26" t="s">
        <v>50</v>
      </c>
      <c r="AK420" s="26" t="s">
        <v>51</v>
      </c>
      <c r="AL420" s="26">
        <f>'[1]1 квартал 2017 г'!AL419+'[1]2 квартал 2017'!AL419</f>
        <v>0</v>
      </c>
      <c r="AM420" s="28">
        <f>'[1]1 квартал 2017 г'!AM419+'[1]2 квартал 2017'!AM419</f>
        <v>0</v>
      </c>
      <c r="AN420" s="26" t="s">
        <v>52</v>
      </c>
      <c r="AO420" s="26" t="s">
        <v>53</v>
      </c>
      <c r="AP420" s="26">
        <f>'[1]1 квартал 2017 г'!AP419+'[1]2 квартал 2017'!AP419</f>
        <v>0</v>
      </c>
      <c r="AQ420" s="26">
        <f>'[1]1 квартал 2017 г'!AQ419+'[1]2 квартал 2017'!AQ419</f>
        <v>0</v>
      </c>
      <c r="AR420" s="26" t="s">
        <v>54</v>
      </c>
      <c r="AS420" s="26" t="s">
        <v>55</v>
      </c>
      <c r="AT420" s="26">
        <f>'[1]1 квартал 2017 г'!AT419+'[1]2 квартал 2017'!AT419</f>
        <v>0</v>
      </c>
      <c r="AU420" s="26">
        <f>'[1]1 квартал 2017 г'!AU419+'[1]2 квартал 2017'!AU419</f>
        <v>0</v>
      </c>
      <c r="AV420" s="19"/>
      <c r="AW420" s="19"/>
      <c r="AX420" s="26">
        <f>'[1]1 квартал 2017 г'!AX419+'[1]2 квартал 2017'!AX419</f>
        <v>0</v>
      </c>
      <c r="AY420" s="26">
        <f>'[1]1 квартал 2017 г'!AY419+'[1]2 квартал 2017'!AY419</f>
        <v>0</v>
      </c>
      <c r="AZ420" s="26" t="s">
        <v>56</v>
      </c>
      <c r="BA420" s="26" t="s">
        <v>53</v>
      </c>
      <c r="BB420" s="26">
        <f>'[1]1 квартал 2017 г'!BB419+'[1]2 квартал 2017'!BB419</f>
        <v>0</v>
      </c>
      <c r="BC420" s="26">
        <f>'[1]1 квартал 2017 г'!BC419+'[1]2 квартал 2017'!BC419</f>
        <v>0</v>
      </c>
      <c r="BD420" s="26" t="s">
        <v>56</v>
      </c>
      <c r="BE420" s="26" t="s">
        <v>48</v>
      </c>
      <c r="BF420" s="26">
        <f>'[1]1 квартал 2017 г'!BF419+'[1]2 квартал 2017'!BF419</f>
        <v>0</v>
      </c>
      <c r="BG420" s="26">
        <f>'[1]1 квартал 2017 г'!BG419+'[1]2 квартал 2017'!BG419</f>
        <v>0</v>
      </c>
      <c r="BH420" s="26" t="s">
        <v>56</v>
      </c>
      <c r="BI420" s="26" t="s">
        <v>53</v>
      </c>
      <c r="BJ420" s="26">
        <f>'[1]1 квартал 2017 г'!BJ419+'[1]2 квартал 2017'!BJ419</f>
        <v>0</v>
      </c>
      <c r="BK420" s="28">
        <f>'[1]1 квартал 2017 г'!BK419+'[1]2 квартал 2017'!BK419</f>
        <v>0</v>
      </c>
      <c r="BL420" s="26" t="s">
        <v>57</v>
      </c>
      <c r="BM420" s="26" t="s">
        <v>58</v>
      </c>
      <c r="BN420" s="26">
        <f>'[1]1 квартал 2017 г'!BN419+'[1]2 квартал 2017'!BN419</f>
        <v>0</v>
      </c>
      <c r="BO420" s="26">
        <f>'[1]1 квартал 2017 г'!BO419+'[1]2 квартал 2017'!BO419</f>
        <v>0</v>
      </c>
      <c r="BP420" s="26" t="s">
        <v>59</v>
      </c>
      <c r="BQ420" s="26" t="s">
        <v>58</v>
      </c>
      <c r="BR420" s="26">
        <f>'[1]1 квартал 2017 г'!BR419+'[1]2 квартал 2017'!BR419</f>
        <v>0</v>
      </c>
      <c r="BS420" s="26">
        <f>'[1]1 квартал 2017 г'!BS419+'[1]2 квартал 2017'!BS419</f>
        <v>0</v>
      </c>
      <c r="BT420" s="26" t="s">
        <v>60</v>
      </c>
      <c r="BU420" s="26" t="s">
        <v>61</v>
      </c>
      <c r="BV420" s="26">
        <f>'[1]1 квартал 2017 г'!BV419+'[1]2 квартал 2017'!BV419</f>
        <v>0</v>
      </c>
      <c r="BW420" s="26">
        <f>'[1]1 квартал 2017 г'!BW419+'[1]2 квартал 2017'!BW419</f>
        <v>0</v>
      </c>
      <c r="BX420" s="26" t="s">
        <v>60</v>
      </c>
      <c r="BY420" s="26" t="s">
        <v>55</v>
      </c>
      <c r="BZ420" s="26">
        <f>'[1]1 квартал 2017 г'!BZ419+'[1]2 квартал 2017'!BZ419</f>
        <v>0</v>
      </c>
      <c r="CA420" s="26">
        <f>'[1]1 квартал 2017 г'!CA419+'[1]2 квартал 2017'!CA419</f>
        <v>0</v>
      </c>
      <c r="CB420" s="26" t="s">
        <v>60</v>
      </c>
      <c r="CC420" s="26" t="s">
        <v>62</v>
      </c>
      <c r="CD420" s="26">
        <f>'[1]1 квартал 2017 г'!CD419+'[1]2 квартал 2017'!CD419</f>
        <v>0</v>
      </c>
      <c r="CE420" s="26">
        <f>'[1]1 квартал 2017 г'!CE419+'[1]2 квартал 2017'!CE419</f>
        <v>0</v>
      </c>
      <c r="CF420" s="26" t="s">
        <v>60</v>
      </c>
      <c r="CG420" s="26" t="s">
        <v>62</v>
      </c>
      <c r="CH420" s="26">
        <f>'[1]1 квартал 2017 г'!CH419+'[1]2 квартал 2017'!CH419</f>
        <v>0</v>
      </c>
      <c r="CI420" s="26">
        <f>'[1]1 квартал 2017 г'!CI419+'[1]2 квартал 2017'!CI419</f>
        <v>0</v>
      </c>
      <c r="CJ420" s="26" t="s">
        <v>60</v>
      </c>
      <c r="CK420" s="26" t="s">
        <v>53</v>
      </c>
      <c r="CL420" s="26">
        <f>'[1]1 квартал 2017 г'!CL419+'[1]2 квартал 2017'!CL419</f>
        <v>0</v>
      </c>
      <c r="CM420" s="26">
        <f>'[1]1 квартал 2017 г'!CM419+'[1]2 квартал 2017'!CM419</f>
        <v>0</v>
      </c>
      <c r="CN420" s="26" t="s">
        <v>63</v>
      </c>
      <c r="CO420" s="26" t="s">
        <v>53</v>
      </c>
      <c r="CP420" s="26">
        <f>'[1]1 квартал 2017 г'!CP419+'[1]2 квартал 2017'!CP419</f>
        <v>0</v>
      </c>
      <c r="CQ420" s="26">
        <f>'[1]1 квартал 2017 г'!CQ419+'[1]2 квартал 2017'!CQ419</f>
        <v>0</v>
      </c>
      <c r="CR420" s="26" t="s">
        <v>64</v>
      </c>
      <c r="CS420" s="26" t="s">
        <v>65</v>
      </c>
      <c r="CT420" s="26">
        <f>'[1]1 квартал 2017 г'!CT419+'[1]2 квартал 2017'!CT419</f>
        <v>0</v>
      </c>
      <c r="CU420" s="26">
        <f>'[1]1 квартал 2017 г'!CU419+'[1]2 квартал 2017'!CU419</f>
        <v>0</v>
      </c>
      <c r="CV420" s="26" t="s">
        <v>64</v>
      </c>
      <c r="CW420" s="26" t="s">
        <v>53</v>
      </c>
      <c r="CX420" s="26">
        <f>'[1]1 квартал 2017 г'!CX419+'[1]2 квартал 2017'!CX419</f>
        <v>0</v>
      </c>
      <c r="CY420" s="26">
        <f>'[1]1 квартал 2017 г'!CY419+'[1]2 квартал 2017'!CY419</f>
        <v>0</v>
      </c>
      <c r="CZ420" s="26" t="s">
        <v>64</v>
      </c>
      <c r="DA420" s="26" t="s">
        <v>53</v>
      </c>
      <c r="DB420" s="26">
        <f>'[1]1 квартал 2017 г'!DB419+'[1]2 квартал 2017'!DB419</f>
        <v>0</v>
      </c>
      <c r="DC420" s="26">
        <f>'[1]1 квартал 2017 г'!DC419+'[1]2 квартал 2017'!DC419</f>
        <v>0</v>
      </c>
      <c r="DD420" s="26" t="s">
        <v>66</v>
      </c>
      <c r="DE420" s="26" t="s">
        <v>67</v>
      </c>
      <c r="DF420" s="26">
        <f>'[1]1 квартал 2017 г'!DF419+'[1]2 квартал 2017'!DF419</f>
        <v>0</v>
      </c>
      <c r="DG420" s="26">
        <f>'[1]1 квартал 2017 г'!DG419+'[1]2 квартал 2017'!DG419</f>
        <v>0</v>
      </c>
      <c r="DH420" s="26" t="s">
        <v>68</v>
      </c>
      <c r="DI420" s="26" t="s">
        <v>69</v>
      </c>
      <c r="DJ420" s="26">
        <f>'[1]1 квартал 2017 г'!DJ419+'[1]2 квартал 2017'!DJ419</f>
        <v>0</v>
      </c>
      <c r="DK420" s="26">
        <f>'[1]1 квартал 2017 г'!DK419+'[1]2 квартал 2017'!DK419</f>
        <v>0</v>
      </c>
      <c r="DL420" s="26" t="s">
        <v>70</v>
      </c>
      <c r="DM420" s="28">
        <f>'[1]1 квартал 2017 г'!DM419+'[1]2 квартал 2017'!DM419</f>
        <v>0</v>
      </c>
      <c r="DO420"/>
    </row>
    <row r="421" spans="1:119" customFormat="1" ht="15.75" x14ac:dyDescent="0.25">
      <c r="A421" s="19">
        <v>419</v>
      </c>
      <c r="B421" s="19">
        <v>3</v>
      </c>
      <c r="C421" s="20" t="s">
        <v>489</v>
      </c>
      <c r="D421" s="21" t="s">
        <v>42</v>
      </c>
      <c r="E421" s="30">
        <v>19.076269999999994</v>
      </c>
      <c r="F421" s="23">
        <v>158.51952</v>
      </c>
      <c r="G421" s="23"/>
      <c r="H421" s="23">
        <f t="shared" si="24"/>
        <v>158.51952</v>
      </c>
      <c r="I421" s="24">
        <f t="shared" si="25"/>
        <v>177.59578999999999</v>
      </c>
      <c r="J421" s="25">
        <f t="shared" si="26"/>
        <v>19.000999999999998</v>
      </c>
      <c r="K421" s="25">
        <f t="shared" si="27"/>
        <v>158.59478999999999</v>
      </c>
      <c r="L421" s="26" t="s">
        <v>43</v>
      </c>
      <c r="M421" s="26" t="s">
        <v>44</v>
      </c>
      <c r="N421" s="26">
        <f>'[1]1 квартал 2017 г'!N420+'[1]2 квартал 2017'!N420</f>
        <v>0</v>
      </c>
      <c r="O421" s="27">
        <f>'[1]1 квартал 2017 г'!O420+'[1]2 квартал 2017'!O420</f>
        <v>0</v>
      </c>
      <c r="P421" s="26" t="s">
        <v>45</v>
      </c>
      <c r="Q421" s="26" t="s">
        <v>46</v>
      </c>
      <c r="R421" s="26">
        <f>'[1]1 квартал 2017 г'!R420+'[1]2 квартал 2017'!R420</f>
        <v>0</v>
      </c>
      <c r="S421" s="26">
        <f>'[1]1 квартал 2017 г'!S420+'[1]2 квартал 2017'!S420</f>
        <v>0</v>
      </c>
      <c r="T421" s="26" t="s">
        <v>45</v>
      </c>
      <c r="U421" s="26" t="s">
        <v>47</v>
      </c>
      <c r="V421" s="19">
        <f>'[1]1 квартал 2017 г'!V420+'[1]2 квартал 2017'!V420</f>
        <v>0</v>
      </c>
      <c r="W421" s="19">
        <f>'[1]1 квартал 2017 г'!W420+'[1]2 квартал 2017'!W420</f>
        <v>0</v>
      </c>
      <c r="X421" s="19" t="s">
        <v>45</v>
      </c>
      <c r="Y421" s="19" t="s">
        <v>48</v>
      </c>
      <c r="Z421" s="19">
        <f>'[1]1 квартал 2017 г'!Z420+'[1]2 квартал 2017'!Z420</f>
        <v>0</v>
      </c>
      <c r="AA421" s="19">
        <f>'[1]1 квартал 2017 г'!AA420+'[1]2 квартал 2017'!AA420</f>
        <v>0</v>
      </c>
      <c r="AB421" s="26" t="s">
        <v>45</v>
      </c>
      <c r="AC421" s="26" t="s">
        <v>46</v>
      </c>
      <c r="AD421" s="26">
        <f>'[1]1 квартал 2017 г'!AD420+'[1]2 квартал 2017'!AD420</f>
        <v>0</v>
      </c>
      <c r="AE421" s="26">
        <f>'[1]1 квартал 2017 г'!AE420+'[1]2 квартал 2017'!AE420</f>
        <v>0</v>
      </c>
      <c r="AF421" s="26" t="s">
        <v>49</v>
      </c>
      <c r="AG421" s="26" t="s">
        <v>44</v>
      </c>
      <c r="AH421" s="26">
        <f>'[1]1 квартал 2017 г'!AH420+'[1]2 квартал 2017'!AH420</f>
        <v>0</v>
      </c>
      <c r="AI421" s="26">
        <f>'[1]1 квартал 2017 г'!AI420+'[1]2 квартал 2017'!AI420</f>
        <v>0</v>
      </c>
      <c r="AJ421" s="26" t="s">
        <v>50</v>
      </c>
      <c r="AK421" s="26" t="s">
        <v>51</v>
      </c>
      <c r="AL421" s="26">
        <f>'[1]1 квартал 2017 г'!AL420+'[1]2 квартал 2017'!AL420</f>
        <v>0</v>
      </c>
      <c r="AM421" s="28">
        <f>'[1]1 квартал 2017 г'!AM420+'[1]2 квартал 2017'!AM420</f>
        <v>0</v>
      </c>
      <c r="AN421" s="26" t="s">
        <v>52</v>
      </c>
      <c r="AO421" s="26" t="s">
        <v>53</v>
      </c>
      <c r="AP421" s="26">
        <f>'[1]1 квартал 2017 г'!AP420+'[1]2 квартал 2017'!AP420</f>
        <v>13</v>
      </c>
      <c r="AQ421" s="26">
        <f>'[1]1 квартал 2017 г'!AQ420+'[1]2 квартал 2017'!AQ420</f>
        <v>12.262999999999998</v>
      </c>
      <c r="AR421" s="26" t="s">
        <v>54</v>
      </c>
      <c r="AS421" s="26" t="s">
        <v>55</v>
      </c>
      <c r="AT421" s="26">
        <f>'[1]1 квартал 2017 г'!AT420+'[1]2 квартал 2017'!AT420</f>
        <v>0</v>
      </c>
      <c r="AU421" s="26">
        <f>'[1]1 квартал 2017 г'!AU420+'[1]2 квартал 2017'!AU420</f>
        <v>0</v>
      </c>
      <c r="AV421" s="19"/>
      <c r="AW421" s="19"/>
      <c r="AX421" s="26">
        <f>'[1]1 квартал 2017 г'!AX420+'[1]2 квартал 2017'!AX420</f>
        <v>0</v>
      </c>
      <c r="AY421" s="26">
        <f>'[1]1 квартал 2017 г'!AY420+'[1]2 квартал 2017'!AY420</f>
        <v>0</v>
      </c>
      <c r="AZ421" s="26" t="s">
        <v>56</v>
      </c>
      <c r="BA421" s="26" t="s">
        <v>53</v>
      </c>
      <c r="BB421" s="26">
        <f>'[1]1 квартал 2017 г'!BB420+'[1]2 квартал 2017'!BB420</f>
        <v>0</v>
      </c>
      <c r="BC421" s="26">
        <f>'[1]1 квартал 2017 г'!BC420+'[1]2 квартал 2017'!BC420</f>
        <v>0</v>
      </c>
      <c r="BD421" s="26" t="s">
        <v>56</v>
      </c>
      <c r="BE421" s="26" t="s">
        <v>48</v>
      </c>
      <c r="BF421" s="26">
        <f>'[1]1 квартал 2017 г'!BF420+'[1]2 квартал 2017'!BF420</f>
        <v>0</v>
      </c>
      <c r="BG421" s="26">
        <f>'[1]1 квартал 2017 г'!BG420+'[1]2 квартал 2017'!BG420</f>
        <v>0</v>
      </c>
      <c r="BH421" s="26" t="s">
        <v>56</v>
      </c>
      <c r="BI421" s="26" t="s">
        <v>53</v>
      </c>
      <c r="BJ421" s="26">
        <f>'[1]1 квартал 2017 г'!BJ420+'[1]2 квартал 2017'!BJ420</f>
        <v>0</v>
      </c>
      <c r="BK421" s="28">
        <f>'[1]1 квартал 2017 г'!BK420+'[1]2 квартал 2017'!BK420</f>
        <v>0</v>
      </c>
      <c r="BL421" s="26" t="s">
        <v>57</v>
      </c>
      <c r="BM421" s="26" t="s">
        <v>58</v>
      </c>
      <c r="BN421" s="26">
        <f>'[1]1 квартал 2017 г'!BN420+'[1]2 квартал 2017'!BN420</f>
        <v>0</v>
      </c>
      <c r="BO421" s="26">
        <f>'[1]1 квартал 2017 г'!BO420+'[1]2 квартал 2017'!BO420</f>
        <v>0</v>
      </c>
      <c r="BP421" s="26" t="s">
        <v>59</v>
      </c>
      <c r="BQ421" s="26" t="s">
        <v>58</v>
      </c>
      <c r="BR421" s="26">
        <f>'[1]1 квартал 2017 г'!BR420+'[1]2 квартал 2017'!BR420</f>
        <v>0</v>
      </c>
      <c r="BS421" s="26">
        <f>'[1]1 квартал 2017 г'!BS420+'[1]2 квартал 2017'!BS420</f>
        <v>0</v>
      </c>
      <c r="BT421" s="26" t="s">
        <v>60</v>
      </c>
      <c r="BU421" s="26" t="s">
        <v>61</v>
      </c>
      <c r="BV421" s="26">
        <f>'[1]1 квартал 2017 г'!BV420+'[1]2 квартал 2017'!BV420</f>
        <v>0</v>
      </c>
      <c r="BW421" s="26">
        <f>'[1]1 квартал 2017 г'!BW420+'[1]2 квартал 2017'!BW420</f>
        <v>0</v>
      </c>
      <c r="BX421" s="26" t="s">
        <v>60</v>
      </c>
      <c r="BY421" s="26" t="s">
        <v>55</v>
      </c>
      <c r="BZ421" s="26">
        <f>'[1]1 квартал 2017 г'!BZ420+'[1]2 квартал 2017'!BZ420</f>
        <v>0</v>
      </c>
      <c r="CA421" s="26">
        <f>'[1]1 квартал 2017 г'!CA420+'[1]2 квартал 2017'!CA420</f>
        <v>0</v>
      </c>
      <c r="CB421" s="26" t="s">
        <v>60</v>
      </c>
      <c r="CC421" s="26" t="s">
        <v>62</v>
      </c>
      <c r="CD421" s="26">
        <f>'[1]1 квартал 2017 г'!CD420+'[1]2 квартал 2017'!CD420</f>
        <v>0</v>
      </c>
      <c r="CE421" s="26">
        <f>'[1]1 квартал 2017 г'!CE420+'[1]2 квартал 2017'!CE420</f>
        <v>0</v>
      </c>
      <c r="CF421" s="26" t="s">
        <v>60</v>
      </c>
      <c r="CG421" s="26" t="s">
        <v>62</v>
      </c>
      <c r="CH421" s="26">
        <f>'[1]1 квартал 2017 г'!CH420+'[1]2 квартал 2017'!CH420</f>
        <v>0</v>
      </c>
      <c r="CI421" s="26">
        <f>'[1]1 квартал 2017 г'!CI420+'[1]2 квартал 2017'!CI420</f>
        <v>0</v>
      </c>
      <c r="CJ421" s="26" t="s">
        <v>60</v>
      </c>
      <c r="CK421" s="26" t="s">
        <v>53</v>
      </c>
      <c r="CL421" s="26">
        <f>'[1]1 квартал 2017 г'!CL420+'[1]2 квартал 2017'!CL420</f>
        <v>0</v>
      </c>
      <c r="CM421" s="26">
        <f>'[1]1 квартал 2017 г'!CM420+'[1]2 квартал 2017'!CM420</f>
        <v>0</v>
      </c>
      <c r="CN421" s="26" t="s">
        <v>63</v>
      </c>
      <c r="CO421" s="26" t="s">
        <v>53</v>
      </c>
      <c r="CP421" s="26">
        <f>'[1]1 квартал 2017 г'!CP420+'[1]2 квартал 2017'!CP420</f>
        <v>0</v>
      </c>
      <c r="CQ421" s="26">
        <f>'[1]1 квартал 2017 г'!CQ420+'[1]2 квартал 2017'!CQ420</f>
        <v>0</v>
      </c>
      <c r="CR421" s="26" t="s">
        <v>64</v>
      </c>
      <c r="CS421" s="26" t="s">
        <v>65</v>
      </c>
      <c r="CT421" s="26">
        <f>'[1]1 квартал 2017 г'!CT420+'[1]2 квартал 2017'!CT420</f>
        <v>0</v>
      </c>
      <c r="CU421" s="26">
        <f>'[1]1 квартал 2017 г'!CU420+'[1]2 квартал 2017'!CU420</f>
        <v>0</v>
      </c>
      <c r="CV421" s="26" t="s">
        <v>64</v>
      </c>
      <c r="CW421" s="26" t="s">
        <v>53</v>
      </c>
      <c r="CX421" s="26">
        <f>'[1]1 квартал 2017 г'!CX420+'[1]2 квартал 2017'!CX420</f>
        <v>2</v>
      </c>
      <c r="CY421" s="26">
        <f>'[1]1 квартал 2017 г'!CY420+'[1]2 квартал 2017'!CY420</f>
        <v>5.0949999999999998</v>
      </c>
      <c r="CZ421" s="26" t="s">
        <v>64</v>
      </c>
      <c r="DA421" s="26" t="s">
        <v>53</v>
      </c>
      <c r="DB421" s="26">
        <f>'[1]1 квартал 2017 г'!DB420+'[1]2 квартал 2017'!DB420</f>
        <v>0</v>
      </c>
      <c r="DC421" s="26">
        <f>'[1]1 квартал 2017 г'!DC420+'[1]2 квартал 2017'!DC420</f>
        <v>0</v>
      </c>
      <c r="DD421" s="26" t="s">
        <v>66</v>
      </c>
      <c r="DE421" s="26" t="s">
        <v>67</v>
      </c>
      <c r="DF421" s="26">
        <f>'[1]1 квартал 2017 г'!DF420+'[1]2 квартал 2017'!DF420</f>
        <v>0</v>
      </c>
      <c r="DG421" s="26">
        <f>'[1]1 квартал 2017 г'!DG420+'[1]2 квартал 2017'!DG420</f>
        <v>0</v>
      </c>
      <c r="DH421" s="26" t="s">
        <v>68</v>
      </c>
      <c r="DI421" s="26" t="s">
        <v>69</v>
      </c>
      <c r="DJ421" s="26">
        <f>'[1]1 квартал 2017 г'!DJ420+'[1]2 квартал 2017'!DJ420</f>
        <v>0</v>
      </c>
      <c r="DK421" s="26">
        <f>'[1]1 квартал 2017 г'!DK420+'[1]2 квартал 2017'!DK420</f>
        <v>0</v>
      </c>
      <c r="DL421" s="26" t="s">
        <v>70</v>
      </c>
      <c r="DM421" s="28">
        <f>'[1]1 квартал 2017 г'!DM420+'[1]2 квартал 2017'!DM420</f>
        <v>1.643</v>
      </c>
    </row>
    <row r="422" spans="1:119" customFormat="1" ht="15.75" x14ac:dyDescent="0.25">
      <c r="A422" s="19">
        <v>420</v>
      </c>
      <c r="B422" s="19">
        <v>2</v>
      </c>
      <c r="C422" s="20" t="s">
        <v>490</v>
      </c>
      <c r="D422" s="21" t="s">
        <v>42</v>
      </c>
      <c r="E422" s="30">
        <v>338.75072</v>
      </c>
      <c r="F422" s="23">
        <v>101.42700000000001</v>
      </c>
      <c r="G422" s="23">
        <v>15.40358</v>
      </c>
      <c r="H422" s="23">
        <f t="shared" si="24"/>
        <v>116.83058000000001</v>
      </c>
      <c r="I422" s="24">
        <f t="shared" si="25"/>
        <v>455.5813</v>
      </c>
      <c r="J422" s="25">
        <f t="shared" si="26"/>
        <v>29.6</v>
      </c>
      <c r="K422" s="25">
        <f t="shared" si="27"/>
        <v>425.98129999999998</v>
      </c>
      <c r="L422" s="26" t="s">
        <v>43</v>
      </c>
      <c r="M422" s="26" t="s">
        <v>44</v>
      </c>
      <c r="N422" s="26">
        <f>'[1]1 квартал 2017 г'!N421+'[1]2 квартал 2017'!N421</f>
        <v>0</v>
      </c>
      <c r="O422" s="27">
        <f>'[1]1 квартал 2017 г'!O421+'[1]2 квартал 2017'!O421</f>
        <v>0</v>
      </c>
      <c r="P422" s="26" t="s">
        <v>45</v>
      </c>
      <c r="Q422" s="26" t="s">
        <v>46</v>
      </c>
      <c r="R422" s="26">
        <f>'[1]1 квартал 2017 г'!R421+'[1]2 квартал 2017'!R421</f>
        <v>0</v>
      </c>
      <c r="S422" s="26">
        <f>'[1]1 квартал 2017 г'!S421+'[1]2 квартал 2017'!S421</f>
        <v>0</v>
      </c>
      <c r="T422" s="26" t="s">
        <v>45</v>
      </c>
      <c r="U422" s="26" t="s">
        <v>47</v>
      </c>
      <c r="V422" s="19">
        <f>'[1]1 квартал 2017 г'!V421+'[1]2 квартал 2017'!V421</f>
        <v>0</v>
      </c>
      <c r="W422" s="19">
        <f>'[1]1 квартал 2017 г'!W421+'[1]2 квартал 2017'!W421</f>
        <v>0</v>
      </c>
      <c r="X422" s="19" t="s">
        <v>45</v>
      </c>
      <c r="Y422" s="19" t="s">
        <v>48</v>
      </c>
      <c r="Z422" s="19">
        <f>'[1]1 квартал 2017 г'!Z421+'[1]2 квартал 2017'!Z421</f>
        <v>0</v>
      </c>
      <c r="AA422" s="19">
        <f>'[1]1 квартал 2017 г'!AA421+'[1]2 квартал 2017'!AA421</f>
        <v>0</v>
      </c>
      <c r="AB422" s="26" t="s">
        <v>45</v>
      </c>
      <c r="AC422" s="26" t="s">
        <v>46</v>
      </c>
      <c r="AD422" s="26">
        <f>'[1]1 квартал 2017 г'!AD421+'[1]2 квартал 2017'!AD421</f>
        <v>0</v>
      </c>
      <c r="AE422" s="26">
        <f>'[1]1 квартал 2017 г'!AE421+'[1]2 квартал 2017'!AE421</f>
        <v>0</v>
      </c>
      <c r="AF422" s="26" t="s">
        <v>49</v>
      </c>
      <c r="AG422" s="26" t="s">
        <v>44</v>
      </c>
      <c r="AH422" s="26">
        <f>'[1]1 квартал 2017 г'!AH421+'[1]2 квартал 2017'!AH421</f>
        <v>0</v>
      </c>
      <c r="AI422" s="26">
        <f>'[1]1 квартал 2017 г'!AI421+'[1]2 квартал 2017'!AI421</f>
        <v>0</v>
      </c>
      <c r="AJ422" s="26" t="s">
        <v>50</v>
      </c>
      <c r="AK422" s="26" t="s">
        <v>51</v>
      </c>
      <c r="AL422" s="26">
        <f>'[1]1 квартал 2017 г'!AL421+'[1]2 квартал 2017'!AL421</f>
        <v>0</v>
      </c>
      <c r="AM422" s="28">
        <f>'[1]1 квартал 2017 г'!AM421+'[1]2 квартал 2017'!AM421</f>
        <v>0</v>
      </c>
      <c r="AN422" s="26" t="s">
        <v>52</v>
      </c>
      <c r="AO422" s="26" t="s">
        <v>53</v>
      </c>
      <c r="AP422" s="26">
        <f>'[1]1 квартал 2017 г'!AP421+'[1]2 квартал 2017'!AP421</f>
        <v>0</v>
      </c>
      <c r="AQ422" s="26">
        <f>'[1]1 квартал 2017 г'!AQ421+'[1]2 квартал 2017'!AQ421</f>
        <v>0</v>
      </c>
      <c r="AR422" s="26" t="s">
        <v>54</v>
      </c>
      <c r="AS422" s="26" t="s">
        <v>55</v>
      </c>
      <c r="AT422" s="26">
        <f>'[1]1 квартал 2017 г'!AT421+'[1]2 квартал 2017'!AT421</f>
        <v>0</v>
      </c>
      <c r="AU422" s="26">
        <f>'[1]1 квартал 2017 г'!AU421+'[1]2 квартал 2017'!AU421</f>
        <v>0</v>
      </c>
      <c r="AV422" s="19"/>
      <c r="AW422" s="19"/>
      <c r="AX422" s="26">
        <f>'[1]1 квартал 2017 г'!AX421+'[1]2 квартал 2017'!AX421</f>
        <v>0</v>
      </c>
      <c r="AY422" s="26">
        <f>'[1]1 квартал 2017 г'!AY421+'[1]2 квартал 2017'!AY421</f>
        <v>0</v>
      </c>
      <c r="AZ422" s="26" t="s">
        <v>56</v>
      </c>
      <c r="BA422" s="26" t="s">
        <v>53</v>
      </c>
      <c r="BB422" s="26">
        <f>'[1]1 квартал 2017 г'!BB421+'[1]2 квартал 2017'!BB421</f>
        <v>0</v>
      </c>
      <c r="BC422" s="26">
        <f>'[1]1 квартал 2017 г'!BC421+'[1]2 квартал 2017'!BC421</f>
        <v>0</v>
      </c>
      <c r="BD422" s="26" t="s">
        <v>56</v>
      </c>
      <c r="BE422" s="26" t="s">
        <v>48</v>
      </c>
      <c r="BF422" s="26">
        <f>'[1]1 квартал 2017 г'!BF421+'[1]2 квартал 2017'!BF421</f>
        <v>0</v>
      </c>
      <c r="BG422" s="26">
        <f>'[1]1 квартал 2017 г'!BG421+'[1]2 квартал 2017'!BG421</f>
        <v>0</v>
      </c>
      <c r="BH422" s="26" t="s">
        <v>56</v>
      </c>
      <c r="BI422" s="26" t="s">
        <v>53</v>
      </c>
      <c r="BJ422" s="26">
        <f>'[1]1 квартал 2017 г'!BJ421+'[1]2 квартал 2017'!BJ421</f>
        <v>0</v>
      </c>
      <c r="BK422" s="28">
        <f>'[1]1 квартал 2017 г'!BK421+'[1]2 квартал 2017'!BK421</f>
        <v>0</v>
      </c>
      <c r="BL422" s="26" t="s">
        <v>57</v>
      </c>
      <c r="BM422" s="26" t="s">
        <v>58</v>
      </c>
      <c r="BN422" s="26">
        <f>'[1]1 квартал 2017 г'!BN421+'[1]2 квартал 2017'!BN421</f>
        <v>0</v>
      </c>
      <c r="BO422" s="26">
        <f>'[1]1 квартал 2017 г'!BO421+'[1]2 квартал 2017'!BO421</f>
        <v>0</v>
      </c>
      <c r="BP422" s="26" t="s">
        <v>59</v>
      </c>
      <c r="BQ422" s="26" t="s">
        <v>58</v>
      </c>
      <c r="BR422" s="26">
        <f>'[1]1 квартал 2017 г'!BR421+'[1]2 квартал 2017'!BR421</f>
        <v>0</v>
      </c>
      <c r="BS422" s="26">
        <f>'[1]1 квартал 2017 г'!BS421+'[1]2 квартал 2017'!BS421</f>
        <v>0</v>
      </c>
      <c r="BT422" s="26" t="s">
        <v>60</v>
      </c>
      <c r="BU422" s="26" t="s">
        <v>61</v>
      </c>
      <c r="BV422" s="26">
        <f>'[1]1 квартал 2017 г'!BV421+'[1]2 квартал 2017'!BV421</f>
        <v>0</v>
      </c>
      <c r="BW422" s="26">
        <f>'[1]1 квартал 2017 г'!BW421+'[1]2 квартал 2017'!BW421</f>
        <v>0</v>
      </c>
      <c r="BX422" s="26" t="s">
        <v>60</v>
      </c>
      <c r="BY422" s="26" t="s">
        <v>55</v>
      </c>
      <c r="BZ422" s="26">
        <f>'[1]1 квартал 2017 г'!BZ421+'[1]2 квартал 2017'!BZ421</f>
        <v>0</v>
      </c>
      <c r="CA422" s="26">
        <f>'[1]1 квартал 2017 г'!CA421+'[1]2 квартал 2017'!CA421</f>
        <v>0</v>
      </c>
      <c r="CB422" s="26" t="s">
        <v>60</v>
      </c>
      <c r="CC422" s="26" t="s">
        <v>62</v>
      </c>
      <c r="CD422" s="26">
        <f>'[1]1 квартал 2017 г'!CD421+'[1]2 квартал 2017'!CD421</f>
        <v>0</v>
      </c>
      <c r="CE422" s="26">
        <f>'[1]1 квартал 2017 г'!CE421+'[1]2 квартал 2017'!CE421</f>
        <v>0</v>
      </c>
      <c r="CF422" s="26" t="s">
        <v>60</v>
      </c>
      <c r="CG422" s="26" t="s">
        <v>62</v>
      </c>
      <c r="CH422" s="26">
        <f>'[1]1 квартал 2017 г'!CH421+'[1]2 квартал 2017'!CH421</f>
        <v>0</v>
      </c>
      <c r="CI422" s="26">
        <f>'[1]1 квартал 2017 г'!CI421+'[1]2 квартал 2017'!CI421</f>
        <v>0</v>
      </c>
      <c r="CJ422" s="26" t="s">
        <v>60</v>
      </c>
      <c r="CK422" s="26" t="s">
        <v>53</v>
      </c>
      <c r="CL422" s="26">
        <f>'[1]1 квартал 2017 г'!CL421+'[1]2 квартал 2017'!CL421</f>
        <v>0</v>
      </c>
      <c r="CM422" s="26">
        <f>'[1]1 квартал 2017 г'!CM421+'[1]2 квартал 2017'!CM421</f>
        <v>0</v>
      </c>
      <c r="CN422" s="26" t="s">
        <v>63</v>
      </c>
      <c r="CO422" s="26" t="s">
        <v>53</v>
      </c>
      <c r="CP422" s="26">
        <f>'[1]1 квартал 2017 г'!CP421+'[1]2 квартал 2017'!CP421</f>
        <v>0</v>
      </c>
      <c r="CQ422" s="26">
        <f>'[1]1 квартал 2017 г'!CQ421+'[1]2 квартал 2017'!CQ421</f>
        <v>0</v>
      </c>
      <c r="CR422" s="26" t="s">
        <v>64</v>
      </c>
      <c r="CS422" s="26" t="s">
        <v>65</v>
      </c>
      <c r="CT422" s="26">
        <f>'[1]1 квартал 2017 г'!CT421+'[1]2 квартал 2017'!CT421</f>
        <v>0</v>
      </c>
      <c r="CU422" s="26">
        <f>'[1]1 квартал 2017 г'!CU421+'[1]2 квартал 2017'!CU421</f>
        <v>0</v>
      </c>
      <c r="CV422" s="26" t="s">
        <v>64</v>
      </c>
      <c r="CW422" s="26" t="s">
        <v>53</v>
      </c>
      <c r="CX422" s="26">
        <f>'[1]1 квартал 2017 г'!CX421+'[1]2 квартал 2017'!CX421</f>
        <v>0</v>
      </c>
      <c r="CY422" s="26">
        <f>'[1]1 квартал 2017 г'!CY421+'[1]2 квартал 2017'!CY421</f>
        <v>0</v>
      </c>
      <c r="CZ422" s="26" t="s">
        <v>64</v>
      </c>
      <c r="DA422" s="26" t="s">
        <v>53</v>
      </c>
      <c r="DB422" s="26">
        <f>'[1]1 квартал 2017 г'!DB421+'[1]2 квартал 2017'!DB421</f>
        <v>0</v>
      </c>
      <c r="DC422" s="26">
        <f>'[1]1 квартал 2017 г'!DC421+'[1]2 квартал 2017'!DC421</f>
        <v>0</v>
      </c>
      <c r="DD422" s="26" t="s">
        <v>66</v>
      </c>
      <c r="DE422" s="26" t="s">
        <v>67</v>
      </c>
      <c r="DF422" s="26">
        <f>'[1]1 квартал 2017 г'!DF421+'[1]2 квартал 2017'!DF421</f>
        <v>0</v>
      </c>
      <c r="DG422" s="26">
        <f>'[1]1 квартал 2017 г'!DG421+'[1]2 квартал 2017'!DG421</f>
        <v>0</v>
      </c>
      <c r="DH422" s="26" t="s">
        <v>68</v>
      </c>
      <c r="DI422" s="26" t="s">
        <v>69</v>
      </c>
      <c r="DJ422" s="26">
        <f>'[1]1 квартал 2017 г'!DJ421+'[1]2 квартал 2017'!DJ421</f>
        <v>0.37</v>
      </c>
      <c r="DK422" s="26">
        <f>'[1]1 квартал 2017 г'!DK421+'[1]2 квартал 2017'!DK421</f>
        <v>29.6</v>
      </c>
      <c r="DL422" s="26" t="s">
        <v>70</v>
      </c>
      <c r="DM422" s="28">
        <f>'[1]1 квартал 2017 г'!DM421+'[1]2 квартал 2017'!DM421</f>
        <v>0</v>
      </c>
    </row>
    <row r="423" spans="1:119" s="31" customFormat="1" ht="15.75" x14ac:dyDescent="0.25">
      <c r="A423" s="19">
        <v>421</v>
      </c>
      <c r="B423" s="19">
        <v>2</v>
      </c>
      <c r="C423" s="20" t="s">
        <v>491</v>
      </c>
      <c r="D423" s="21" t="s">
        <v>42</v>
      </c>
      <c r="E423" s="30">
        <v>76.517849999999996</v>
      </c>
      <c r="F423" s="23">
        <v>49.70628</v>
      </c>
      <c r="G423" s="23">
        <v>9.9163200000000007</v>
      </c>
      <c r="H423" s="23">
        <f t="shared" si="24"/>
        <v>59.622599999999998</v>
      </c>
      <c r="I423" s="24">
        <f t="shared" si="25"/>
        <v>136.14044999999999</v>
      </c>
      <c r="J423" s="25">
        <f t="shared" si="26"/>
        <v>10.959</v>
      </c>
      <c r="K423" s="25">
        <f t="shared" si="27"/>
        <v>125.18144999999998</v>
      </c>
      <c r="L423" s="26" t="s">
        <v>43</v>
      </c>
      <c r="M423" s="26" t="s">
        <v>44</v>
      </c>
      <c r="N423" s="26">
        <f>'[1]1 квартал 2017 г'!N422+'[1]2 квартал 2017'!N422</f>
        <v>0</v>
      </c>
      <c r="O423" s="27">
        <f>'[1]1 квартал 2017 г'!O422+'[1]2 квартал 2017'!O422</f>
        <v>0</v>
      </c>
      <c r="P423" s="26" t="s">
        <v>45</v>
      </c>
      <c r="Q423" s="26" t="s">
        <v>46</v>
      </c>
      <c r="R423" s="26">
        <f>'[1]1 квартал 2017 г'!R422+'[1]2 квартал 2017'!R422</f>
        <v>0</v>
      </c>
      <c r="S423" s="26">
        <f>'[1]1 квартал 2017 г'!S422+'[1]2 квартал 2017'!S422</f>
        <v>0</v>
      </c>
      <c r="T423" s="26" t="s">
        <v>45</v>
      </c>
      <c r="U423" s="26" t="s">
        <v>47</v>
      </c>
      <c r="V423" s="19">
        <f>'[1]1 квартал 2017 г'!V422+'[1]2 квартал 2017'!V422</f>
        <v>0</v>
      </c>
      <c r="W423" s="19">
        <f>'[1]1 квартал 2017 г'!W422+'[1]2 квартал 2017'!W422</f>
        <v>0</v>
      </c>
      <c r="X423" s="19" t="s">
        <v>45</v>
      </c>
      <c r="Y423" s="19" t="s">
        <v>48</v>
      </c>
      <c r="Z423" s="19">
        <f>'[1]1 квартал 2017 г'!Z422+'[1]2 квартал 2017'!Z422</f>
        <v>0</v>
      </c>
      <c r="AA423" s="19">
        <f>'[1]1 квартал 2017 г'!AA422+'[1]2 квартал 2017'!AA422</f>
        <v>0</v>
      </c>
      <c r="AB423" s="26" t="s">
        <v>45</v>
      </c>
      <c r="AC423" s="26" t="s">
        <v>46</v>
      </c>
      <c r="AD423" s="26">
        <f>'[1]1 квартал 2017 г'!AD422+'[1]2 квартал 2017'!AD422</f>
        <v>0</v>
      </c>
      <c r="AE423" s="26">
        <f>'[1]1 квартал 2017 г'!AE422+'[1]2 квартал 2017'!AE422</f>
        <v>0</v>
      </c>
      <c r="AF423" s="26" t="s">
        <v>49</v>
      </c>
      <c r="AG423" s="26" t="s">
        <v>44</v>
      </c>
      <c r="AH423" s="26">
        <f>'[1]1 квартал 2017 г'!AH422+'[1]2 квартал 2017'!AH422</f>
        <v>0</v>
      </c>
      <c r="AI423" s="26">
        <f>'[1]1 квартал 2017 г'!AI422+'[1]2 квартал 2017'!AI422</f>
        <v>0</v>
      </c>
      <c r="AJ423" s="26" t="s">
        <v>50</v>
      </c>
      <c r="AK423" s="26" t="s">
        <v>51</v>
      </c>
      <c r="AL423" s="26">
        <f>'[1]1 квартал 2017 г'!AL422+'[1]2 квартал 2017'!AL422</f>
        <v>0</v>
      </c>
      <c r="AM423" s="28">
        <f>'[1]1 квартал 2017 г'!AM422+'[1]2 квартал 2017'!AM422</f>
        <v>0</v>
      </c>
      <c r="AN423" s="26" t="s">
        <v>52</v>
      </c>
      <c r="AO423" s="26" t="s">
        <v>53</v>
      </c>
      <c r="AP423" s="26">
        <f>'[1]1 квартал 2017 г'!AP422+'[1]2 квартал 2017'!AP422</f>
        <v>0</v>
      </c>
      <c r="AQ423" s="26">
        <f>'[1]1 квартал 2017 г'!AQ422+'[1]2 квартал 2017'!AQ422</f>
        <v>0</v>
      </c>
      <c r="AR423" s="26" t="s">
        <v>54</v>
      </c>
      <c r="AS423" s="26" t="s">
        <v>55</v>
      </c>
      <c r="AT423" s="26">
        <f>'[1]1 квартал 2017 г'!AT422+'[1]2 квартал 2017'!AT422</f>
        <v>0</v>
      </c>
      <c r="AU423" s="26">
        <f>'[1]1 квартал 2017 г'!AU422+'[1]2 квартал 2017'!AU422</f>
        <v>0</v>
      </c>
      <c r="AV423" s="19"/>
      <c r="AW423" s="19"/>
      <c r="AX423" s="26">
        <f>'[1]1 квартал 2017 г'!AX422+'[1]2 квартал 2017'!AX422</f>
        <v>0</v>
      </c>
      <c r="AY423" s="26">
        <f>'[1]1 квартал 2017 г'!AY422+'[1]2 квартал 2017'!AY422</f>
        <v>0</v>
      </c>
      <c r="AZ423" s="26" t="s">
        <v>56</v>
      </c>
      <c r="BA423" s="26" t="s">
        <v>53</v>
      </c>
      <c r="BB423" s="26">
        <f>'[1]1 квартал 2017 г'!BB422+'[1]2 квартал 2017'!BB422</f>
        <v>0</v>
      </c>
      <c r="BC423" s="26">
        <f>'[1]1 квартал 2017 г'!BC422+'[1]2 квартал 2017'!BC422</f>
        <v>0</v>
      </c>
      <c r="BD423" s="26" t="s">
        <v>56</v>
      </c>
      <c r="BE423" s="26" t="s">
        <v>48</v>
      </c>
      <c r="BF423" s="26">
        <f>'[1]1 квартал 2017 г'!BF422+'[1]2 квартал 2017'!BF422</f>
        <v>0</v>
      </c>
      <c r="BG423" s="26">
        <f>'[1]1 квартал 2017 г'!BG422+'[1]2 квартал 2017'!BG422</f>
        <v>0</v>
      </c>
      <c r="BH423" s="26" t="s">
        <v>56</v>
      </c>
      <c r="BI423" s="26" t="s">
        <v>53</v>
      </c>
      <c r="BJ423" s="26">
        <f>'[1]1 квартал 2017 г'!BJ422+'[1]2 квартал 2017'!BJ422</f>
        <v>0</v>
      </c>
      <c r="BK423" s="28">
        <f>'[1]1 квартал 2017 г'!BK422+'[1]2 квартал 2017'!BK422</f>
        <v>0</v>
      </c>
      <c r="BL423" s="26" t="s">
        <v>57</v>
      </c>
      <c r="BM423" s="26" t="s">
        <v>58</v>
      </c>
      <c r="BN423" s="26">
        <f>'[1]1 квартал 2017 г'!BN422+'[1]2 квартал 2017'!BN422</f>
        <v>0</v>
      </c>
      <c r="BO423" s="26">
        <f>'[1]1 квартал 2017 г'!BO422+'[1]2 квартал 2017'!BO422</f>
        <v>0</v>
      </c>
      <c r="BP423" s="26" t="s">
        <v>59</v>
      </c>
      <c r="BQ423" s="26" t="s">
        <v>58</v>
      </c>
      <c r="BR423" s="26">
        <f>'[1]1 квартал 2017 г'!BR422+'[1]2 квартал 2017'!BR422</f>
        <v>0</v>
      </c>
      <c r="BS423" s="26">
        <f>'[1]1 квартал 2017 г'!BS422+'[1]2 квартал 2017'!BS422</f>
        <v>0</v>
      </c>
      <c r="BT423" s="26" t="s">
        <v>60</v>
      </c>
      <c r="BU423" s="26" t="s">
        <v>61</v>
      </c>
      <c r="BV423" s="26">
        <f>'[1]1 квартал 2017 г'!BV422+'[1]2 квартал 2017'!BV422</f>
        <v>0</v>
      </c>
      <c r="BW423" s="26">
        <f>'[1]1 квартал 2017 г'!BW422+'[1]2 квартал 2017'!BW422</f>
        <v>0</v>
      </c>
      <c r="BX423" s="26" t="s">
        <v>60</v>
      </c>
      <c r="BY423" s="26" t="s">
        <v>55</v>
      </c>
      <c r="BZ423" s="26">
        <f>'[1]1 квартал 2017 г'!BZ422+'[1]2 квартал 2017'!BZ422</f>
        <v>0</v>
      </c>
      <c r="CA423" s="26">
        <f>'[1]1 квартал 2017 г'!CA422+'[1]2 квартал 2017'!CA422</f>
        <v>0</v>
      </c>
      <c r="CB423" s="26" t="s">
        <v>60</v>
      </c>
      <c r="CC423" s="26" t="s">
        <v>62</v>
      </c>
      <c r="CD423" s="26">
        <f>'[1]1 квартал 2017 г'!CD422+'[1]2 квартал 2017'!CD422</f>
        <v>0</v>
      </c>
      <c r="CE423" s="26">
        <f>'[1]1 квартал 2017 г'!CE422+'[1]2 квартал 2017'!CE422</f>
        <v>0</v>
      </c>
      <c r="CF423" s="26" t="s">
        <v>60</v>
      </c>
      <c r="CG423" s="26" t="s">
        <v>62</v>
      </c>
      <c r="CH423" s="26">
        <f>'[1]1 квартал 2017 г'!CH422+'[1]2 квартал 2017'!CH422</f>
        <v>0</v>
      </c>
      <c r="CI423" s="26">
        <f>'[1]1 квартал 2017 г'!CI422+'[1]2 квартал 2017'!CI422</f>
        <v>0</v>
      </c>
      <c r="CJ423" s="26" t="s">
        <v>60</v>
      </c>
      <c r="CK423" s="26" t="s">
        <v>53</v>
      </c>
      <c r="CL423" s="26">
        <f>'[1]1 квартал 2017 г'!CL422+'[1]2 квартал 2017'!CL422</f>
        <v>0</v>
      </c>
      <c r="CM423" s="26">
        <f>'[1]1 квартал 2017 г'!CM422+'[1]2 квартал 2017'!CM422</f>
        <v>0</v>
      </c>
      <c r="CN423" s="26" t="s">
        <v>63</v>
      </c>
      <c r="CO423" s="26" t="s">
        <v>53</v>
      </c>
      <c r="CP423" s="26">
        <f>'[1]1 квартал 2017 г'!CP422+'[1]2 квартал 2017'!CP422</f>
        <v>0</v>
      </c>
      <c r="CQ423" s="26">
        <f>'[1]1 квартал 2017 г'!CQ422+'[1]2 квартал 2017'!CQ422</f>
        <v>0</v>
      </c>
      <c r="CR423" s="26" t="s">
        <v>64</v>
      </c>
      <c r="CS423" s="26" t="s">
        <v>65</v>
      </c>
      <c r="CT423" s="26">
        <f>'[1]1 квартал 2017 г'!CT422+'[1]2 квартал 2017'!CT422</f>
        <v>1.4999999999999999E-2</v>
      </c>
      <c r="CU423" s="26">
        <f>'[1]1 квартал 2017 г'!CU422+'[1]2 квартал 2017'!CU422</f>
        <v>2.6829999999999998</v>
      </c>
      <c r="CV423" s="26" t="s">
        <v>64</v>
      </c>
      <c r="CW423" s="26" t="s">
        <v>53</v>
      </c>
      <c r="CX423" s="26">
        <f>'[1]1 квартал 2017 г'!CX422+'[1]2 квартал 2017'!CX422</f>
        <v>7</v>
      </c>
      <c r="CY423" s="26">
        <f>'[1]1 квартал 2017 г'!CY422+'[1]2 квартал 2017'!CY422</f>
        <v>6.9180000000000001</v>
      </c>
      <c r="CZ423" s="26" t="s">
        <v>64</v>
      </c>
      <c r="DA423" s="26" t="s">
        <v>53</v>
      </c>
      <c r="DB423" s="26">
        <f>'[1]1 квартал 2017 г'!DB422+'[1]2 квартал 2017'!DB422</f>
        <v>0</v>
      </c>
      <c r="DC423" s="26">
        <f>'[1]1 квартал 2017 г'!DC422+'[1]2 квартал 2017'!DC422</f>
        <v>0</v>
      </c>
      <c r="DD423" s="26" t="s">
        <v>66</v>
      </c>
      <c r="DE423" s="26" t="s">
        <v>67</v>
      </c>
      <c r="DF423" s="26">
        <f>'[1]1 квартал 2017 г'!DF422+'[1]2 квартал 2017'!DF422</f>
        <v>0</v>
      </c>
      <c r="DG423" s="26">
        <f>'[1]1 квартал 2017 г'!DG422+'[1]2 квартал 2017'!DG422</f>
        <v>0</v>
      </c>
      <c r="DH423" s="26" t="s">
        <v>68</v>
      </c>
      <c r="DI423" s="26" t="s">
        <v>69</v>
      </c>
      <c r="DJ423" s="26">
        <f>'[1]1 квартал 2017 г'!DJ422+'[1]2 квартал 2017'!DJ422</f>
        <v>0</v>
      </c>
      <c r="DK423" s="26">
        <f>'[1]1 квартал 2017 г'!DK422+'[1]2 квартал 2017'!DK422</f>
        <v>0</v>
      </c>
      <c r="DL423" s="26" t="s">
        <v>70</v>
      </c>
      <c r="DM423" s="28">
        <f>'[1]1 квартал 2017 г'!DM422+'[1]2 квартал 2017'!DM422</f>
        <v>1.3580000000000001</v>
      </c>
      <c r="DO423"/>
    </row>
    <row r="424" spans="1:119" customFormat="1" ht="15.75" x14ac:dyDescent="0.25">
      <c r="A424" s="19">
        <v>422</v>
      </c>
      <c r="B424" s="19">
        <v>2</v>
      </c>
      <c r="C424" s="20" t="s">
        <v>492</v>
      </c>
      <c r="D424" s="21" t="s">
        <v>42</v>
      </c>
      <c r="E424" s="30">
        <v>-59.984269999999995</v>
      </c>
      <c r="F424" s="23">
        <v>67.221360000000004</v>
      </c>
      <c r="G424" s="23">
        <v>1.2824599999999999</v>
      </c>
      <c r="H424" s="23">
        <f t="shared" si="24"/>
        <v>68.503820000000005</v>
      </c>
      <c r="I424" s="24">
        <f t="shared" si="25"/>
        <v>8.5195500000000095</v>
      </c>
      <c r="J424" s="25">
        <f t="shared" si="26"/>
        <v>0</v>
      </c>
      <c r="K424" s="25">
        <f t="shared" si="27"/>
        <v>8.5195500000000095</v>
      </c>
      <c r="L424" s="26" t="s">
        <v>43</v>
      </c>
      <c r="M424" s="26" t="s">
        <v>44</v>
      </c>
      <c r="N424" s="26">
        <f>'[1]1 квартал 2017 г'!N423+'[1]2 квартал 2017'!N423</f>
        <v>0</v>
      </c>
      <c r="O424" s="27">
        <f>'[1]1 квартал 2017 г'!O423+'[1]2 квартал 2017'!O423</f>
        <v>0</v>
      </c>
      <c r="P424" s="26" t="s">
        <v>45</v>
      </c>
      <c r="Q424" s="26" t="s">
        <v>46</v>
      </c>
      <c r="R424" s="26">
        <f>'[1]1 квартал 2017 г'!R423+'[1]2 квартал 2017'!R423</f>
        <v>0</v>
      </c>
      <c r="S424" s="26">
        <f>'[1]1 квартал 2017 г'!S423+'[1]2 квартал 2017'!S423</f>
        <v>0</v>
      </c>
      <c r="T424" s="26" t="s">
        <v>45</v>
      </c>
      <c r="U424" s="26" t="s">
        <v>47</v>
      </c>
      <c r="V424" s="19">
        <f>'[1]1 квартал 2017 г'!V423+'[1]2 квартал 2017'!V423</f>
        <v>0</v>
      </c>
      <c r="W424" s="19">
        <f>'[1]1 квартал 2017 г'!W423+'[1]2 квартал 2017'!W423</f>
        <v>0</v>
      </c>
      <c r="X424" s="19" t="s">
        <v>45</v>
      </c>
      <c r="Y424" s="19" t="s">
        <v>48</v>
      </c>
      <c r="Z424" s="19">
        <f>'[1]1 квартал 2017 г'!Z423+'[1]2 квартал 2017'!Z423</f>
        <v>0</v>
      </c>
      <c r="AA424" s="19">
        <f>'[1]1 квартал 2017 г'!AA423+'[1]2 квартал 2017'!AA423</f>
        <v>0</v>
      </c>
      <c r="AB424" s="26" t="s">
        <v>45</v>
      </c>
      <c r="AC424" s="26" t="s">
        <v>46</v>
      </c>
      <c r="AD424" s="26">
        <f>'[1]1 квартал 2017 г'!AD423+'[1]2 квартал 2017'!AD423</f>
        <v>0</v>
      </c>
      <c r="AE424" s="26">
        <f>'[1]1 квартал 2017 г'!AE423+'[1]2 квартал 2017'!AE423</f>
        <v>0</v>
      </c>
      <c r="AF424" s="26" t="s">
        <v>49</v>
      </c>
      <c r="AG424" s="26" t="s">
        <v>44</v>
      </c>
      <c r="AH424" s="26">
        <f>'[1]1 квартал 2017 г'!AH423+'[1]2 квартал 2017'!AH423</f>
        <v>0</v>
      </c>
      <c r="AI424" s="26">
        <f>'[1]1 квартал 2017 г'!AI423+'[1]2 квартал 2017'!AI423</f>
        <v>0</v>
      </c>
      <c r="AJ424" s="26" t="s">
        <v>50</v>
      </c>
      <c r="AK424" s="26" t="s">
        <v>51</v>
      </c>
      <c r="AL424" s="26">
        <f>'[1]1 квартал 2017 г'!AL423+'[1]2 квартал 2017'!AL423</f>
        <v>0</v>
      </c>
      <c r="AM424" s="28">
        <f>'[1]1 квартал 2017 г'!AM423+'[1]2 квартал 2017'!AM423</f>
        <v>0</v>
      </c>
      <c r="AN424" s="26" t="s">
        <v>52</v>
      </c>
      <c r="AO424" s="26" t="s">
        <v>53</v>
      </c>
      <c r="AP424" s="26">
        <f>'[1]1 квартал 2017 г'!AP423+'[1]2 квартал 2017'!AP423</f>
        <v>0</v>
      </c>
      <c r="AQ424" s="26">
        <f>'[1]1 квартал 2017 г'!AQ423+'[1]2 квартал 2017'!AQ423</f>
        <v>0</v>
      </c>
      <c r="AR424" s="26" t="s">
        <v>54</v>
      </c>
      <c r="AS424" s="26" t="s">
        <v>55</v>
      </c>
      <c r="AT424" s="26">
        <f>'[1]1 квартал 2017 г'!AT423+'[1]2 квартал 2017'!AT423</f>
        <v>0</v>
      </c>
      <c r="AU424" s="26">
        <f>'[1]1 квартал 2017 г'!AU423+'[1]2 квартал 2017'!AU423</f>
        <v>0</v>
      </c>
      <c r="AV424" s="19"/>
      <c r="AW424" s="19"/>
      <c r="AX424" s="26">
        <f>'[1]1 квартал 2017 г'!AX423+'[1]2 квартал 2017'!AX423</f>
        <v>0</v>
      </c>
      <c r="AY424" s="26">
        <f>'[1]1 квартал 2017 г'!AY423+'[1]2 квартал 2017'!AY423</f>
        <v>0</v>
      </c>
      <c r="AZ424" s="26" t="s">
        <v>56</v>
      </c>
      <c r="BA424" s="26" t="s">
        <v>53</v>
      </c>
      <c r="BB424" s="26">
        <f>'[1]1 квартал 2017 г'!BB423+'[1]2 квартал 2017'!BB423</f>
        <v>0</v>
      </c>
      <c r="BC424" s="26">
        <f>'[1]1 квартал 2017 г'!BC423+'[1]2 квартал 2017'!BC423</f>
        <v>0</v>
      </c>
      <c r="BD424" s="26" t="s">
        <v>56</v>
      </c>
      <c r="BE424" s="26" t="s">
        <v>48</v>
      </c>
      <c r="BF424" s="26">
        <f>'[1]1 квартал 2017 г'!BF423+'[1]2 квартал 2017'!BF423</f>
        <v>0</v>
      </c>
      <c r="BG424" s="26">
        <f>'[1]1 квартал 2017 г'!BG423+'[1]2 квартал 2017'!BG423</f>
        <v>0</v>
      </c>
      <c r="BH424" s="26" t="s">
        <v>56</v>
      </c>
      <c r="BI424" s="26" t="s">
        <v>53</v>
      </c>
      <c r="BJ424" s="26">
        <f>'[1]1 квартал 2017 г'!BJ423+'[1]2 квартал 2017'!BJ423</f>
        <v>0</v>
      </c>
      <c r="BK424" s="28">
        <f>'[1]1 квартал 2017 г'!BK423+'[1]2 квартал 2017'!BK423</f>
        <v>0</v>
      </c>
      <c r="BL424" s="26" t="s">
        <v>57</v>
      </c>
      <c r="BM424" s="26" t="s">
        <v>58</v>
      </c>
      <c r="BN424" s="26">
        <f>'[1]1 квартал 2017 г'!BN423+'[1]2 квартал 2017'!BN423</f>
        <v>0</v>
      </c>
      <c r="BO424" s="26">
        <f>'[1]1 квартал 2017 г'!BO423+'[1]2 квартал 2017'!BO423</f>
        <v>0</v>
      </c>
      <c r="BP424" s="26" t="s">
        <v>59</v>
      </c>
      <c r="BQ424" s="26" t="s">
        <v>58</v>
      </c>
      <c r="BR424" s="26">
        <f>'[1]1 квартал 2017 г'!BR423+'[1]2 квартал 2017'!BR423</f>
        <v>0</v>
      </c>
      <c r="BS424" s="26">
        <f>'[1]1 квартал 2017 г'!BS423+'[1]2 квартал 2017'!BS423</f>
        <v>0</v>
      </c>
      <c r="BT424" s="26" t="s">
        <v>60</v>
      </c>
      <c r="BU424" s="26" t="s">
        <v>61</v>
      </c>
      <c r="BV424" s="26">
        <f>'[1]1 квартал 2017 г'!BV423+'[1]2 квартал 2017'!BV423</f>
        <v>0</v>
      </c>
      <c r="BW424" s="26">
        <f>'[1]1 квартал 2017 г'!BW423+'[1]2 квартал 2017'!BW423</f>
        <v>0</v>
      </c>
      <c r="BX424" s="26" t="s">
        <v>60</v>
      </c>
      <c r="BY424" s="26" t="s">
        <v>55</v>
      </c>
      <c r="BZ424" s="26">
        <f>'[1]1 квартал 2017 г'!BZ423+'[1]2 квартал 2017'!BZ423</f>
        <v>0</v>
      </c>
      <c r="CA424" s="26">
        <f>'[1]1 квартал 2017 г'!CA423+'[1]2 квартал 2017'!CA423</f>
        <v>0</v>
      </c>
      <c r="CB424" s="26" t="s">
        <v>60</v>
      </c>
      <c r="CC424" s="26" t="s">
        <v>62</v>
      </c>
      <c r="CD424" s="26">
        <f>'[1]1 квартал 2017 г'!CD423+'[1]2 квартал 2017'!CD423</f>
        <v>0</v>
      </c>
      <c r="CE424" s="26">
        <f>'[1]1 квартал 2017 г'!CE423+'[1]2 квартал 2017'!CE423</f>
        <v>0</v>
      </c>
      <c r="CF424" s="26" t="s">
        <v>60</v>
      </c>
      <c r="CG424" s="26" t="s">
        <v>62</v>
      </c>
      <c r="CH424" s="26">
        <f>'[1]1 квартал 2017 г'!CH423+'[1]2 квартал 2017'!CH423</f>
        <v>0</v>
      </c>
      <c r="CI424" s="26">
        <f>'[1]1 квартал 2017 г'!CI423+'[1]2 квартал 2017'!CI423</f>
        <v>0</v>
      </c>
      <c r="CJ424" s="26" t="s">
        <v>60</v>
      </c>
      <c r="CK424" s="26" t="s">
        <v>53</v>
      </c>
      <c r="CL424" s="26">
        <f>'[1]1 квартал 2017 г'!CL423+'[1]2 квартал 2017'!CL423</f>
        <v>0</v>
      </c>
      <c r="CM424" s="26">
        <f>'[1]1 квартал 2017 г'!CM423+'[1]2 квартал 2017'!CM423</f>
        <v>0</v>
      </c>
      <c r="CN424" s="26" t="s">
        <v>63</v>
      </c>
      <c r="CO424" s="26" t="s">
        <v>53</v>
      </c>
      <c r="CP424" s="26">
        <f>'[1]1 квартал 2017 г'!CP423+'[1]2 квартал 2017'!CP423</f>
        <v>0</v>
      </c>
      <c r="CQ424" s="26">
        <f>'[1]1 квартал 2017 г'!CQ423+'[1]2 квартал 2017'!CQ423</f>
        <v>0</v>
      </c>
      <c r="CR424" s="26" t="s">
        <v>64</v>
      </c>
      <c r="CS424" s="26" t="s">
        <v>65</v>
      </c>
      <c r="CT424" s="26">
        <f>'[1]1 квартал 2017 г'!CT423+'[1]2 квартал 2017'!CT423</f>
        <v>0</v>
      </c>
      <c r="CU424" s="26">
        <f>'[1]1 квартал 2017 г'!CU423+'[1]2 квартал 2017'!CU423</f>
        <v>0</v>
      </c>
      <c r="CV424" s="26" t="s">
        <v>64</v>
      </c>
      <c r="CW424" s="26" t="s">
        <v>53</v>
      </c>
      <c r="CX424" s="26">
        <f>'[1]1 квартал 2017 г'!CX423+'[1]2 квартал 2017'!CX423</f>
        <v>0</v>
      </c>
      <c r="CY424" s="26">
        <f>'[1]1 квартал 2017 г'!CY423+'[1]2 квартал 2017'!CY423</f>
        <v>0</v>
      </c>
      <c r="CZ424" s="26" t="s">
        <v>64</v>
      </c>
      <c r="DA424" s="26" t="s">
        <v>53</v>
      </c>
      <c r="DB424" s="26">
        <f>'[1]1 квартал 2017 г'!DB423+'[1]2 квартал 2017'!DB423</f>
        <v>0</v>
      </c>
      <c r="DC424" s="26">
        <f>'[1]1 квартал 2017 г'!DC423+'[1]2 квартал 2017'!DC423</f>
        <v>0</v>
      </c>
      <c r="DD424" s="26" t="s">
        <v>66</v>
      </c>
      <c r="DE424" s="26" t="s">
        <v>67</v>
      </c>
      <c r="DF424" s="26">
        <f>'[1]1 квартал 2017 г'!DF423+'[1]2 квартал 2017'!DF423</f>
        <v>0</v>
      </c>
      <c r="DG424" s="26">
        <f>'[1]1 квартал 2017 г'!DG423+'[1]2 квартал 2017'!DG423</f>
        <v>0</v>
      </c>
      <c r="DH424" s="26" t="s">
        <v>68</v>
      </c>
      <c r="DI424" s="26" t="s">
        <v>69</v>
      </c>
      <c r="DJ424" s="26">
        <f>'[1]1 квартал 2017 г'!DJ423+'[1]2 квартал 2017'!DJ423</f>
        <v>0</v>
      </c>
      <c r="DK424" s="26">
        <f>'[1]1 квартал 2017 г'!DK423+'[1]2 квартал 2017'!DK423</f>
        <v>0</v>
      </c>
      <c r="DL424" s="26" t="s">
        <v>70</v>
      </c>
      <c r="DM424" s="28">
        <f>'[1]1 квартал 2017 г'!DM423+'[1]2 квартал 2017'!DM423</f>
        <v>0</v>
      </c>
    </row>
    <row r="425" spans="1:119" customFormat="1" ht="15.75" x14ac:dyDescent="0.25">
      <c r="A425" s="19">
        <v>423</v>
      </c>
      <c r="B425" s="19">
        <v>2</v>
      </c>
      <c r="C425" s="20" t="s">
        <v>493</v>
      </c>
      <c r="D425" s="21" t="s">
        <v>42</v>
      </c>
      <c r="E425" s="30">
        <v>818.01300000000015</v>
      </c>
      <c r="F425" s="23">
        <v>393.07164</v>
      </c>
      <c r="G425" s="23">
        <v>37.80115</v>
      </c>
      <c r="H425" s="23">
        <f t="shared" si="24"/>
        <v>430.87279000000001</v>
      </c>
      <c r="I425" s="24">
        <f t="shared" si="25"/>
        <v>1248.8857900000003</v>
      </c>
      <c r="J425" s="25">
        <f t="shared" si="26"/>
        <v>27.282999999999998</v>
      </c>
      <c r="K425" s="25">
        <f t="shared" si="27"/>
        <v>1221.6027900000004</v>
      </c>
      <c r="L425" s="26" t="s">
        <v>43</v>
      </c>
      <c r="M425" s="26" t="s">
        <v>44</v>
      </c>
      <c r="N425" s="26">
        <f>'[1]1 квартал 2017 г'!N424+'[1]2 квартал 2017'!N424</f>
        <v>0</v>
      </c>
      <c r="O425" s="27">
        <f>'[1]1 квартал 2017 г'!O424+'[1]2 квартал 2017'!O424</f>
        <v>0</v>
      </c>
      <c r="P425" s="26" t="s">
        <v>45</v>
      </c>
      <c r="Q425" s="26" t="s">
        <v>46</v>
      </c>
      <c r="R425" s="26">
        <f>'[1]1 квартал 2017 г'!R424+'[1]2 квартал 2017'!R424</f>
        <v>0</v>
      </c>
      <c r="S425" s="26">
        <f>'[1]1 квартал 2017 г'!S424+'[1]2 квартал 2017'!S424</f>
        <v>0</v>
      </c>
      <c r="T425" s="26" t="s">
        <v>45</v>
      </c>
      <c r="U425" s="26" t="s">
        <v>47</v>
      </c>
      <c r="V425" s="19">
        <f>'[1]1 квартал 2017 г'!V424+'[1]2 квартал 2017'!V424</f>
        <v>0</v>
      </c>
      <c r="W425" s="19">
        <f>'[1]1 квартал 2017 г'!W424+'[1]2 квартал 2017'!W424</f>
        <v>0</v>
      </c>
      <c r="X425" s="19" t="s">
        <v>45</v>
      </c>
      <c r="Y425" s="19" t="s">
        <v>48</v>
      </c>
      <c r="Z425" s="19">
        <f>'[1]1 квартал 2017 г'!Z424+'[1]2 квартал 2017'!Z424</f>
        <v>0</v>
      </c>
      <c r="AA425" s="19">
        <f>'[1]1 квартал 2017 г'!AA424+'[1]2 квартал 2017'!AA424</f>
        <v>0</v>
      </c>
      <c r="AB425" s="26" t="s">
        <v>45</v>
      </c>
      <c r="AC425" s="26" t="s">
        <v>46</v>
      </c>
      <c r="AD425" s="26">
        <f>'[1]1 квартал 2017 г'!AD424+'[1]2 квартал 2017'!AD424</f>
        <v>0</v>
      </c>
      <c r="AE425" s="26">
        <f>'[1]1 квартал 2017 г'!AE424+'[1]2 квартал 2017'!AE424</f>
        <v>0</v>
      </c>
      <c r="AF425" s="26" t="s">
        <v>49</v>
      </c>
      <c r="AG425" s="26" t="s">
        <v>44</v>
      </c>
      <c r="AH425" s="26">
        <f>'[1]1 квартал 2017 г'!AH424+'[1]2 квартал 2017'!AH424</f>
        <v>0</v>
      </c>
      <c r="AI425" s="26">
        <f>'[1]1 квартал 2017 г'!AI424+'[1]2 квартал 2017'!AI424</f>
        <v>0</v>
      </c>
      <c r="AJ425" s="26" t="s">
        <v>50</v>
      </c>
      <c r="AK425" s="26" t="s">
        <v>51</v>
      </c>
      <c r="AL425" s="26">
        <f>'[1]1 квартал 2017 г'!AL424+'[1]2 квартал 2017'!AL424</f>
        <v>0</v>
      </c>
      <c r="AM425" s="28">
        <f>'[1]1 квартал 2017 г'!AM424+'[1]2 квартал 2017'!AM424</f>
        <v>0</v>
      </c>
      <c r="AN425" s="26" t="s">
        <v>52</v>
      </c>
      <c r="AO425" s="26" t="s">
        <v>53</v>
      </c>
      <c r="AP425" s="26">
        <f>'[1]1 квартал 2017 г'!AP424+'[1]2 квартал 2017'!AP424</f>
        <v>0</v>
      </c>
      <c r="AQ425" s="26">
        <f>'[1]1 квартал 2017 г'!AQ424+'[1]2 квартал 2017'!AQ424</f>
        <v>0</v>
      </c>
      <c r="AR425" s="26" t="s">
        <v>54</v>
      </c>
      <c r="AS425" s="26" t="s">
        <v>55</v>
      </c>
      <c r="AT425" s="26">
        <f>'[1]1 квартал 2017 г'!AT424+'[1]2 квартал 2017'!AT424</f>
        <v>0</v>
      </c>
      <c r="AU425" s="26">
        <f>'[1]1 квартал 2017 г'!AU424+'[1]2 квартал 2017'!AU424</f>
        <v>0</v>
      </c>
      <c r="AV425" s="19"/>
      <c r="AW425" s="19"/>
      <c r="AX425" s="26">
        <f>'[1]1 квартал 2017 г'!AX424+'[1]2 квартал 2017'!AX424</f>
        <v>0</v>
      </c>
      <c r="AY425" s="26">
        <f>'[1]1 квартал 2017 г'!AY424+'[1]2 квартал 2017'!AY424</f>
        <v>0</v>
      </c>
      <c r="AZ425" s="26" t="s">
        <v>56</v>
      </c>
      <c r="BA425" s="26" t="s">
        <v>53</v>
      </c>
      <c r="BB425" s="26">
        <f>'[1]1 квартал 2017 г'!BB424+'[1]2 квартал 2017'!BB424</f>
        <v>0</v>
      </c>
      <c r="BC425" s="26">
        <f>'[1]1 квартал 2017 г'!BC424+'[1]2 квартал 2017'!BC424</f>
        <v>0</v>
      </c>
      <c r="BD425" s="26" t="s">
        <v>56</v>
      </c>
      <c r="BE425" s="26" t="s">
        <v>48</v>
      </c>
      <c r="BF425" s="26">
        <f>'[1]1 квартал 2017 г'!BF424+'[1]2 квартал 2017'!BF424</f>
        <v>0</v>
      </c>
      <c r="BG425" s="26">
        <f>'[1]1 квартал 2017 г'!BG424+'[1]2 квартал 2017'!BG424</f>
        <v>0</v>
      </c>
      <c r="BH425" s="26" t="s">
        <v>56</v>
      </c>
      <c r="BI425" s="26" t="s">
        <v>53</v>
      </c>
      <c r="BJ425" s="26">
        <f>'[1]1 квартал 2017 г'!BJ424+'[1]2 квартал 2017'!BJ424</f>
        <v>0</v>
      </c>
      <c r="BK425" s="28">
        <f>'[1]1 квартал 2017 г'!BK424+'[1]2 квартал 2017'!BK424</f>
        <v>0</v>
      </c>
      <c r="BL425" s="26" t="s">
        <v>57</v>
      </c>
      <c r="BM425" s="26" t="s">
        <v>58</v>
      </c>
      <c r="BN425" s="26">
        <f>'[1]1 квартал 2017 г'!BN424+'[1]2 квартал 2017'!BN424</f>
        <v>0</v>
      </c>
      <c r="BO425" s="26">
        <f>'[1]1 квартал 2017 г'!BO424+'[1]2 квартал 2017'!BO424</f>
        <v>0</v>
      </c>
      <c r="BP425" s="26" t="s">
        <v>59</v>
      </c>
      <c r="BQ425" s="26" t="s">
        <v>58</v>
      </c>
      <c r="BR425" s="26">
        <f>'[1]1 квартал 2017 г'!BR424+'[1]2 квартал 2017'!BR424</f>
        <v>0</v>
      </c>
      <c r="BS425" s="26">
        <f>'[1]1 квартал 2017 г'!BS424+'[1]2 квартал 2017'!BS424</f>
        <v>0</v>
      </c>
      <c r="BT425" s="26" t="s">
        <v>60</v>
      </c>
      <c r="BU425" s="26" t="s">
        <v>61</v>
      </c>
      <c r="BV425" s="26">
        <f>'[1]1 квартал 2017 г'!BV424+'[1]2 квартал 2017'!BV424</f>
        <v>0</v>
      </c>
      <c r="BW425" s="26">
        <f>'[1]1 квартал 2017 г'!BW424+'[1]2 квартал 2017'!BW424</f>
        <v>0</v>
      </c>
      <c r="BX425" s="26" t="s">
        <v>60</v>
      </c>
      <c r="BY425" s="26" t="s">
        <v>55</v>
      </c>
      <c r="BZ425" s="26">
        <f>'[1]1 квартал 2017 г'!BZ424+'[1]2 квартал 2017'!BZ424</f>
        <v>1.9E-2</v>
      </c>
      <c r="CA425" s="26">
        <f>'[1]1 квартал 2017 г'!CA424+'[1]2 квартал 2017'!CA424</f>
        <v>14.446999999999999</v>
      </c>
      <c r="CB425" s="26" t="s">
        <v>60</v>
      </c>
      <c r="CC425" s="26" t="s">
        <v>62</v>
      </c>
      <c r="CD425" s="26">
        <f>'[1]1 квартал 2017 г'!CD424+'[1]2 квартал 2017'!CD424</f>
        <v>0</v>
      </c>
      <c r="CE425" s="26">
        <f>'[1]1 квартал 2017 г'!CE424+'[1]2 квартал 2017'!CE424</f>
        <v>0</v>
      </c>
      <c r="CF425" s="26" t="s">
        <v>60</v>
      </c>
      <c r="CG425" s="26" t="s">
        <v>62</v>
      </c>
      <c r="CH425" s="26">
        <f>'[1]1 квартал 2017 г'!CH424+'[1]2 квартал 2017'!CH424</f>
        <v>0</v>
      </c>
      <c r="CI425" s="26">
        <f>'[1]1 квартал 2017 г'!CI424+'[1]2 квартал 2017'!CI424</f>
        <v>0</v>
      </c>
      <c r="CJ425" s="26" t="s">
        <v>60</v>
      </c>
      <c r="CK425" s="26" t="s">
        <v>53</v>
      </c>
      <c r="CL425" s="26">
        <f>'[1]1 квартал 2017 г'!CL424+'[1]2 квартал 2017'!CL424</f>
        <v>0</v>
      </c>
      <c r="CM425" s="26">
        <f>'[1]1 квартал 2017 г'!CM424+'[1]2 квартал 2017'!CM424</f>
        <v>0</v>
      </c>
      <c r="CN425" s="26" t="s">
        <v>63</v>
      </c>
      <c r="CO425" s="26" t="s">
        <v>53</v>
      </c>
      <c r="CP425" s="26">
        <f>'[1]1 квартал 2017 г'!CP424+'[1]2 квартал 2017'!CP424</f>
        <v>23</v>
      </c>
      <c r="CQ425" s="26">
        <f>'[1]1 квартал 2017 г'!CQ424+'[1]2 квартал 2017'!CQ424</f>
        <v>11.873999999999999</v>
      </c>
      <c r="CR425" s="26" t="s">
        <v>64</v>
      </c>
      <c r="CS425" s="26" t="s">
        <v>65</v>
      </c>
      <c r="CT425" s="26">
        <f>'[1]1 квартал 2017 г'!CT424+'[1]2 квартал 2017'!CT424</f>
        <v>0</v>
      </c>
      <c r="CU425" s="26">
        <f>'[1]1 квартал 2017 г'!CU424+'[1]2 квартал 2017'!CU424</f>
        <v>0</v>
      </c>
      <c r="CV425" s="26" t="s">
        <v>64</v>
      </c>
      <c r="CW425" s="26" t="s">
        <v>53</v>
      </c>
      <c r="CX425" s="26">
        <f>'[1]1 квартал 2017 г'!CX424+'[1]2 квартал 2017'!CX424</f>
        <v>0</v>
      </c>
      <c r="CY425" s="26">
        <f>'[1]1 квартал 2017 г'!CY424+'[1]2 квартал 2017'!CY424</f>
        <v>0</v>
      </c>
      <c r="CZ425" s="26" t="s">
        <v>64</v>
      </c>
      <c r="DA425" s="26" t="s">
        <v>53</v>
      </c>
      <c r="DB425" s="26">
        <f>'[1]1 квартал 2017 г'!DB424+'[1]2 квартал 2017'!DB424</f>
        <v>0</v>
      </c>
      <c r="DC425" s="26">
        <f>'[1]1 квартал 2017 г'!DC424+'[1]2 квартал 2017'!DC424</f>
        <v>0</v>
      </c>
      <c r="DD425" s="26" t="s">
        <v>66</v>
      </c>
      <c r="DE425" s="26" t="s">
        <v>67</v>
      </c>
      <c r="DF425" s="26">
        <f>'[1]1 квартал 2017 г'!DF424+'[1]2 квартал 2017'!DF424</f>
        <v>0</v>
      </c>
      <c r="DG425" s="26">
        <f>'[1]1 квартал 2017 г'!DG424+'[1]2 квартал 2017'!DG424</f>
        <v>0</v>
      </c>
      <c r="DH425" s="26" t="s">
        <v>68</v>
      </c>
      <c r="DI425" s="26" t="s">
        <v>69</v>
      </c>
      <c r="DJ425" s="26">
        <f>'[1]1 квартал 2017 г'!DJ424+'[1]2 квартал 2017'!DJ424</f>
        <v>0</v>
      </c>
      <c r="DK425" s="26">
        <f>'[1]1 квартал 2017 г'!DK424+'[1]2 квартал 2017'!DK424</f>
        <v>0</v>
      </c>
      <c r="DL425" s="26" t="s">
        <v>70</v>
      </c>
      <c r="DM425" s="28">
        <f>'[1]1 квартал 2017 г'!DM424+'[1]2 квартал 2017'!DM424</f>
        <v>0.96199999999999997</v>
      </c>
    </row>
    <row r="426" spans="1:119" customFormat="1" ht="15.75" x14ac:dyDescent="0.25">
      <c r="A426" s="19">
        <v>424</v>
      </c>
      <c r="B426" s="19">
        <v>2</v>
      </c>
      <c r="C426" s="20" t="s">
        <v>494</v>
      </c>
      <c r="D426" s="21" t="s">
        <v>42</v>
      </c>
      <c r="E426" s="30">
        <v>1231.9780900000001</v>
      </c>
      <c r="F426" s="23">
        <v>292.56252000000001</v>
      </c>
      <c r="G426" s="23">
        <f>4.93363+6.32122</f>
        <v>11.254850000000001</v>
      </c>
      <c r="H426" s="23">
        <f t="shared" si="24"/>
        <v>303.81736999999998</v>
      </c>
      <c r="I426" s="24">
        <f t="shared" si="25"/>
        <v>1535.79546</v>
      </c>
      <c r="J426" s="25">
        <f t="shared" si="26"/>
        <v>188.12900000000002</v>
      </c>
      <c r="K426" s="25">
        <f t="shared" si="27"/>
        <v>1347.6664599999999</v>
      </c>
      <c r="L426" s="26" t="s">
        <v>43</v>
      </c>
      <c r="M426" s="26" t="s">
        <v>44</v>
      </c>
      <c r="N426" s="26">
        <f>'[1]1 квартал 2017 г'!N425+'[1]2 квартал 2017'!N425</f>
        <v>0</v>
      </c>
      <c r="O426" s="27">
        <f>'[1]1 квартал 2017 г'!O425+'[1]2 квартал 2017'!O425</f>
        <v>0</v>
      </c>
      <c r="P426" s="26" t="s">
        <v>45</v>
      </c>
      <c r="Q426" s="26" t="s">
        <v>46</v>
      </c>
      <c r="R426" s="26">
        <f>'[1]1 квартал 2017 г'!R425+'[1]2 квартал 2017'!R425</f>
        <v>0</v>
      </c>
      <c r="S426" s="26">
        <f>'[1]1 квартал 2017 г'!S425+'[1]2 квартал 2017'!S425</f>
        <v>0</v>
      </c>
      <c r="T426" s="26" t="s">
        <v>45</v>
      </c>
      <c r="U426" s="26" t="s">
        <v>47</v>
      </c>
      <c r="V426" s="19">
        <f>'[1]1 квартал 2017 г'!V425+'[1]2 квартал 2017'!V425</f>
        <v>0</v>
      </c>
      <c r="W426" s="19">
        <f>'[1]1 квартал 2017 г'!W425+'[1]2 квартал 2017'!W425</f>
        <v>0</v>
      </c>
      <c r="X426" s="19" t="s">
        <v>45</v>
      </c>
      <c r="Y426" s="19" t="s">
        <v>48</v>
      </c>
      <c r="Z426" s="19">
        <f>'[1]1 квартал 2017 г'!Z425+'[1]2 квартал 2017'!Z425</f>
        <v>0</v>
      </c>
      <c r="AA426" s="19">
        <f>'[1]1 квартал 2017 г'!AA425+'[1]2 квартал 2017'!AA425</f>
        <v>0</v>
      </c>
      <c r="AB426" s="26" t="s">
        <v>45</v>
      </c>
      <c r="AC426" s="26" t="s">
        <v>46</v>
      </c>
      <c r="AD426" s="26">
        <f>'[1]1 квартал 2017 г'!AD425+'[1]2 квартал 2017'!AD425</f>
        <v>0</v>
      </c>
      <c r="AE426" s="26">
        <f>'[1]1 квартал 2017 г'!AE425+'[1]2 квартал 2017'!AE425</f>
        <v>0</v>
      </c>
      <c r="AF426" s="26" t="s">
        <v>49</v>
      </c>
      <c r="AG426" s="26" t="s">
        <v>44</v>
      </c>
      <c r="AH426" s="26">
        <f>'[1]1 квартал 2017 г'!AH425+'[1]2 квартал 2017'!AH425</f>
        <v>2E-3</v>
      </c>
      <c r="AI426" s="26">
        <f>'[1]1 квартал 2017 г'!AI425+'[1]2 квартал 2017'!AI425</f>
        <v>2.0939999999999999</v>
      </c>
      <c r="AJ426" s="26" t="s">
        <v>50</v>
      </c>
      <c r="AK426" s="26" t="s">
        <v>51</v>
      </c>
      <c r="AL426" s="26">
        <f>'[1]1 квартал 2017 г'!AL425+'[1]2 квартал 2017'!AL425</f>
        <v>0</v>
      </c>
      <c r="AM426" s="28">
        <f>'[1]1 квартал 2017 г'!AM425+'[1]2 квартал 2017'!AM425</f>
        <v>0</v>
      </c>
      <c r="AN426" s="26" t="s">
        <v>52</v>
      </c>
      <c r="AO426" s="26" t="s">
        <v>53</v>
      </c>
      <c r="AP426" s="26">
        <f>'[1]1 квартал 2017 г'!AP425+'[1]2 квартал 2017'!AP425</f>
        <v>0</v>
      </c>
      <c r="AQ426" s="26">
        <f>'[1]1 квартал 2017 г'!AQ425+'[1]2 квартал 2017'!AQ425</f>
        <v>0</v>
      </c>
      <c r="AR426" s="26" t="s">
        <v>54</v>
      </c>
      <c r="AS426" s="26" t="s">
        <v>55</v>
      </c>
      <c r="AT426" s="26">
        <f>'[1]1 квартал 2017 г'!AT425+'[1]2 квартал 2017'!AT425</f>
        <v>0</v>
      </c>
      <c r="AU426" s="26">
        <f>'[1]1 квартал 2017 г'!AU425+'[1]2 квартал 2017'!AU425</f>
        <v>0</v>
      </c>
      <c r="AV426" s="19"/>
      <c r="AW426" s="19"/>
      <c r="AX426" s="26">
        <f>'[1]1 квартал 2017 г'!AX425+'[1]2 квартал 2017'!AX425</f>
        <v>0</v>
      </c>
      <c r="AY426" s="26">
        <f>'[1]1 квартал 2017 г'!AY425+'[1]2 квартал 2017'!AY425</f>
        <v>0</v>
      </c>
      <c r="AZ426" s="26" t="s">
        <v>56</v>
      </c>
      <c r="BA426" s="26" t="s">
        <v>53</v>
      </c>
      <c r="BB426" s="26">
        <f>'[1]1 квартал 2017 г'!BB425+'[1]2 квартал 2017'!BB425</f>
        <v>0</v>
      </c>
      <c r="BC426" s="26">
        <f>'[1]1 квартал 2017 г'!BC425+'[1]2 квартал 2017'!BC425</f>
        <v>0</v>
      </c>
      <c r="BD426" s="26" t="s">
        <v>56</v>
      </c>
      <c r="BE426" s="26" t="s">
        <v>48</v>
      </c>
      <c r="BF426" s="26">
        <f>'[1]1 квартал 2017 г'!BF425+'[1]2 квартал 2017'!BF425</f>
        <v>0</v>
      </c>
      <c r="BG426" s="26">
        <f>'[1]1 квартал 2017 г'!BG425+'[1]2 квартал 2017'!BG425</f>
        <v>0</v>
      </c>
      <c r="BH426" s="26" t="s">
        <v>56</v>
      </c>
      <c r="BI426" s="26" t="s">
        <v>53</v>
      </c>
      <c r="BJ426" s="26">
        <f>'[1]1 квартал 2017 г'!BJ425+'[1]2 квартал 2017'!BJ425</f>
        <v>0</v>
      </c>
      <c r="BK426" s="28">
        <f>'[1]1 квартал 2017 г'!BK425+'[1]2 квартал 2017'!BK425</f>
        <v>0</v>
      </c>
      <c r="BL426" s="26" t="s">
        <v>57</v>
      </c>
      <c r="BM426" s="26" t="s">
        <v>58</v>
      </c>
      <c r="BN426" s="26">
        <f>'[1]1 квартал 2017 г'!BN425+'[1]2 квартал 2017'!BN425</f>
        <v>0</v>
      </c>
      <c r="BO426" s="26">
        <f>'[1]1 квартал 2017 г'!BO425+'[1]2 квартал 2017'!BO425</f>
        <v>0</v>
      </c>
      <c r="BP426" s="26" t="s">
        <v>59</v>
      </c>
      <c r="BQ426" s="26" t="s">
        <v>58</v>
      </c>
      <c r="BR426" s="26">
        <f>'[1]1 квартал 2017 г'!BR425+'[1]2 квартал 2017'!BR425</f>
        <v>0</v>
      </c>
      <c r="BS426" s="26">
        <f>'[1]1 квартал 2017 г'!BS425+'[1]2 квартал 2017'!BS425</f>
        <v>0</v>
      </c>
      <c r="BT426" s="26" t="s">
        <v>60</v>
      </c>
      <c r="BU426" s="26" t="s">
        <v>61</v>
      </c>
      <c r="BV426" s="26">
        <f>'[1]1 квартал 2017 г'!BV425+'[1]2 квартал 2017'!BV425</f>
        <v>0</v>
      </c>
      <c r="BW426" s="26">
        <f>'[1]1 квартал 2017 г'!BW425+'[1]2 квартал 2017'!BW425</f>
        <v>0</v>
      </c>
      <c r="BX426" s="26" t="s">
        <v>60</v>
      </c>
      <c r="BY426" s="26" t="s">
        <v>55</v>
      </c>
      <c r="BZ426" s="26">
        <f>'[1]1 квартал 2017 г'!BZ425+'[1]2 квартал 2017'!BZ425</f>
        <v>0</v>
      </c>
      <c r="CA426" s="26">
        <f>'[1]1 квартал 2017 г'!CA425+'[1]2 квартал 2017'!CA425</f>
        <v>0</v>
      </c>
      <c r="CB426" s="26" t="s">
        <v>60</v>
      </c>
      <c r="CC426" s="26" t="s">
        <v>62</v>
      </c>
      <c r="CD426" s="26">
        <f>'[1]1 квартал 2017 г'!CD425+'[1]2 квартал 2017'!CD425</f>
        <v>0</v>
      </c>
      <c r="CE426" s="26">
        <f>'[1]1 квартал 2017 г'!CE425+'[1]2 квартал 2017'!CE425</f>
        <v>0</v>
      </c>
      <c r="CF426" s="26" t="s">
        <v>60</v>
      </c>
      <c r="CG426" s="26" t="s">
        <v>62</v>
      </c>
      <c r="CH426" s="26">
        <f>'[1]1 квартал 2017 г'!CH425+'[1]2 квартал 2017'!CH425</f>
        <v>0</v>
      </c>
      <c r="CI426" s="26">
        <f>'[1]1 квартал 2017 г'!CI425+'[1]2 квартал 2017'!CI425</f>
        <v>0</v>
      </c>
      <c r="CJ426" s="26" t="s">
        <v>60</v>
      </c>
      <c r="CK426" s="26" t="s">
        <v>53</v>
      </c>
      <c r="CL426" s="26">
        <f>'[1]1 квартал 2017 г'!CL425+'[1]2 квартал 2017'!CL425</f>
        <v>0</v>
      </c>
      <c r="CM426" s="26">
        <f>'[1]1 квартал 2017 г'!CM425+'[1]2 квартал 2017'!CM425</f>
        <v>0</v>
      </c>
      <c r="CN426" s="26" t="s">
        <v>63</v>
      </c>
      <c r="CO426" s="26" t="s">
        <v>53</v>
      </c>
      <c r="CP426" s="26">
        <f>'[1]1 квартал 2017 г'!CP425+'[1]2 квартал 2017'!CP425</f>
        <v>1</v>
      </c>
      <c r="CQ426" s="26">
        <f>'[1]1 квартал 2017 г'!CQ425+'[1]2 квартал 2017'!CQ425</f>
        <v>0.36499999999999999</v>
      </c>
      <c r="CR426" s="26" t="s">
        <v>64</v>
      </c>
      <c r="CS426" s="26" t="s">
        <v>65</v>
      </c>
      <c r="CT426" s="26">
        <f>'[1]1 квартал 2017 г'!CT425+'[1]2 квартал 2017'!CT425</f>
        <v>0</v>
      </c>
      <c r="CU426" s="26">
        <f>'[1]1 квартал 2017 г'!CU425+'[1]2 квартал 2017'!CU425</f>
        <v>0</v>
      </c>
      <c r="CV426" s="26" t="s">
        <v>64</v>
      </c>
      <c r="CW426" s="26" t="s">
        <v>53</v>
      </c>
      <c r="CX426" s="26">
        <f>'[1]1 квартал 2017 г'!CX425+'[1]2 квартал 2017'!CX425</f>
        <v>3</v>
      </c>
      <c r="CY426" s="26">
        <f>'[1]1 квартал 2017 г'!CY425+'[1]2 квартал 2017'!CY425</f>
        <v>2.9060000000000001</v>
      </c>
      <c r="CZ426" s="26" t="s">
        <v>64</v>
      </c>
      <c r="DA426" s="26" t="s">
        <v>53</v>
      </c>
      <c r="DB426" s="26">
        <f>'[1]1 квартал 2017 г'!DB425+'[1]2 квартал 2017'!DB425</f>
        <v>0</v>
      </c>
      <c r="DC426" s="26">
        <f>'[1]1 квартал 2017 г'!DC425+'[1]2 квартал 2017'!DC425</f>
        <v>0</v>
      </c>
      <c r="DD426" s="26" t="s">
        <v>66</v>
      </c>
      <c r="DE426" s="26" t="s">
        <v>67</v>
      </c>
      <c r="DF426" s="26">
        <f>'[1]1 квартал 2017 г'!DF425+'[1]2 квартал 2017'!DF425</f>
        <v>0</v>
      </c>
      <c r="DG426" s="26">
        <f>'[1]1 квартал 2017 г'!DG425+'[1]2 квартал 2017'!DG425</f>
        <v>0</v>
      </c>
      <c r="DH426" s="26" t="s">
        <v>68</v>
      </c>
      <c r="DI426" s="26" t="s">
        <v>69</v>
      </c>
      <c r="DJ426" s="26">
        <f>'[1]1 квартал 2017 г'!DJ425+'[1]2 квартал 2017'!DJ425</f>
        <v>2.2440000000000002</v>
      </c>
      <c r="DK426" s="26">
        <f>'[1]1 квартал 2017 г'!DK425+'[1]2 квартал 2017'!DK425</f>
        <v>179.524</v>
      </c>
      <c r="DL426" s="26" t="s">
        <v>70</v>
      </c>
      <c r="DM426" s="28">
        <f>'[1]1 квартал 2017 г'!DM425+'[1]2 квартал 2017'!DM425</f>
        <v>3.24</v>
      </c>
    </row>
    <row r="427" spans="1:119" customFormat="1" ht="15.75" x14ac:dyDescent="0.25">
      <c r="A427" s="19">
        <v>425</v>
      </c>
      <c r="B427" s="19">
        <v>2</v>
      </c>
      <c r="C427" s="20" t="s">
        <v>495</v>
      </c>
      <c r="D427" s="21" t="s">
        <v>42</v>
      </c>
      <c r="E427" s="30">
        <v>1212.1583600000001</v>
      </c>
      <c r="F427" s="23">
        <v>356.31684000000001</v>
      </c>
      <c r="G427" s="23">
        <v>55.25808</v>
      </c>
      <c r="H427" s="23">
        <f t="shared" si="24"/>
        <v>411.57492000000002</v>
      </c>
      <c r="I427" s="24">
        <f t="shared" si="25"/>
        <v>1623.7332800000001</v>
      </c>
      <c r="J427" s="25">
        <f t="shared" si="26"/>
        <v>13.459999999999999</v>
      </c>
      <c r="K427" s="25">
        <f t="shared" si="27"/>
        <v>1610.2732800000001</v>
      </c>
      <c r="L427" s="26" t="s">
        <v>43</v>
      </c>
      <c r="M427" s="26" t="s">
        <v>44</v>
      </c>
      <c r="N427" s="26">
        <f>'[1]1 квартал 2017 г'!N426+'[1]2 квартал 2017'!N426</f>
        <v>0</v>
      </c>
      <c r="O427" s="27">
        <f>'[1]1 квартал 2017 г'!O426+'[1]2 квартал 2017'!O426</f>
        <v>0</v>
      </c>
      <c r="P427" s="26" t="s">
        <v>45</v>
      </c>
      <c r="Q427" s="26" t="s">
        <v>46</v>
      </c>
      <c r="R427" s="26">
        <f>'[1]1 квартал 2017 г'!R426+'[1]2 квартал 2017'!R426</f>
        <v>0</v>
      </c>
      <c r="S427" s="26">
        <f>'[1]1 квартал 2017 г'!S426+'[1]2 квартал 2017'!S426</f>
        <v>0</v>
      </c>
      <c r="T427" s="26" t="s">
        <v>45</v>
      </c>
      <c r="U427" s="26" t="s">
        <v>47</v>
      </c>
      <c r="V427" s="19">
        <f>'[1]1 квартал 2017 г'!V426+'[1]2 квартал 2017'!V426</f>
        <v>0</v>
      </c>
      <c r="W427" s="19">
        <f>'[1]1 квартал 2017 г'!W426+'[1]2 квартал 2017'!W426</f>
        <v>0</v>
      </c>
      <c r="X427" s="19" t="s">
        <v>45</v>
      </c>
      <c r="Y427" s="19" t="s">
        <v>48</v>
      </c>
      <c r="Z427" s="19">
        <f>'[1]1 квартал 2017 г'!Z426+'[1]2 квартал 2017'!Z426</f>
        <v>0</v>
      </c>
      <c r="AA427" s="19">
        <f>'[1]1 квартал 2017 г'!AA426+'[1]2 квартал 2017'!AA426</f>
        <v>0</v>
      </c>
      <c r="AB427" s="26" t="s">
        <v>45</v>
      </c>
      <c r="AC427" s="26" t="s">
        <v>46</v>
      </c>
      <c r="AD427" s="26">
        <f>'[1]1 квартал 2017 г'!AD426+'[1]2 квартал 2017'!AD426</f>
        <v>0</v>
      </c>
      <c r="AE427" s="26">
        <f>'[1]1 квартал 2017 г'!AE426+'[1]2 квартал 2017'!AE426</f>
        <v>0</v>
      </c>
      <c r="AF427" s="26" t="s">
        <v>49</v>
      </c>
      <c r="AG427" s="26" t="s">
        <v>44</v>
      </c>
      <c r="AH427" s="26">
        <f>'[1]1 квартал 2017 г'!AH426+'[1]2 квартал 2017'!AH426</f>
        <v>0</v>
      </c>
      <c r="AI427" s="26">
        <f>'[1]1 квартал 2017 г'!AI426+'[1]2 квартал 2017'!AI426</f>
        <v>0</v>
      </c>
      <c r="AJ427" s="26" t="s">
        <v>50</v>
      </c>
      <c r="AK427" s="26" t="s">
        <v>51</v>
      </c>
      <c r="AL427" s="26">
        <f>'[1]1 квартал 2017 г'!AL426+'[1]2 квартал 2017'!AL426</f>
        <v>0</v>
      </c>
      <c r="AM427" s="28">
        <f>'[1]1 квартал 2017 г'!AM426+'[1]2 квартал 2017'!AM426</f>
        <v>0</v>
      </c>
      <c r="AN427" s="26" t="s">
        <v>52</v>
      </c>
      <c r="AO427" s="26" t="s">
        <v>53</v>
      </c>
      <c r="AP427" s="26">
        <f>'[1]1 квартал 2017 г'!AP426+'[1]2 квартал 2017'!AP426</f>
        <v>0</v>
      </c>
      <c r="AQ427" s="26">
        <f>'[1]1 квартал 2017 г'!AQ426+'[1]2 квартал 2017'!AQ426</f>
        <v>0</v>
      </c>
      <c r="AR427" s="26" t="s">
        <v>54</v>
      </c>
      <c r="AS427" s="26" t="s">
        <v>55</v>
      </c>
      <c r="AT427" s="26">
        <f>'[1]1 квартал 2017 г'!AT426+'[1]2 квартал 2017'!AT426</f>
        <v>0</v>
      </c>
      <c r="AU427" s="26">
        <f>'[1]1 квартал 2017 г'!AU426+'[1]2 квартал 2017'!AU426</f>
        <v>0</v>
      </c>
      <c r="AV427" s="19"/>
      <c r="AW427" s="19"/>
      <c r="AX427" s="26">
        <f>'[1]1 квартал 2017 г'!AX426+'[1]2 квартал 2017'!AX426</f>
        <v>0</v>
      </c>
      <c r="AY427" s="26">
        <f>'[1]1 квартал 2017 г'!AY426+'[1]2 квартал 2017'!AY426</f>
        <v>0</v>
      </c>
      <c r="AZ427" s="26" t="s">
        <v>56</v>
      </c>
      <c r="BA427" s="26" t="s">
        <v>53</v>
      </c>
      <c r="BB427" s="26">
        <f>'[1]1 квартал 2017 г'!BB426+'[1]2 квартал 2017'!BB426</f>
        <v>0</v>
      </c>
      <c r="BC427" s="26">
        <f>'[1]1 квартал 2017 г'!BC426+'[1]2 квартал 2017'!BC426</f>
        <v>0</v>
      </c>
      <c r="BD427" s="26" t="s">
        <v>56</v>
      </c>
      <c r="BE427" s="26" t="s">
        <v>48</v>
      </c>
      <c r="BF427" s="26">
        <f>'[1]1 квартал 2017 г'!BF426+'[1]2 квартал 2017'!BF426</f>
        <v>0</v>
      </c>
      <c r="BG427" s="26">
        <f>'[1]1 квартал 2017 г'!BG426+'[1]2 квартал 2017'!BG426</f>
        <v>0</v>
      </c>
      <c r="BH427" s="26" t="s">
        <v>56</v>
      </c>
      <c r="BI427" s="26" t="s">
        <v>53</v>
      </c>
      <c r="BJ427" s="26">
        <f>'[1]1 квартал 2017 г'!BJ426+'[1]2 квартал 2017'!BJ426</f>
        <v>0</v>
      </c>
      <c r="BK427" s="28">
        <f>'[1]1 квартал 2017 г'!BK426+'[1]2 квартал 2017'!BK426</f>
        <v>0</v>
      </c>
      <c r="BL427" s="26" t="s">
        <v>57</v>
      </c>
      <c r="BM427" s="26" t="s">
        <v>58</v>
      </c>
      <c r="BN427" s="26">
        <f>'[1]1 квартал 2017 г'!BN426+'[1]2 квартал 2017'!BN426</f>
        <v>0</v>
      </c>
      <c r="BO427" s="26">
        <f>'[1]1 квартал 2017 г'!BO426+'[1]2 квартал 2017'!BO426</f>
        <v>0</v>
      </c>
      <c r="BP427" s="26" t="s">
        <v>59</v>
      </c>
      <c r="BQ427" s="26" t="s">
        <v>58</v>
      </c>
      <c r="BR427" s="26">
        <f>'[1]1 квартал 2017 г'!BR426+'[1]2 квартал 2017'!BR426</f>
        <v>0</v>
      </c>
      <c r="BS427" s="26">
        <f>'[1]1 квартал 2017 г'!BS426+'[1]2 квартал 2017'!BS426</f>
        <v>0</v>
      </c>
      <c r="BT427" s="26" t="s">
        <v>60</v>
      </c>
      <c r="BU427" s="26" t="s">
        <v>61</v>
      </c>
      <c r="BV427" s="26">
        <f>'[1]1 квартал 2017 г'!BV426+'[1]2 квартал 2017'!BV426</f>
        <v>0</v>
      </c>
      <c r="BW427" s="26">
        <f>'[1]1 квартал 2017 г'!BW426+'[1]2 квартал 2017'!BW426</f>
        <v>0</v>
      </c>
      <c r="BX427" s="26" t="s">
        <v>60</v>
      </c>
      <c r="BY427" s="26" t="s">
        <v>55</v>
      </c>
      <c r="BZ427" s="26">
        <f>'[1]1 квартал 2017 г'!BZ426+'[1]2 квартал 2017'!BZ426</f>
        <v>0</v>
      </c>
      <c r="CA427" s="26">
        <f>'[1]1 квартал 2017 г'!CA426+'[1]2 квартал 2017'!CA426</f>
        <v>0</v>
      </c>
      <c r="CB427" s="26" t="s">
        <v>60</v>
      </c>
      <c r="CC427" s="26" t="s">
        <v>62</v>
      </c>
      <c r="CD427" s="26">
        <f>'[1]1 квартал 2017 г'!CD426+'[1]2 квартал 2017'!CD426</f>
        <v>5.0000000000000001E-3</v>
      </c>
      <c r="CE427" s="26">
        <f>'[1]1 квартал 2017 г'!CE426+'[1]2 квартал 2017'!CE426</f>
        <v>5.7229999999999999</v>
      </c>
      <c r="CF427" s="26" t="s">
        <v>60</v>
      </c>
      <c r="CG427" s="26" t="s">
        <v>62</v>
      </c>
      <c r="CH427" s="26">
        <f>'[1]1 квартал 2017 г'!CH426+'[1]2 квартал 2017'!CH426</f>
        <v>0</v>
      </c>
      <c r="CI427" s="26">
        <f>'[1]1 квартал 2017 г'!CI426+'[1]2 квартал 2017'!CI426</f>
        <v>0</v>
      </c>
      <c r="CJ427" s="26" t="s">
        <v>60</v>
      </c>
      <c r="CK427" s="26" t="s">
        <v>53</v>
      </c>
      <c r="CL427" s="26">
        <f>'[1]1 квартал 2017 г'!CL426+'[1]2 квартал 2017'!CL426</f>
        <v>0</v>
      </c>
      <c r="CM427" s="26">
        <f>'[1]1 квартал 2017 г'!CM426+'[1]2 квартал 2017'!CM426</f>
        <v>0</v>
      </c>
      <c r="CN427" s="26" t="s">
        <v>63</v>
      </c>
      <c r="CO427" s="26" t="s">
        <v>53</v>
      </c>
      <c r="CP427" s="26">
        <f>'[1]1 квартал 2017 г'!CP426+'[1]2 квартал 2017'!CP426</f>
        <v>6</v>
      </c>
      <c r="CQ427" s="26">
        <f>'[1]1 квартал 2017 г'!CQ426+'[1]2 квартал 2017'!CQ426</f>
        <v>4.5150000000000006</v>
      </c>
      <c r="CR427" s="26" t="s">
        <v>64</v>
      </c>
      <c r="CS427" s="26" t="s">
        <v>65</v>
      </c>
      <c r="CT427" s="26">
        <f>'[1]1 квартал 2017 г'!CT426+'[1]2 квартал 2017'!CT426</f>
        <v>0</v>
      </c>
      <c r="CU427" s="26">
        <f>'[1]1 квартал 2017 г'!CU426+'[1]2 квартал 2017'!CU426</f>
        <v>0</v>
      </c>
      <c r="CV427" s="26" t="s">
        <v>64</v>
      </c>
      <c r="CW427" s="26" t="s">
        <v>53</v>
      </c>
      <c r="CX427" s="26">
        <f>'[1]1 квартал 2017 г'!CX426+'[1]2 квартал 2017'!CX426</f>
        <v>0</v>
      </c>
      <c r="CY427" s="26">
        <f>'[1]1 квартал 2017 г'!CY426+'[1]2 квартал 2017'!CY426</f>
        <v>0</v>
      </c>
      <c r="CZ427" s="26" t="s">
        <v>64</v>
      </c>
      <c r="DA427" s="26" t="s">
        <v>53</v>
      </c>
      <c r="DB427" s="26">
        <f>'[1]1 квартал 2017 г'!DB426+'[1]2 квартал 2017'!DB426</f>
        <v>0</v>
      </c>
      <c r="DC427" s="26">
        <f>'[1]1 квартал 2017 г'!DC426+'[1]2 квартал 2017'!DC426</f>
        <v>0</v>
      </c>
      <c r="DD427" s="26" t="s">
        <v>66</v>
      </c>
      <c r="DE427" s="26" t="s">
        <v>67</v>
      </c>
      <c r="DF427" s="26">
        <f>'[1]1 квартал 2017 г'!DF426+'[1]2 квартал 2017'!DF426</f>
        <v>0</v>
      </c>
      <c r="DG427" s="26">
        <f>'[1]1 квартал 2017 г'!DG426+'[1]2 квартал 2017'!DG426</f>
        <v>0</v>
      </c>
      <c r="DH427" s="26" t="s">
        <v>68</v>
      </c>
      <c r="DI427" s="26" t="s">
        <v>69</v>
      </c>
      <c r="DJ427" s="26">
        <f>'[1]1 квартал 2017 г'!DJ426+'[1]2 квартал 2017'!DJ426</f>
        <v>0</v>
      </c>
      <c r="DK427" s="26">
        <f>'[1]1 квартал 2017 г'!DK426+'[1]2 квартал 2017'!DK426</f>
        <v>0</v>
      </c>
      <c r="DL427" s="26" t="s">
        <v>70</v>
      </c>
      <c r="DM427" s="28">
        <f>'[1]1 квартал 2017 г'!DM426+'[1]2 квартал 2017'!DM426</f>
        <v>3.2219999999999995</v>
      </c>
    </row>
    <row r="428" spans="1:119" customFormat="1" ht="15.75" x14ac:dyDescent="0.25">
      <c r="A428" s="19">
        <v>426</v>
      </c>
      <c r="B428" s="19">
        <v>2</v>
      </c>
      <c r="C428" s="20" t="s">
        <v>496</v>
      </c>
      <c r="D428" s="21" t="s">
        <v>42</v>
      </c>
      <c r="E428" s="30">
        <v>759.34487000000001</v>
      </c>
      <c r="F428" s="23">
        <v>287.34912000000003</v>
      </c>
      <c r="G428" s="23">
        <v>1.45766</v>
      </c>
      <c r="H428" s="23">
        <f t="shared" si="24"/>
        <v>288.80678</v>
      </c>
      <c r="I428" s="24">
        <f t="shared" si="25"/>
        <v>1048.15165</v>
      </c>
      <c r="J428" s="25">
        <f t="shared" si="26"/>
        <v>0</v>
      </c>
      <c r="K428" s="25">
        <f t="shared" si="27"/>
        <v>1048.15165</v>
      </c>
      <c r="L428" s="26" t="s">
        <v>43</v>
      </c>
      <c r="M428" s="26" t="s">
        <v>44</v>
      </c>
      <c r="N428" s="26">
        <f>'[1]1 квартал 2017 г'!N427+'[1]2 квартал 2017'!N427</f>
        <v>0</v>
      </c>
      <c r="O428" s="27">
        <f>'[1]1 квартал 2017 г'!O427+'[1]2 квартал 2017'!O427</f>
        <v>0</v>
      </c>
      <c r="P428" s="26" t="s">
        <v>45</v>
      </c>
      <c r="Q428" s="26" t="s">
        <v>46</v>
      </c>
      <c r="R428" s="26">
        <f>'[1]1 квартал 2017 г'!R427+'[1]2 квартал 2017'!R427</f>
        <v>0</v>
      </c>
      <c r="S428" s="26">
        <f>'[1]1 квартал 2017 г'!S427+'[1]2 квартал 2017'!S427</f>
        <v>0</v>
      </c>
      <c r="T428" s="26" t="s">
        <v>45</v>
      </c>
      <c r="U428" s="26" t="s">
        <v>47</v>
      </c>
      <c r="V428" s="19">
        <f>'[1]1 квартал 2017 г'!V427+'[1]2 квартал 2017'!V427</f>
        <v>0</v>
      </c>
      <c r="W428" s="19">
        <f>'[1]1 квартал 2017 г'!W427+'[1]2 квартал 2017'!W427</f>
        <v>0</v>
      </c>
      <c r="X428" s="19" t="s">
        <v>45</v>
      </c>
      <c r="Y428" s="19" t="s">
        <v>48</v>
      </c>
      <c r="Z428" s="19">
        <f>'[1]1 квартал 2017 г'!Z427+'[1]2 квартал 2017'!Z427</f>
        <v>0</v>
      </c>
      <c r="AA428" s="19">
        <f>'[1]1 квартал 2017 г'!AA427+'[1]2 квартал 2017'!AA427</f>
        <v>0</v>
      </c>
      <c r="AB428" s="26" t="s">
        <v>45</v>
      </c>
      <c r="AC428" s="26" t="s">
        <v>46</v>
      </c>
      <c r="AD428" s="26">
        <f>'[1]1 квартал 2017 г'!AD427+'[1]2 квартал 2017'!AD427</f>
        <v>0</v>
      </c>
      <c r="AE428" s="26">
        <f>'[1]1 квартал 2017 г'!AE427+'[1]2 квартал 2017'!AE427</f>
        <v>0</v>
      </c>
      <c r="AF428" s="26" t="s">
        <v>49</v>
      </c>
      <c r="AG428" s="26" t="s">
        <v>44</v>
      </c>
      <c r="AH428" s="26">
        <f>'[1]1 квартал 2017 г'!AH427+'[1]2 квартал 2017'!AH427</f>
        <v>0</v>
      </c>
      <c r="AI428" s="26">
        <f>'[1]1 квартал 2017 г'!AI427+'[1]2 квартал 2017'!AI427</f>
        <v>0</v>
      </c>
      <c r="AJ428" s="26" t="s">
        <v>50</v>
      </c>
      <c r="AK428" s="26" t="s">
        <v>51</v>
      </c>
      <c r="AL428" s="26">
        <f>'[1]1 квартал 2017 г'!AL427+'[1]2 квартал 2017'!AL427</f>
        <v>0</v>
      </c>
      <c r="AM428" s="28">
        <f>'[1]1 квартал 2017 г'!AM427+'[1]2 квартал 2017'!AM427</f>
        <v>0</v>
      </c>
      <c r="AN428" s="26" t="s">
        <v>52</v>
      </c>
      <c r="AO428" s="26" t="s">
        <v>53</v>
      </c>
      <c r="AP428" s="26">
        <f>'[1]1 квартал 2017 г'!AP427+'[1]2 квартал 2017'!AP427</f>
        <v>0</v>
      </c>
      <c r="AQ428" s="26">
        <f>'[1]1 квартал 2017 г'!AQ427+'[1]2 квартал 2017'!AQ427</f>
        <v>0</v>
      </c>
      <c r="AR428" s="26" t="s">
        <v>54</v>
      </c>
      <c r="AS428" s="26" t="s">
        <v>55</v>
      </c>
      <c r="AT428" s="26">
        <f>'[1]1 квартал 2017 г'!AT427+'[1]2 квартал 2017'!AT427</f>
        <v>0</v>
      </c>
      <c r="AU428" s="26">
        <f>'[1]1 квартал 2017 г'!AU427+'[1]2 квартал 2017'!AU427</f>
        <v>0</v>
      </c>
      <c r="AV428" s="19"/>
      <c r="AW428" s="19"/>
      <c r="AX428" s="26">
        <f>'[1]1 квартал 2017 г'!AX427+'[1]2 квартал 2017'!AX427</f>
        <v>0</v>
      </c>
      <c r="AY428" s="26">
        <f>'[1]1 квартал 2017 г'!AY427+'[1]2 квартал 2017'!AY427</f>
        <v>0</v>
      </c>
      <c r="AZ428" s="26" t="s">
        <v>56</v>
      </c>
      <c r="BA428" s="26" t="s">
        <v>53</v>
      </c>
      <c r="BB428" s="26">
        <f>'[1]1 квартал 2017 г'!BB427+'[1]2 квартал 2017'!BB427</f>
        <v>0</v>
      </c>
      <c r="BC428" s="26">
        <f>'[1]1 квартал 2017 г'!BC427+'[1]2 квартал 2017'!BC427</f>
        <v>0</v>
      </c>
      <c r="BD428" s="26" t="s">
        <v>56</v>
      </c>
      <c r="BE428" s="26" t="s">
        <v>48</v>
      </c>
      <c r="BF428" s="26">
        <f>'[1]1 квартал 2017 г'!BF427+'[1]2 квартал 2017'!BF427</f>
        <v>0</v>
      </c>
      <c r="BG428" s="26">
        <f>'[1]1 квартал 2017 г'!BG427+'[1]2 квартал 2017'!BG427</f>
        <v>0</v>
      </c>
      <c r="BH428" s="26" t="s">
        <v>56</v>
      </c>
      <c r="BI428" s="26" t="s">
        <v>53</v>
      </c>
      <c r="BJ428" s="26">
        <f>'[1]1 квартал 2017 г'!BJ427+'[1]2 квартал 2017'!BJ427</f>
        <v>0</v>
      </c>
      <c r="BK428" s="28">
        <f>'[1]1 квартал 2017 г'!BK427+'[1]2 квартал 2017'!BK427</f>
        <v>0</v>
      </c>
      <c r="BL428" s="26" t="s">
        <v>57</v>
      </c>
      <c r="BM428" s="26" t="s">
        <v>58</v>
      </c>
      <c r="BN428" s="26">
        <f>'[1]1 квартал 2017 г'!BN427+'[1]2 квартал 2017'!BN427</f>
        <v>0</v>
      </c>
      <c r="BO428" s="26">
        <f>'[1]1 квартал 2017 г'!BO427+'[1]2 квартал 2017'!BO427</f>
        <v>0</v>
      </c>
      <c r="BP428" s="26" t="s">
        <v>59</v>
      </c>
      <c r="BQ428" s="26" t="s">
        <v>58</v>
      </c>
      <c r="BR428" s="26">
        <f>'[1]1 квартал 2017 г'!BR427+'[1]2 квартал 2017'!BR427</f>
        <v>0</v>
      </c>
      <c r="BS428" s="26">
        <f>'[1]1 квартал 2017 г'!BS427+'[1]2 квартал 2017'!BS427</f>
        <v>0</v>
      </c>
      <c r="BT428" s="26" t="s">
        <v>60</v>
      </c>
      <c r="BU428" s="26" t="s">
        <v>61</v>
      </c>
      <c r="BV428" s="26">
        <f>'[1]1 квартал 2017 г'!BV427+'[1]2 квартал 2017'!BV427</f>
        <v>0</v>
      </c>
      <c r="BW428" s="26">
        <f>'[1]1 квартал 2017 г'!BW427+'[1]2 квартал 2017'!BW427</f>
        <v>0</v>
      </c>
      <c r="BX428" s="26" t="s">
        <v>60</v>
      </c>
      <c r="BY428" s="26" t="s">
        <v>55</v>
      </c>
      <c r="BZ428" s="26">
        <f>'[1]1 квартал 2017 г'!BZ427+'[1]2 квартал 2017'!BZ427</f>
        <v>0</v>
      </c>
      <c r="CA428" s="26">
        <f>'[1]1 квартал 2017 г'!CA427+'[1]2 квартал 2017'!CA427</f>
        <v>0</v>
      </c>
      <c r="CB428" s="26" t="s">
        <v>60</v>
      </c>
      <c r="CC428" s="26" t="s">
        <v>62</v>
      </c>
      <c r="CD428" s="26">
        <f>'[1]1 квартал 2017 г'!CD427+'[1]2 квартал 2017'!CD427</f>
        <v>0</v>
      </c>
      <c r="CE428" s="26">
        <f>'[1]1 квартал 2017 г'!CE427+'[1]2 квартал 2017'!CE427</f>
        <v>0</v>
      </c>
      <c r="CF428" s="26" t="s">
        <v>60</v>
      </c>
      <c r="CG428" s="26" t="s">
        <v>62</v>
      </c>
      <c r="CH428" s="26">
        <f>'[1]1 квартал 2017 г'!CH427+'[1]2 квартал 2017'!CH427</f>
        <v>0</v>
      </c>
      <c r="CI428" s="26">
        <f>'[1]1 квартал 2017 г'!CI427+'[1]2 квартал 2017'!CI427</f>
        <v>0</v>
      </c>
      <c r="CJ428" s="26" t="s">
        <v>60</v>
      </c>
      <c r="CK428" s="26" t="s">
        <v>53</v>
      </c>
      <c r="CL428" s="26">
        <f>'[1]1 квартал 2017 г'!CL427+'[1]2 квартал 2017'!CL427</f>
        <v>0</v>
      </c>
      <c r="CM428" s="26">
        <f>'[1]1 квартал 2017 г'!CM427+'[1]2 квартал 2017'!CM427</f>
        <v>0</v>
      </c>
      <c r="CN428" s="26" t="s">
        <v>63</v>
      </c>
      <c r="CO428" s="26" t="s">
        <v>53</v>
      </c>
      <c r="CP428" s="26">
        <f>'[1]1 квартал 2017 г'!CP427+'[1]2 квартал 2017'!CP427</f>
        <v>0</v>
      </c>
      <c r="CQ428" s="26">
        <f>'[1]1 квартал 2017 г'!CQ427+'[1]2 квартал 2017'!CQ427</f>
        <v>0</v>
      </c>
      <c r="CR428" s="26" t="s">
        <v>64</v>
      </c>
      <c r="CS428" s="26" t="s">
        <v>65</v>
      </c>
      <c r="CT428" s="26">
        <f>'[1]1 квартал 2017 г'!CT427+'[1]2 квартал 2017'!CT427</f>
        <v>0</v>
      </c>
      <c r="CU428" s="26">
        <f>'[1]1 квартал 2017 г'!CU427+'[1]2 квартал 2017'!CU427</f>
        <v>0</v>
      </c>
      <c r="CV428" s="26" t="s">
        <v>64</v>
      </c>
      <c r="CW428" s="26" t="s">
        <v>53</v>
      </c>
      <c r="CX428" s="26">
        <f>'[1]1 квартал 2017 г'!CX427+'[1]2 квартал 2017'!CX427</f>
        <v>0</v>
      </c>
      <c r="CY428" s="26">
        <f>'[1]1 квартал 2017 г'!CY427+'[1]2 квартал 2017'!CY427</f>
        <v>0</v>
      </c>
      <c r="CZ428" s="26" t="s">
        <v>64</v>
      </c>
      <c r="DA428" s="26" t="s">
        <v>53</v>
      </c>
      <c r="DB428" s="26">
        <f>'[1]1 квартал 2017 г'!DB427+'[1]2 квартал 2017'!DB427</f>
        <v>0</v>
      </c>
      <c r="DC428" s="26">
        <f>'[1]1 квартал 2017 г'!DC427+'[1]2 квартал 2017'!DC427</f>
        <v>0</v>
      </c>
      <c r="DD428" s="26" t="s">
        <v>66</v>
      </c>
      <c r="DE428" s="26" t="s">
        <v>67</v>
      </c>
      <c r="DF428" s="26">
        <f>'[1]1 квартал 2017 г'!DF427+'[1]2 квартал 2017'!DF427</f>
        <v>0</v>
      </c>
      <c r="DG428" s="26">
        <f>'[1]1 квартал 2017 г'!DG427+'[1]2 квартал 2017'!DG427</f>
        <v>0</v>
      </c>
      <c r="DH428" s="26" t="s">
        <v>68</v>
      </c>
      <c r="DI428" s="26" t="s">
        <v>69</v>
      </c>
      <c r="DJ428" s="26">
        <f>'[1]1 квартал 2017 г'!DJ427+'[1]2 квартал 2017'!DJ427</f>
        <v>0</v>
      </c>
      <c r="DK428" s="26">
        <f>'[1]1 квартал 2017 г'!DK427+'[1]2 квартал 2017'!DK427</f>
        <v>0</v>
      </c>
      <c r="DL428" s="26" t="s">
        <v>70</v>
      </c>
      <c r="DM428" s="28">
        <f>'[1]1 квартал 2017 г'!DM427+'[1]2 квартал 2017'!DM427</f>
        <v>0</v>
      </c>
    </row>
    <row r="429" spans="1:119" customFormat="1" ht="15.75" x14ac:dyDescent="0.25">
      <c r="A429" s="19">
        <v>427</v>
      </c>
      <c r="B429" s="19">
        <v>1</v>
      </c>
      <c r="C429" s="20" t="s">
        <v>497</v>
      </c>
      <c r="D429" s="21" t="s">
        <v>42</v>
      </c>
      <c r="E429" s="30">
        <v>-541.58710999999994</v>
      </c>
      <c r="F429" s="23">
        <v>566.73036000000002</v>
      </c>
      <c r="G429" s="23">
        <v>87.992450000000005</v>
      </c>
      <c r="H429" s="23">
        <f t="shared" si="24"/>
        <v>654.72280999999998</v>
      </c>
      <c r="I429" s="24">
        <f t="shared" si="25"/>
        <v>113.13570000000004</v>
      </c>
      <c r="J429" s="25">
        <f t="shared" si="26"/>
        <v>38.222999999999999</v>
      </c>
      <c r="K429" s="25">
        <f t="shared" si="27"/>
        <v>74.912700000000044</v>
      </c>
      <c r="L429" s="26" t="s">
        <v>43</v>
      </c>
      <c r="M429" s="26" t="s">
        <v>44</v>
      </c>
      <c r="N429" s="26">
        <f>'[1]1 квартал 2017 г'!N428+'[1]2 квартал 2017'!N428</f>
        <v>0</v>
      </c>
      <c r="O429" s="27">
        <f>'[1]1 квартал 2017 г'!O428+'[1]2 квартал 2017'!O428</f>
        <v>0</v>
      </c>
      <c r="P429" s="26" t="s">
        <v>45</v>
      </c>
      <c r="Q429" s="26" t="s">
        <v>46</v>
      </c>
      <c r="R429" s="26">
        <f>'[1]1 квартал 2017 г'!R428+'[1]2 квартал 2017'!R428</f>
        <v>0</v>
      </c>
      <c r="S429" s="26">
        <f>'[1]1 квартал 2017 г'!S428+'[1]2 квартал 2017'!S428</f>
        <v>0</v>
      </c>
      <c r="T429" s="26" t="s">
        <v>45</v>
      </c>
      <c r="U429" s="26" t="s">
        <v>47</v>
      </c>
      <c r="V429" s="19">
        <f>'[1]1 квартал 2017 г'!V428+'[1]2 квартал 2017'!V428</f>
        <v>0</v>
      </c>
      <c r="W429" s="19">
        <f>'[1]1 квартал 2017 г'!W428+'[1]2 квартал 2017'!W428</f>
        <v>0</v>
      </c>
      <c r="X429" s="19" t="s">
        <v>45</v>
      </c>
      <c r="Y429" s="19" t="s">
        <v>48</v>
      </c>
      <c r="Z429" s="19">
        <f>'[1]1 квартал 2017 г'!Z428+'[1]2 квартал 2017'!Z428</f>
        <v>0</v>
      </c>
      <c r="AA429" s="19">
        <f>'[1]1 квартал 2017 г'!AA428+'[1]2 квартал 2017'!AA428</f>
        <v>0</v>
      </c>
      <c r="AB429" s="26" t="s">
        <v>45</v>
      </c>
      <c r="AC429" s="26" t="s">
        <v>46</v>
      </c>
      <c r="AD429" s="26">
        <f>'[1]1 квартал 2017 г'!AD428+'[1]2 квартал 2017'!AD428</f>
        <v>0</v>
      </c>
      <c r="AE429" s="26">
        <f>'[1]1 квартал 2017 г'!AE428+'[1]2 квартал 2017'!AE428</f>
        <v>0</v>
      </c>
      <c r="AF429" s="26" t="s">
        <v>49</v>
      </c>
      <c r="AG429" s="26" t="s">
        <v>44</v>
      </c>
      <c r="AH429" s="26">
        <f>'[1]1 квартал 2017 г'!AH428+'[1]2 квартал 2017'!AH428</f>
        <v>0</v>
      </c>
      <c r="AI429" s="26">
        <f>'[1]1 квартал 2017 г'!AI428+'[1]2 квартал 2017'!AI428</f>
        <v>0</v>
      </c>
      <c r="AJ429" s="26" t="s">
        <v>50</v>
      </c>
      <c r="AK429" s="26" t="s">
        <v>51</v>
      </c>
      <c r="AL429" s="26">
        <f>'[1]1 квартал 2017 г'!AL428+'[1]2 квартал 2017'!AL428</f>
        <v>0</v>
      </c>
      <c r="AM429" s="28">
        <f>'[1]1 квартал 2017 г'!AM428+'[1]2 квартал 2017'!AM428</f>
        <v>0</v>
      </c>
      <c r="AN429" s="26" t="s">
        <v>52</v>
      </c>
      <c r="AO429" s="26" t="s">
        <v>53</v>
      </c>
      <c r="AP429" s="26">
        <f>'[1]1 квартал 2017 г'!AP428+'[1]2 квартал 2017'!AP428</f>
        <v>14</v>
      </c>
      <c r="AQ429" s="26">
        <f>'[1]1 квартал 2017 г'!AQ428+'[1]2 квартал 2017'!AQ428</f>
        <v>7.57</v>
      </c>
      <c r="AR429" s="26" t="s">
        <v>54</v>
      </c>
      <c r="AS429" s="26" t="s">
        <v>55</v>
      </c>
      <c r="AT429" s="26">
        <f>'[1]1 квартал 2017 г'!AT428+'[1]2 квартал 2017'!AT428</f>
        <v>0</v>
      </c>
      <c r="AU429" s="26">
        <f>'[1]1 квартал 2017 г'!AU428+'[1]2 квартал 2017'!AU428</f>
        <v>0</v>
      </c>
      <c r="AV429" s="19"/>
      <c r="AW429" s="19"/>
      <c r="AX429" s="26">
        <f>'[1]1 квартал 2017 г'!AX428+'[1]2 квартал 2017'!AX428</f>
        <v>0</v>
      </c>
      <c r="AY429" s="26">
        <f>'[1]1 квартал 2017 г'!AY428+'[1]2 квартал 2017'!AY428</f>
        <v>0</v>
      </c>
      <c r="AZ429" s="26" t="s">
        <v>56</v>
      </c>
      <c r="BA429" s="26" t="s">
        <v>53</v>
      </c>
      <c r="BB429" s="26">
        <f>'[1]1 квартал 2017 г'!BB428+'[1]2 квартал 2017'!BB428</f>
        <v>0</v>
      </c>
      <c r="BC429" s="26">
        <f>'[1]1 квартал 2017 г'!BC428+'[1]2 квартал 2017'!BC428</f>
        <v>0</v>
      </c>
      <c r="BD429" s="26" t="s">
        <v>56</v>
      </c>
      <c r="BE429" s="26" t="s">
        <v>48</v>
      </c>
      <c r="BF429" s="26">
        <f>'[1]1 квартал 2017 г'!BF428+'[1]2 квартал 2017'!BF428</f>
        <v>0</v>
      </c>
      <c r="BG429" s="26">
        <f>'[1]1 квартал 2017 г'!BG428+'[1]2 квартал 2017'!BG428</f>
        <v>0</v>
      </c>
      <c r="BH429" s="26" t="s">
        <v>56</v>
      </c>
      <c r="BI429" s="26" t="s">
        <v>53</v>
      </c>
      <c r="BJ429" s="26">
        <f>'[1]1 квартал 2017 г'!BJ428+'[1]2 квартал 2017'!BJ428</f>
        <v>0</v>
      </c>
      <c r="BK429" s="28">
        <f>'[1]1 квартал 2017 г'!BK428+'[1]2 квартал 2017'!BK428</f>
        <v>0</v>
      </c>
      <c r="BL429" s="26" t="s">
        <v>57</v>
      </c>
      <c r="BM429" s="26" t="s">
        <v>58</v>
      </c>
      <c r="BN429" s="26">
        <f>'[1]1 квартал 2017 г'!BN428+'[1]2 квартал 2017'!BN428</f>
        <v>0</v>
      </c>
      <c r="BO429" s="26">
        <f>'[1]1 квартал 2017 г'!BO428+'[1]2 квартал 2017'!BO428</f>
        <v>0</v>
      </c>
      <c r="BP429" s="26" t="s">
        <v>59</v>
      </c>
      <c r="BQ429" s="26" t="s">
        <v>58</v>
      </c>
      <c r="BR429" s="26">
        <f>'[1]1 квартал 2017 г'!BR428+'[1]2 квартал 2017'!BR428</f>
        <v>0</v>
      </c>
      <c r="BS429" s="26">
        <f>'[1]1 квартал 2017 г'!BS428+'[1]2 квартал 2017'!BS428</f>
        <v>0</v>
      </c>
      <c r="BT429" s="26" t="s">
        <v>60</v>
      </c>
      <c r="BU429" s="26" t="s">
        <v>61</v>
      </c>
      <c r="BV429" s="26">
        <f>'[1]1 квартал 2017 г'!BV428+'[1]2 квартал 2017'!BV428</f>
        <v>0</v>
      </c>
      <c r="BW429" s="26">
        <f>'[1]1 квартал 2017 г'!BW428+'[1]2 квартал 2017'!BW428</f>
        <v>0</v>
      </c>
      <c r="BX429" s="26" t="s">
        <v>60</v>
      </c>
      <c r="BY429" s="26" t="s">
        <v>55</v>
      </c>
      <c r="BZ429" s="26">
        <f>'[1]1 квартал 2017 г'!BZ428+'[1]2 квартал 2017'!BZ428</f>
        <v>0</v>
      </c>
      <c r="CA429" s="26">
        <f>'[1]1 квартал 2017 г'!CA428+'[1]2 квартал 2017'!CA428</f>
        <v>0</v>
      </c>
      <c r="CB429" s="26" t="s">
        <v>60</v>
      </c>
      <c r="CC429" s="26" t="s">
        <v>62</v>
      </c>
      <c r="CD429" s="26">
        <f>'[1]1 квартал 2017 г'!CD428+'[1]2 квартал 2017'!CD428</f>
        <v>0</v>
      </c>
      <c r="CE429" s="26">
        <f>'[1]1 квартал 2017 г'!CE428+'[1]2 квартал 2017'!CE428</f>
        <v>0</v>
      </c>
      <c r="CF429" s="26" t="s">
        <v>60</v>
      </c>
      <c r="CG429" s="26" t="s">
        <v>62</v>
      </c>
      <c r="CH429" s="26">
        <f>'[1]1 квартал 2017 г'!CH428+'[1]2 квартал 2017'!CH428</f>
        <v>0</v>
      </c>
      <c r="CI429" s="26">
        <f>'[1]1 квартал 2017 г'!CI428+'[1]2 квартал 2017'!CI428</f>
        <v>0</v>
      </c>
      <c r="CJ429" s="26" t="s">
        <v>60</v>
      </c>
      <c r="CK429" s="26" t="s">
        <v>53</v>
      </c>
      <c r="CL429" s="26">
        <f>'[1]1 квартал 2017 г'!CL428+'[1]2 квартал 2017'!CL428</f>
        <v>1</v>
      </c>
      <c r="CM429" s="26">
        <f>'[1]1 квартал 2017 г'!CM428+'[1]2 квартал 2017'!CM428</f>
        <v>4.3170000000000002</v>
      </c>
      <c r="CN429" s="26" t="s">
        <v>63</v>
      </c>
      <c r="CO429" s="26" t="s">
        <v>53</v>
      </c>
      <c r="CP429" s="26">
        <f>'[1]1 квартал 2017 г'!CP428+'[1]2 квартал 2017'!CP428</f>
        <v>1</v>
      </c>
      <c r="CQ429" s="26">
        <f>'[1]1 квартал 2017 г'!CQ428+'[1]2 квартал 2017'!CQ428</f>
        <v>0.65600000000000003</v>
      </c>
      <c r="CR429" s="26" t="s">
        <v>64</v>
      </c>
      <c r="CS429" s="26" t="s">
        <v>65</v>
      </c>
      <c r="CT429" s="26">
        <f>'[1]1 квартал 2017 г'!CT428+'[1]2 квартал 2017'!CT428</f>
        <v>2.5000000000000001E-2</v>
      </c>
      <c r="CU429" s="26">
        <f>'[1]1 квартал 2017 г'!CU428+'[1]2 квартал 2017'!CU428</f>
        <v>4.5039999999999996</v>
      </c>
      <c r="CV429" s="26" t="s">
        <v>64</v>
      </c>
      <c r="CW429" s="26" t="s">
        <v>53</v>
      </c>
      <c r="CX429" s="26">
        <f>'[1]1 квартал 2017 г'!CX428+'[1]2 квартал 2017'!CX428</f>
        <v>14</v>
      </c>
      <c r="CY429" s="26">
        <f>'[1]1 квартал 2017 г'!CY428+'[1]2 квартал 2017'!CY428</f>
        <v>16.786999999999999</v>
      </c>
      <c r="CZ429" s="26" t="s">
        <v>64</v>
      </c>
      <c r="DA429" s="26" t="s">
        <v>53</v>
      </c>
      <c r="DB429" s="26">
        <f>'[1]1 квартал 2017 г'!DB428+'[1]2 квартал 2017'!DB428</f>
        <v>0</v>
      </c>
      <c r="DC429" s="26">
        <f>'[1]1 квартал 2017 г'!DC428+'[1]2 квартал 2017'!DC428</f>
        <v>0</v>
      </c>
      <c r="DD429" s="26" t="s">
        <v>66</v>
      </c>
      <c r="DE429" s="26" t="s">
        <v>67</v>
      </c>
      <c r="DF429" s="26">
        <f>'[1]1 квартал 2017 г'!DF428+'[1]2 квартал 2017'!DF428</f>
        <v>0</v>
      </c>
      <c r="DG429" s="26">
        <f>'[1]1 квартал 2017 г'!DG428+'[1]2 квартал 2017'!DG428</f>
        <v>0</v>
      </c>
      <c r="DH429" s="26" t="s">
        <v>68</v>
      </c>
      <c r="DI429" s="26" t="s">
        <v>69</v>
      </c>
      <c r="DJ429" s="26">
        <f>'[1]1 квартал 2017 г'!DJ428+'[1]2 квартал 2017'!DJ428</f>
        <v>0</v>
      </c>
      <c r="DK429" s="26">
        <f>'[1]1 квартал 2017 г'!DK428+'[1]2 квартал 2017'!DK428</f>
        <v>0</v>
      </c>
      <c r="DL429" s="26" t="s">
        <v>70</v>
      </c>
      <c r="DM429" s="28">
        <f>'[1]1 квартал 2017 г'!DM428+'[1]2 квартал 2017'!DM428</f>
        <v>4.3889999999999993</v>
      </c>
    </row>
    <row r="430" spans="1:119" customFormat="1" ht="15.75" x14ac:dyDescent="0.25">
      <c r="A430" s="19">
        <v>428</v>
      </c>
      <c r="B430" s="19">
        <v>1</v>
      </c>
      <c r="C430" s="20" t="s">
        <v>498</v>
      </c>
      <c r="D430" s="21" t="s">
        <v>42</v>
      </c>
      <c r="E430" s="30">
        <v>267.50502</v>
      </c>
      <c r="F430" s="23">
        <v>109.53408</v>
      </c>
      <c r="G430" s="23">
        <v>9.2365399999999998</v>
      </c>
      <c r="H430" s="23">
        <f t="shared" si="24"/>
        <v>118.77062000000001</v>
      </c>
      <c r="I430" s="24">
        <f t="shared" si="25"/>
        <v>386.27564000000001</v>
      </c>
      <c r="J430" s="25">
        <f t="shared" si="26"/>
        <v>67.504999999999995</v>
      </c>
      <c r="K430" s="25">
        <f t="shared" si="27"/>
        <v>318.77064000000001</v>
      </c>
      <c r="L430" s="26" t="s">
        <v>43</v>
      </c>
      <c r="M430" s="26" t="s">
        <v>44</v>
      </c>
      <c r="N430" s="26">
        <f>'[1]1 квартал 2017 г'!N429+'[1]2 квартал 2017'!N429</f>
        <v>1E-3</v>
      </c>
      <c r="O430" s="27">
        <f>'[1]1 квартал 2017 г'!O429+'[1]2 квартал 2017'!O429</f>
        <v>8.0830000000000002</v>
      </c>
      <c r="P430" s="26" t="s">
        <v>45</v>
      </c>
      <c r="Q430" s="26" t="s">
        <v>46</v>
      </c>
      <c r="R430" s="26">
        <f>'[1]1 квартал 2017 г'!R429+'[1]2 квартал 2017'!R429</f>
        <v>0</v>
      </c>
      <c r="S430" s="26">
        <f>'[1]1 квартал 2017 г'!S429+'[1]2 квартал 2017'!S429</f>
        <v>0</v>
      </c>
      <c r="T430" s="26" t="s">
        <v>45</v>
      </c>
      <c r="U430" s="26" t="s">
        <v>47</v>
      </c>
      <c r="V430" s="19">
        <f>'[1]1 квартал 2017 г'!V429+'[1]2 квартал 2017'!V429</f>
        <v>0</v>
      </c>
      <c r="W430" s="19">
        <f>'[1]1 квартал 2017 г'!W429+'[1]2 квартал 2017'!W429</f>
        <v>0</v>
      </c>
      <c r="X430" s="19" t="s">
        <v>45</v>
      </c>
      <c r="Y430" s="19" t="s">
        <v>48</v>
      </c>
      <c r="Z430" s="19">
        <f>'[1]1 квартал 2017 г'!Z429+'[1]2 квартал 2017'!Z429</f>
        <v>0</v>
      </c>
      <c r="AA430" s="19">
        <f>'[1]1 квартал 2017 г'!AA429+'[1]2 квартал 2017'!AA429</f>
        <v>0</v>
      </c>
      <c r="AB430" s="26" t="s">
        <v>45</v>
      </c>
      <c r="AC430" s="26" t="s">
        <v>46</v>
      </c>
      <c r="AD430" s="26">
        <f>'[1]1 квартал 2017 г'!AD429+'[1]2 квартал 2017'!AD429</f>
        <v>0</v>
      </c>
      <c r="AE430" s="26">
        <f>'[1]1 квартал 2017 г'!AE429+'[1]2 квартал 2017'!AE429</f>
        <v>0</v>
      </c>
      <c r="AF430" s="26" t="s">
        <v>49</v>
      </c>
      <c r="AG430" s="26" t="s">
        <v>44</v>
      </c>
      <c r="AH430" s="26">
        <f>'[1]1 квартал 2017 г'!AH429+'[1]2 квартал 2017'!AH429</f>
        <v>0</v>
      </c>
      <c r="AI430" s="26">
        <f>'[1]1 квартал 2017 г'!AI429+'[1]2 квартал 2017'!AI429</f>
        <v>0</v>
      </c>
      <c r="AJ430" s="26" t="s">
        <v>50</v>
      </c>
      <c r="AK430" s="26" t="s">
        <v>51</v>
      </c>
      <c r="AL430" s="26">
        <f>'[1]1 квартал 2017 г'!AL429+'[1]2 квартал 2017'!AL429</f>
        <v>0</v>
      </c>
      <c r="AM430" s="28">
        <f>'[1]1 квартал 2017 г'!AM429+'[1]2 квартал 2017'!AM429</f>
        <v>0</v>
      </c>
      <c r="AN430" s="26" t="s">
        <v>52</v>
      </c>
      <c r="AO430" s="26" t="s">
        <v>53</v>
      </c>
      <c r="AP430" s="26">
        <f>'[1]1 квартал 2017 г'!AP429+'[1]2 квартал 2017'!AP429</f>
        <v>1</v>
      </c>
      <c r="AQ430" s="26">
        <f>'[1]1 квартал 2017 г'!AQ429+'[1]2 квартал 2017'!AQ429</f>
        <v>2.2599999999999998</v>
      </c>
      <c r="AR430" s="26" t="s">
        <v>54</v>
      </c>
      <c r="AS430" s="26" t="s">
        <v>55</v>
      </c>
      <c r="AT430" s="26">
        <f>'[1]1 квартал 2017 г'!AT429+'[1]2 квартал 2017'!AT429</f>
        <v>0</v>
      </c>
      <c r="AU430" s="26">
        <f>'[1]1 квартал 2017 г'!AU429+'[1]2 квартал 2017'!AU429</f>
        <v>0</v>
      </c>
      <c r="AV430" s="19"/>
      <c r="AW430" s="19"/>
      <c r="AX430" s="26">
        <f>'[1]1 квартал 2017 г'!AX429+'[1]2 квартал 2017'!AX429</f>
        <v>0</v>
      </c>
      <c r="AY430" s="26">
        <f>'[1]1 квартал 2017 г'!AY429+'[1]2 квартал 2017'!AY429</f>
        <v>0</v>
      </c>
      <c r="AZ430" s="26" t="s">
        <v>56</v>
      </c>
      <c r="BA430" s="26" t="s">
        <v>53</v>
      </c>
      <c r="BB430" s="26">
        <f>'[1]1 квартал 2017 г'!BB429+'[1]2 квартал 2017'!BB429</f>
        <v>0</v>
      </c>
      <c r="BC430" s="26">
        <f>'[1]1 квартал 2017 г'!BC429+'[1]2 квартал 2017'!BC429</f>
        <v>0</v>
      </c>
      <c r="BD430" s="26" t="s">
        <v>56</v>
      </c>
      <c r="BE430" s="26" t="s">
        <v>48</v>
      </c>
      <c r="BF430" s="26">
        <f>'[1]1 квартал 2017 г'!BF429+'[1]2 квартал 2017'!BF429</f>
        <v>0</v>
      </c>
      <c r="BG430" s="26">
        <f>'[1]1 квартал 2017 г'!BG429+'[1]2 квартал 2017'!BG429</f>
        <v>0</v>
      </c>
      <c r="BH430" s="26" t="s">
        <v>56</v>
      </c>
      <c r="BI430" s="26" t="s">
        <v>53</v>
      </c>
      <c r="BJ430" s="26">
        <f>'[1]1 квартал 2017 г'!BJ429+'[1]2 квартал 2017'!BJ429</f>
        <v>0</v>
      </c>
      <c r="BK430" s="28">
        <f>'[1]1 квартал 2017 г'!BK429+'[1]2 квартал 2017'!BK429</f>
        <v>0</v>
      </c>
      <c r="BL430" s="26" t="s">
        <v>57</v>
      </c>
      <c r="BM430" s="26" t="s">
        <v>58</v>
      </c>
      <c r="BN430" s="26">
        <f>'[1]1 квартал 2017 г'!BN429+'[1]2 квартал 2017'!BN429</f>
        <v>0</v>
      </c>
      <c r="BO430" s="26">
        <f>'[1]1 квартал 2017 г'!BO429+'[1]2 квартал 2017'!BO429</f>
        <v>0</v>
      </c>
      <c r="BP430" s="26" t="s">
        <v>59</v>
      </c>
      <c r="BQ430" s="26" t="s">
        <v>58</v>
      </c>
      <c r="BR430" s="26">
        <f>'[1]1 квартал 2017 г'!BR429+'[1]2 квартал 2017'!BR429</f>
        <v>0</v>
      </c>
      <c r="BS430" s="26">
        <f>'[1]1 квартал 2017 г'!BS429+'[1]2 квартал 2017'!BS429</f>
        <v>0</v>
      </c>
      <c r="BT430" s="26" t="s">
        <v>60</v>
      </c>
      <c r="BU430" s="26" t="s">
        <v>61</v>
      </c>
      <c r="BV430" s="26">
        <f>'[1]1 квартал 2017 г'!BV429+'[1]2 квартал 2017'!BV429</f>
        <v>0</v>
      </c>
      <c r="BW430" s="26">
        <f>'[1]1 квартал 2017 г'!BW429+'[1]2 квартал 2017'!BW429</f>
        <v>0</v>
      </c>
      <c r="BX430" s="26" t="s">
        <v>60</v>
      </c>
      <c r="BY430" s="26" t="s">
        <v>55</v>
      </c>
      <c r="BZ430" s="26">
        <f>'[1]1 квартал 2017 г'!BZ429+'[1]2 квартал 2017'!BZ429</f>
        <v>0</v>
      </c>
      <c r="CA430" s="26">
        <f>'[1]1 квартал 2017 г'!CA429+'[1]2 квартал 2017'!CA429</f>
        <v>0</v>
      </c>
      <c r="CB430" s="26" t="s">
        <v>60</v>
      </c>
      <c r="CC430" s="26" t="s">
        <v>62</v>
      </c>
      <c r="CD430" s="26">
        <f>'[1]1 квартал 2017 г'!CD429+'[1]2 квартал 2017'!CD429</f>
        <v>0</v>
      </c>
      <c r="CE430" s="26">
        <f>'[1]1 квартал 2017 г'!CE429+'[1]2 квартал 2017'!CE429</f>
        <v>0</v>
      </c>
      <c r="CF430" s="26" t="s">
        <v>60</v>
      </c>
      <c r="CG430" s="26" t="s">
        <v>62</v>
      </c>
      <c r="CH430" s="26">
        <f>'[1]1 квартал 2017 г'!CH429+'[1]2 квартал 2017'!CH429</f>
        <v>0</v>
      </c>
      <c r="CI430" s="26">
        <f>'[1]1 квартал 2017 г'!CI429+'[1]2 квартал 2017'!CI429</f>
        <v>0</v>
      </c>
      <c r="CJ430" s="26" t="s">
        <v>60</v>
      </c>
      <c r="CK430" s="26" t="s">
        <v>53</v>
      </c>
      <c r="CL430" s="26">
        <f>'[1]1 квартал 2017 г'!CL429+'[1]2 квартал 2017'!CL429</f>
        <v>0</v>
      </c>
      <c r="CM430" s="26">
        <f>'[1]1 квартал 2017 г'!CM429+'[1]2 квартал 2017'!CM429</f>
        <v>0</v>
      </c>
      <c r="CN430" s="26" t="s">
        <v>63</v>
      </c>
      <c r="CO430" s="26" t="s">
        <v>53</v>
      </c>
      <c r="CP430" s="26">
        <f>'[1]1 квартал 2017 г'!CP429+'[1]2 квартал 2017'!CP429</f>
        <v>0</v>
      </c>
      <c r="CQ430" s="26">
        <f>'[1]1 квартал 2017 г'!CQ429+'[1]2 квартал 2017'!CQ429</f>
        <v>0</v>
      </c>
      <c r="CR430" s="26" t="s">
        <v>64</v>
      </c>
      <c r="CS430" s="26" t="s">
        <v>65</v>
      </c>
      <c r="CT430" s="26">
        <f>'[1]1 квартал 2017 г'!CT429+'[1]2 квартал 2017'!CT429</f>
        <v>0</v>
      </c>
      <c r="CU430" s="26">
        <f>'[1]1 квартал 2017 г'!CU429+'[1]2 квартал 2017'!CU429</f>
        <v>0</v>
      </c>
      <c r="CV430" s="26" t="s">
        <v>64</v>
      </c>
      <c r="CW430" s="26" t="s">
        <v>53</v>
      </c>
      <c r="CX430" s="26">
        <f>'[1]1 квартал 2017 г'!CX429+'[1]2 квартал 2017'!CX429</f>
        <v>0</v>
      </c>
      <c r="CY430" s="26">
        <f>'[1]1 квартал 2017 г'!CY429+'[1]2 квартал 2017'!CY429</f>
        <v>0</v>
      </c>
      <c r="CZ430" s="26" t="s">
        <v>64</v>
      </c>
      <c r="DA430" s="26" t="s">
        <v>53</v>
      </c>
      <c r="DB430" s="26">
        <f>'[1]1 квартал 2017 г'!DB429+'[1]2 квартал 2017'!DB429</f>
        <v>0</v>
      </c>
      <c r="DC430" s="26">
        <f>'[1]1 квартал 2017 г'!DC429+'[1]2 квартал 2017'!DC429</f>
        <v>0</v>
      </c>
      <c r="DD430" s="26" t="s">
        <v>66</v>
      </c>
      <c r="DE430" s="26" t="s">
        <v>67</v>
      </c>
      <c r="DF430" s="26">
        <f>'[1]1 квартал 2017 г'!DF429+'[1]2 квартал 2017'!DF429</f>
        <v>0</v>
      </c>
      <c r="DG430" s="26">
        <f>'[1]1 квартал 2017 г'!DG429+'[1]2 квартал 2017'!DG429</f>
        <v>0</v>
      </c>
      <c r="DH430" s="26" t="s">
        <v>68</v>
      </c>
      <c r="DI430" s="26" t="s">
        <v>69</v>
      </c>
      <c r="DJ430" s="26">
        <f>'[1]1 квартал 2017 г'!DJ429+'[1]2 квартал 2017'!DJ429</f>
        <v>0.63400000000000001</v>
      </c>
      <c r="DK430" s="26">
        <f>'[1]1 квартал 2017 г'!DK429+'[1]2 квартал 2017'!DK429</f>
        <v>50.72</v>
      </c>
      <c r="DL430" s="26" t="s">
        <v>70</v>
      </c>
      <c r="DM430" s="28">
        <f>'[1]1 квартал 2017 г'!DM429+'[1]2 квартал 2017'!DM429</f>
        <v>6.4420000000000002</v>
      </c>
    </row>
    <row r="431" spans="1:119" customFormat="1" ht="15.75" x14ac:dyDescent="0.25">
      <c r="A431" s="19">
        <v>429</v>
      </c>
      <c r="B431" s="19">
        <v>1</v>
      </c>
      <c r="C431" s="20" t="s">
        <v>499</v>
      </c>
      <c r="D431" s="21" t="s">
        <v>42</v>
      </c>
      <c r="E431" s="30">
        <v>30.51691000000001</v>
      </c>
      <c r="F431" s="23">
        <v>129.14148</v>
      </c>
      <c r="G431" s="23">
        <v>6.7557099999999997</v>
      </c>
      <c r="H431" s="23">
        <f t="shared" si="24"/>
        <v>135.89718999999999</v>
      </c>
      <c r="I431" s="24">
        <f t="shared" si="25"/>
        <v>166.41410000000002</v>
      </c>
      <c r="J431" s="25">
        <f t="shared" si="26"/>
        <v>16.747</v>
      </c>
      <c r="K431" s="25">
        <f t="shared" si="27"/>
        <v>149.6671</v>
      </c>
      <c r="L431" s="26" t="s">
        <v>43</v>
      </c>
      <c r="M431" s="26" t="s">
        <v>44</v>
      </c>
      <c r="N431" s="26">
        <f>'[1]1 квартал 2017 г'!N430+'[1]2 квартал 2017'!N430</f>
        <v>0</v>
      </c>
      <c r="O431" s="27">
        <f>'[1]1 квартал 2017 г'!O430+'[1]2 квартал 2017'!O430</f>
        <v>0</v>
      </c>
      <c r="P431" s="26" t="s">
        <v>45</v>
      </c>
      <c r="Q431" s="26" t="s">
        <v>46</v>
      </c>
      <c r="R431" s="26">
        <f>'[1]1 квартал 2017 г'!R430+'[1]2 квартал 2017'!R430</f>
        <v>0</v>
      </c>
      <c r="S431" s="26">
        <f>'[1]1 квартал 2017 г'!S430+'[1]2 квартал 2017'!S430</f>
        <v>0</v>
      </c>
      <c r="T431" s="26" t="s">
        <v>45</v>
      </c>
      <c r="U431" s="26" t="s">
        <v>47</v>
      </c>
      <c r="V431" s="19">
        <f>'[1]1 квартал 2017 г'!V430+'[1]2 квартал 2017'!V430</f>
        <v>0</v>
      </c>
      <c r="W431" s="19">
        <f>'[1]1 квартал 2017 г'!W430+'[1]2 квартал 2017'!W430</f>
        <v>0</v>
      </c>
      <c r="X431" s="19" t="s">
        <v>45</v>
      </c>
      <c r="Y431" s="19" t="s">
        <v>48</v>
      </c>
      <c r="Z431" s="19">
        <f>'[1]1 квартал 2017 г'!Z430+'[1]2 квартал 2017'!Z430</f>
        <v>0</v>
      </c>
      <c r="AA431" s="19">
        <f>'[1]1 квартал 2017 г'!AA430+'[1]2 квартал 2017'!AA430</f>
        <v>0</v>
      </c>
      <c r="AB431" s="26" t="s">
        <v>45</v>
      </c>
      <c r="AC431" s="26" t="s">
        <v>46</v>
      </c>
      <c r="AD431" s="26">
        <f>'[1]1 квартал 2017 г'!AD430+'[1]2 квартал 2017'!AD430</f>
        <v>0</v>
      </c>
      <c r="AE431" s="26">
        <f>'[1]1 квартал 2017 г'!AE430+'[1]2 квартал 2017'!AE430</f>
        <v>0</v>
      </c>
      <c r="AF431" s="26" t="s">
        <v>49</v>
      </c>
      <c r="AG431" s="26" t="s">
        <v>44</v>
      </c>
      <c r="AH431" s="26">
        <f>'[1]1 квартал 2017 г'!AH430+'[1]2 квартал 2017'!AH430</f>
        <v>2E-3</v>
      </c>
      <c r="AI431" s="26">
        <f>'[1]1 квартал 2017 г'!AI430+'[1]2 квартал 2017'!AI430</f>
        <v>5</v>
      </c>
      <c r="AJ431" s="26" t="s">
        <v>50</v>
      </c>
      <c r="AK431" s="26" t="s">
        <v>51</v>
      </c>
      <c r="AL431" s="26">
        <f>'[1]1 квартал 2017 г'!AL430+'[1]2 квартал 2017'!AL430</f>
        <v>0</v>
      </c>
      <c r="AM431" s="28">
        <f>'[1]1 квартал 2017 г'!AM430+'[1]2 квартал 2017'!AM430</f>
        <v>0</v>
      </c>
      <c r="AN431" s="26" t="s">
        <v>52</v>
      </c>
      <c r="AO431" s="26" t="s">
        <v>53</v>
      </c>
      <c r="AP431" s="26">
        <f>'[1]1 квартал 2017 г'!AP430+'[1]2 квартал 2017'!AP430</f>
        <v>16</v>
      </c>
      <c r="AQ431" s="26">
        <f>'[1]1 квартал 2017 г'!AQ430+'[1]2 квартал 2017'!AQ430</f>
        <v>8.302999999999999</v>
      </c>
      <c r="AR431" s="26" t="s">
        <v>54</v>
      </c>
      <c r="AS431" s="26" t="s">
        <v>55</v>
      </c>
      <c r="AT431" s="26">
        <f>'[1]1 квартал 2017 г'!AT430+'[1]2 квартал 2017'!AT430</f>
        <v>0</v>
      </c>
      <c r="AU431" s="26">
        <f>'[1]1 квартал 2017 г'!AU430+'[1]2 квартал 2017'!AU430</f>
        <v>0</v>
      </c>
      <c r="AV431" s="19"/>
      <c r="AW431" s="19"/>
      <c r="AX431" s="26">
        <f>'[1]1 квартал 2017 г'!AX430+'[1]2 квартал 2017'!AX430</f>
        <v>0</v>
      </c>
      <c r="AY431" s="26">
        <f>'[1]1 квартал 2017 г'!AY430+'[1]2 квартал 2017'!AY430</f>
        <v>0</v>
      </c>
      <c r="AZ431" s="26" t="s">
        <v>56</v>
      </c>
      <c r="BA431" s="26" t="s">
        <v>53</v>
      </c>
      <c r="BB431" s="26">
        <f>'[1]1 квартал 2017 г'!BB430+'[1]2 квартал 2017'!BB430</f>
        <v>0</v>
      </c>
      <c r="BC431" s="26">
        <f>'[1]1 квартал 2017 г'!BC430+'[1]2 квартал 2017'!BC430</f>
        <v>0</v>
      </c>
      <c r="BD431" s="26" t="s">
        <v>56</v>
      </c>
      <c r="BE431" s="26" t="s">
        <v>48</v>
      </c>
      <c r="BF431" s="26">
        <f>'[1]1 квартал 2017 г'!BF430+'[1]2 квартал 2017'!BF430</f>
        <v>0</v>
      </c>
      <c r="BG431" s="26">
        <f>'[1]1 квартал 2017 г'!BG430+'[1]2 квартал 2017'!BG430</f>
        <v>0</v>
      </c>
      <c r="BH431" s="26" t="s">
        <v>56</v>
      </c>
      <c r="BI431" s="26" t="s">
        <v>53</v>
      </c>
      <c r="BJ431" s="26">
        <f>'[1]1 квартал 2017 г'!BJ430+'[1]2 квартал 2017'!BJ430</f>
        <v>0</v>
      </c>
      <c r="BK431" s="28">
        <f>'[1]1 квартал 2017 г'!BK430+'[1]2 квартал 2017'!BK430</f>
        <v>0</v>
      </c>
      <c r="BL431" s="26" t="s">
        <v>57</v>
      </c>
      <c r="BM431" s="26" t="s">
        <v>58</v>
      </c>
      <c r="BN431" s="26">
        <f>'[1]1 квартал 2017 г'!BN430+'[1]2 квартал 2017'!BN430</f>
        <v>0</v>
      </c>
      <c r="BO431" s="26">
        <f>'[1]1 квартал 2017 г'!BO430+'[1]2 квартал 2017'!BO430</f>
        <v>0</v>
      </c>
      <c r="BP431" s="26" t="s">
        <v>59</v>
      </c>
      <c r="BQ431" s="26" t="s">
        <v>58</v>
      </c>
      <c r="BR431" s="26">
        <f>'[1]1 квартал 2017 г'!BR430+'[1]2 квартал 2017'!BR430</f>
        <v>0</v>
      </c>
      <c r="BS431" s="26">
        <f>'[1]1 квартал 2017 г'!BS430+'[1]2 квартал 2017'!BS430</f>
        <v>0</v>
      </c>
      <c r="BT431" s="26" t="s">
        <v>60</v>
      </c>
      <c r="BU431" s="26" t="s">
        <v>61</v>
      </c>
      <c r="BV431" s="26">
        <f>'[1]1 квартал 2017 г'!BV430+'[1]2 квартал 2017'!BV430</f>
        <v>0</v>
      </c>
      <c r="BW431" s="26">
        <f>'[1]1 квартал 2017 г'!BW430+'[1]2 квартал 2017'!BW430</f>
        <v>0</v>
      </c>
      <c r="BX431" s="26" t="s">
        <v>60</v>
      </c>
      <c r="BY431" s="26" t="s">
        <v>55</v>
      </c>
      <c r="BZ431" s="26">
        <f>'[1]1 квартал 2017 г'!BZ430+'[1]2 квартал 2017'!BZ430</f>
        <v>0</v>
      </c>
      <c r="CA431" s="26">
        <f>'[1]1 квартал 2017 г'!CA430+'[1]2 квартал 2017'!CA430</f>
        <v>0</v>
      </c>
      <c r="CB431" s="26" t="s">
        <v>60</v>
      </c>
      <c r="CC431" s="26" t="s">
        <v>62</v>
      </c>
      <c r="CD431" s="26">
        <f>'[1]1 квартал 2017 г'!CD430+'[1]2 квартал 2017'!CD430</f>
        <v>0</v>
      </c>
      <c r="CE431" s="26">
        <f>'[1]1 квартал 2017 г'!CE430+'[1]2 квартал 2017'!CE430</f>
        <v>0</v>
      </c>
      <c r="CF431" s="26" t="s">
        <v>60</v>
      </c>
      <c r="CG431" s="26" t="s">
        <v>62</v>
      </c>
      <c r="CH431" s="26">
        <f>'[1]1 квартал 2017 г'!CH430+'[1]2 квартал 2017'!CH430</f>
        <v>0</v>
      </c>
      <c r="CI431" s="26">
        <f>'[1]1 квартал 2017 г'!CI430+'[1]2 квартал 2017'!CI430</f>
        <v>0</v>
      </c>
      <c r="CJ431" s="26" t="s">
        <v>60</v>
      </c>
      <c r="CK431" s="26" t="s">
        <v>53</v>
      </c>
      <c r="CL431" s="26">
        <f>'[1]1 квартал 2017 г'!CL430+'[1]2 квартал 2017'!CL430</f>
        <v>0</v>
      </c>
      <c r="CM431" s="26">
        <f>'[1]1 квартал 2017 г'!CM430+'[1]2 квартал 2017'!CM430</f>
        <v>0</v>
      </c>
      <c r="CN431" s="26" t="s">
        <v>63</v>
      </c>
      <c r="CO431" s="26" t="s">
        <v>53</v>
      </c>
      <c r="CP431" s="26">
        <f>'[1]1 квартал 2017 г'!CP430+'[1]2 квартал 2017'!CP430</f>
        <v>0</v>
      </c>
      <c r="CQ431" s="26">
        <f>'[1]1 квартал 2017 г'!CQ430+'[1]2 квартал 2017'!CQ430</f>
        <v>0</v>
      </c>
      <c r="CR431" s="26" t="s">
        <v>64</v>
      </c>
      <c r="CS431" s="26" t="s">
        <v>65</v>
      </c>
      <c r="CT431" s="26">
        <f>'[1]1 квартал 2017 г'!CT430+'[1]2 квартал 2017'!CT430</f>
        <v>0</v>
      </c>
      <c r="CU431" s="26">
        <f>'[1]1 квартал 2017 г'!CU430+'[1]2 квартал 2017'!CU430</f>
        <v>0</v>
      </c>
      <c r="CV431" s="26" t="s">
        <v>64</v>
      </c>
      <c r="CW431" s="26" t="s">
        <v>53</v>
      </c>
      <c r="CX431" s="26">
        <f>'[1]1 квартал 2017 г'!CX430+'[1]2 квартал 2017'!CX430</f>
        <v>2</v>
      </c>
      <c r="CY431" s="26">
        <f>'[1]1 квартал 2017 г'!CY430+'[1]2 квартал 2017'!CY430</f>
        <v>1.9379999999999999</v>
      </c>
      <c r="CZ431" s="26" t="s">
        <v>64</v>
      </c>
      <c r="DA431" s="26" t="s">
        <v>53</v>
      </c>
      <c r="DB431" s="26">
        <f>'[1]1 квартал 2017 г'!DB430+'[1]2 квартал 2017'!DB430</f>
        <v>0</v>
      </c>
      <c r="DC431" s="26">
        <f>'[1]1 квартал 2017 г'!DC430+'[1]2 квартал 2017'!DC430</f>
        <v>0</v>
      </c>
      <c r="DD431" s="26" t="s">
        <v>66</v>
      </c>
      <c r="DE431" s="26" t="s">
        <v>67</v>
      </c>
      <c r="DF431" s="26">
        <f>'[1]1 квартал 2017 г'!DF430+'[1]2 квартал 2017'!DF430</f>
        <v>0</v>
      </c>
      <c r="DG431" s="26">
        <f>'[1]1 квартал 2017 г'!DG430+'[1]2 квартал 2017'!DG430</f>
        <v>0</v>
      </c>
      <c r="DH431" s="26" t="s">
        <v>68</v>
      </c>
      <c r="DI431" s="26" t="s">
        <v>69</v>
      </c>
      <c r="DJ431" s="26">
        <f>'[1]1 квартал 2017 г'!DJ430+'[1]2 квартал 2017'!DJ430</f>
        <v>0</v>
      </c>
      <c r="DK431" s="26">
        <f>'[1]1 квартал 2017 г'!DK430+'[1]2 квартал 2017'!DK430</f>
        <v>0</v>
      </c>
      <c r="DL431" s="26" t="s">
        <v>70</v>
      </c>
      <c r="DM431" s="28">
        <f>'[1]1 квартал 2017 г'!DM430+'[1]2 квартал 2017'!DM430</f>
        <v>1.506</v>
      </c>
    </row>
    <row r="432" spans="1:119" customFormat="1" ht="15.75" x14ac:dyDescent="0.25">
      <c r="A432" s="19">
        <v>430</v>
      </c>
      <c r="B432" s="19">
        <v>1</v>
      </c>
      <c r="C432" s="20" t="s">
        <v>500</v>
      </c>
      <c r="D432" s="21" t="s">
        <v>42</v>
      </c>
      <c r="E432" s="30">
        <v>221.84699999999998</v>
      </c>
      <c r="F432" s="23">
        <v>116.328</v>
      </c>
      <c r="G432" s="23">
        <v>25.221789999999999</v>
      </c>
      <c r="H432" s="23">
        <f t="shared" si="24"/>
        <v>141.54979</v>
      </c>
      <c r="I432" s="24">
        <f t="shared" si="25"/>
        <v>363.39679000000001</v>
      </c>
      <c r="J432" s="25">
        <f t="shared" si="26"/>
        <v>61.287999999999997</v>
      </c>
      <c r="K432" s="25">
        <f t="shared" si="27"/>
        <v>302.10879</v>
      </c>
      <c r="L432" s="26" t="s">
        <v>43</v>
      </c>
      <c r="M432" s="26" t="s">
        <v>44</v>
      </c>
      <c r="N432" s="26">
        <f>'[1]1 квартал 2017 г'!N431+'[1]2 квартал 2017'!N431</f>
        <v>0</v>
      </c>
      <c r="O432" s="27">
        <f>'[1]1 квартал 2017 г'!O431+'[1]2 квартал 2017'!O431</f>
        <v>0</v>
      </c>
      <c r="P432" s="26" t="s">
        <v>45</v>
      </c>
      <c r="Q432" s="26" t="s">
        <v>46</v>
      </c>
      <c r="R432" s="26">
        <f>'[1]1 квартал 2017 г'!R431+'[1]2 квартал 2017'!R431</f>
        <v>0</v>
      </c>
      <c r="S432" s="26">
        <f>'[1]1 квартал 2017 г'!S431+'[1]2 квартал 2017'!S431</f>
        <v>0</v>
      </c>
      <c r="T432" s="26" t="s">
        <v>45</v>
      </c>
      <c r="U432" s="26" t="s">
        <v>47</v>
      </c>
      <c r="V432" s="19">
        <f>'[1]1 квартал 2017 г'!V431+'[1]2 квартал 2017'!V431</f>
        <v>0</v>
      </c>
      <c r="W432" s="19">
        <f>'[1]1 квартал 2017 г'!W431+'[1]2 квартал 2017'!W431</f>
        <v>0</v>
      </c>
      <c r="X432" s="19" t="s">
        <v>45</v>
      </c>
      <c r="Y432" s="19" t="s">
        <v>48</v>
      </c>
      <c r="Z432" s="19">
        <f>'[1]1 квартал 2017 г'!Z431+'[1]2 квартал 2017'!Z431</f>
        <v>0</v>
      </c>
      <c r="AA432" s="19">
        <f>'[1]1 квартал 2017 г'!AA431+'[1]2 квартал 2017'!AA431</f>
        <v>0</v>
      </c>
      <c r="AB432" s="26" t="s">
        <v>45</v>
      </c>
      <c r="AC432" s="26" t="s">
        <v>46</v>
      </c>
      <c r="AD432" s="26">
        <f>'[1]1 квартал 2017 г'!AD431+'[1]2 квартал 2017'!AD431</f>
        <v>0</v>
      </c>
      <c r="AE432" s="26">
        <f>'[1]1 квартал 2017 г'!AE431+'[1]2 квартал 2017'!AE431</f>
        <v>0</v>
      </c>
      <c r="AF432" s="26" t="s">
        <v>49</v>
      </c>
      <c r="AG432" s="26" t="s">
        <v>44</v>
      </c>
      <c r="AH432" s="26">
        <f>'[1]1 квартал 2017 г'!AH431+'[1]2 квартал 2017'!AH431</f>
        <v>0</v>
      </c>
      <c r="AI432" s="26">
        <f>'[1]1 квартал 2017 г'!AI431+'[1]2 квартал 2017'!AI431</f>
        <v>0</v>
      </c>
      <c r="AJ432" s="26" t="s">
        <v>50</v>
      </c>
      <c r="AK432" s="26" t="s">
        <v>51</v>
      </c>
      <c r="AL432" s="26">
        <f>'[1]1 квартал 2017 г'!AL431+'[1]2 квартал 2017'!AL431</f>
        <v>0</v>
      </c>
      <c r="AM432" s="28">
        <f>'[1]1 квартал 2017 г'!AM431+'[1]2 квартал 2017'!AM431</f>
        <v>0</v>
      </c>
      <c r="AN432" s="26" t="s">
        <v>52</v>
      </c>
      <c r="AO432" s="26" t="s">
        <v>53</v>
      </c>
      <c r="AP432" s="26">
        <f>'[1]1 квартал 2017 г'!AP431+'[1]2 квартал 2017'!AP431</f>
        <v>0</v>
      </c>
      <c r="AQ432" s="26">
        <f>'[1]1 квартал 2017 г'!AQ431+'[1]2 квартал 2017'!AQ431</f>
        <v>0</v>
      </c>
      <c r="AR432" s="26" t="s">
        <v>54</v>
      </c>
      <c r="AS432" s="26" t="s">
        <v>55</v>
      </c>
      <c r="AT432" s="26">
        <f>'[1]1 квартал 2017 г'!AT431+'[1]2 квартал 2017'!AT431</f>
        <v>0</v>
      </c>
      <c r="AU432" s="26">
        <f>'[1]1 квартал 2017 г'!AU431+'[1]2 квартал 2017'!AU431</f>
        <v>0</v>
      </c>
      <c r="AV432" s="19"/>
      <c r="AW432" s="19"/>
      <c r="AX432" s="26">
        <f>'[1]1 квартал 2017 г'!AX431+'[1]2 квартал 2017'!AX431</f>
        <v>0</v>
      </c>
      <c r="AY432" s="26">
        <f>'[1]1 квартал 2017 г'!AY431+'[1]2 квартал 2017'!AY431</f>
        <v>0</v>
      </c>
      <c r="AZ432" s="26" t="s">
        <v>56</v>
      </c>
      <c r="BA432" s="26" t="s">
        <v>53</v>
      </c>
      <c r="BB432" s="26">
        <f>'[1]1 квартал 2017 г'!BB431+'[1]2 квартал 2017'!BB431</f>
        <v>0</v>
      </c>
      <c r="BC432" s="26">
        <f>'[1]1 квартал 2017 г'!BC431+'[1]2 квартал 2017'!BC431</f>
        <v>0</v>
      </c>
      <c r="BD432" s="26" t="s">
        <v>56</v>
      </c>
      <c r="BE432" s="26" t="s">
        <v>48</v>
      </c>
      <c r="BF432" s="26">
        <f>'[1]1 квартал 2017 г'!BF431+'[1]2 квартал 2017'!BF431</f>
        <v>0</v>
      </c>
      <c r="BG432" s="26">
        <f>'[1]1 квартал 2017 г'!BG431+'[1]2 квартал 2017'!BG431</f>
        <v>0</v>
      </c>
      <c r="BH432" s="26" t="s">
        <v>56</v>
      </c>
      <c r="BI432" s="26" t="s">
        <v>53</v>
      </c>
      <c r="BJ432" s="26">
        <f>'[1]1 квартал 2017 г'!BJ431+'[1]2 квартал 2017'!BJ431</f>
        <v>0</v>
      </c>
      <c r="BK432" s="28">
        <f>'[1]1 квартал 2017 г'!BK431+'[1]2 квартал 2017'!BK431</f>
        <v>0</v>
      </c>
      <c r="BL432" s="26" t="s">
        <v>57</v>
      </c>
      <c r="BM432" s="26" t="s">
        <v>58</v>
      </c>
      <c r="BN432" s="26">
        <f>'[1]1 квартал 2017 г'!BN431+'[1]2 квартал 2017'!BN431</f>
        <v>0</v>
      </c>
      <c r="BO432" s="26">
        <f>'[1]1 квартал 2017 г'!BO431+'[1]2 квартал 2017'!BO431</f>
        <v>0</v>
      </c>
      <c r="BP432" s="26" t="s">
        <v>59</v>
      </c>
      <c r="BQ432" s="26" t="s">
        <v>58</v>
      </c>
      <c r="BR432" s="26">
        <f>'[1]1 квартал 2017 г'!BR431+'[1]2 квартал 2017'!BR431</f>
        <v>0</v>
      </c>
      <c r="BS432" s="26">
        <f>'[1]1 квартал 2017 г'!BS431+'[1]2 квартал 2017'!BS431</f>
        <v>0</v>
      </c>
      <c r="BT432" s="26" t="s">
        <v>60</v>
      </c>
      <c r="BU432" s="26" t="s">
        <v>61</v>
      </c>
      <c r="BV432" s="26">
        <f>'[1]1 квартал 2017 г'!BV431+'[1]2 квартал 2017'!BV431</f>
        <v>0</v>
      </c>
      <c r="BW432" s="26">
        <f>'[1]1 квартал 2017 г'!BW431+'[1]2 квартал 2017'!BW431</f>
        <v>0</v>
      </c>
      <c r="BX432" s="26" t="s">
        <v>60</v>
      </c>
      <c r="BY432" s="26" t="s">
        <v>55</v>
      </c>
      <c r="BZ432" s="26">
        <f>'[1]1 квартал 2017 г'!BZ431+'[1]2 квартал 2017'!BZ431</f>
        <v>0</v>
      </c>
      <c r="CA432" s="26">
        <f>'[1]1 квартал 2017 г'!CA431+'[1]2 квартал 2017'!CA431</f>
        <v>0</v>
      </c>
      <c r="CB432" s="26" t="s">
        <v>60</v>
      </c>
      <c r="CC432" s="26" t="s">
        <v>62</v>
      </c>
      <c r="CD432" s="26">
        <f>'[1]1 квартал 2017 г'!CD431+'[1]2 квартал 2017'!CD431</f>
        <v>0</v>
      </c>
      <c r="CE432" s="26">
        <f>'[1]1 квартал 2017 г'!CE431+'[1]2 квартал 2017'!CE431</f>
        <v>0</v>
      </c>
      <c r="CF432" s="26" t="s">
        <v>60</v>
      </c>
      <c r="CG432" s="26" t="s">
        <v>62</v>
      </c>
      <c r="CH432" s="26">
        <f>'[1]1 квартал 2017 г'!CH431+'[1]2 квартал 2017'!CH431</f>
        <v>0</v>
      </c>
      <c r="CI432" s="26">
        <f>'[1]1 квартал 2017 г'!CI431+'[1]2 квартал 2017'!CI431</f>
        <v>0</v>
      </c>
      <c r="CJ432" s="26" t="s">
        <v>60</v>
      </c>
      <c r="CK432" s="26" t="s">
        <v>53</v>
      </c>
      <c r="CL432" s="26">
        <f>'[1]1 квартал 2017 г'!CL431+'[1]2 квартал 2017'!CL431</f>
        <v>0</v>
      </c>
      <c r="CM432" s="26">
        <f>'[1]1 квартал 2017 г'!CM431+'[1]2 квартал 2017'!CM431</f>
        <v>0</v>
      </c>
      <c r="CN432" s="26" t="s">
        <v>63</v>
      </c>
      <c r="CO432" s="26" t="s">
        <v>53</v>
      </c>
      <c r="CP432" s="26">
        <f>'[1]1 квартал 2017 г'!CP431+'[1]2 квартал 2017'!CP431</f>
        <v>0</v>
      </c>
      <c r="CQ432" s="26">
        <f>'[1]1 квартал 2017 г'!CQ431+'[1]2 квартал 2017'!CQ431</f>
        <v>0</v>
      </c>
      <c r="CR432" s="26" t="s">
        <v>64</v>
      </c>
      <c r="CS432" s="26" t="s">
        <v>65</v>
      </c>
      <c r="CT432" s="26">
        <f>'[1]1 квартал 2017 г'!CT431+'[1]2 квартал 2017'!CT431</f>
        <v>0</v>
      </c>
      <c r="CU432" s="26">
        <f>'[1]1 квартал 2017 г'!CU431+'[1]2 квартал 2017'!CU431</f>
        <v>0</v>
      </c>
      <c r="CV432" s="26" t="s">
        <v>64</v>
      </c>
      <c r="CW432" s="26" t="s">
        <v>53</v>
      </c>
      <c r="CX432" s="26">
        <f>'[1]1 квартал 2017 г'!CX431+'[1]2 квартал 2017'!CX431</f>
        <v>1</v>
      </c>
      <c r="CY432" s="26">
        <f>'[1]1 квартал 2017 г'!CY431+'[1]2 квартал 2017'!CY431</f>
        <v>0.96799999999999997</v>
      </c>
      <c r="CZ432" s="26" t="s">
        <v>64</v>
      </c>
      <c r="DA432" s="26" t="s">
        <v>53</v>
      </c>
      <c r="DB432" s="26">
        <f>'[1]1 квартал 2017 г'!DB431+'[1]2 квартал 2017'!DB431</f>
        <v>0</v>
      </c>
      <c r="DC432" s="26">
        <f>'[1]1 квартал 2017 г'!DC431+'[1]2 квартал 2017'!DC431</f>
        <v>0</v>
      </c>
      <c r="DD432" s="26" t="s">
        <v>66</v>
      </c>
      <c r="DE432" s="26" t="s">
        <v>67</v>
      </c>
      <c r="DF432" s="26">
        <f>'[1]1 квартал 2017 г'!DF431+'[1]2 квартал 2017'!DF431</f>
        <v>0</v>
      </c>
      <c r="DG432" s="26">
        <f>'[1]1 квартал 2017 г'!DG431+'[1]2 квартал 2017'!DG431</f>
        <v>0</v>
      </c>
      <c r="DH432" s="26" t="s">
        <v>68</v>
      </c>
      <c r="DI432" s="26" t="s">
        <v>69</v>
      </c>
      <c r="DJ432" s="26">
        <f>'[1]1 квартал 2017 г'!DJ431+'[1]2 квартал 2017'!DJ431</f>
        <v>0.754</v>
      </c>
      <c r="DK432" s="26">
        <f>'[1]1 квартал 2017 г'!DK431+'[1]2 квартал 2017'!DK431</f>
        <v>60.32</v>
      </c>
      <c r="DL432" s="26" t="s">
        <v>70</v>
      </c>
      <c r="DM432" s="28">
        <f>'[1]1 квартал 2017 г'!DM431+'[1]2 квартал 2017'!DM431</f>
        <v>0</v>
      </c>
    </row>
    <row r="433" spans="1:120" ht="15.75" x14ac:dyDescent="0.25">
      <c r="A433" s="19">
        <v>431</v>
      </c>
      <c r="B433" s="19">
        <v>1</v>
      </c>
      <c r="C433" s="20" t="s">
        <v>501</v>
      </c>
      <c r="D433" s="21" t="s">
        <v>42</v>
      </c>
      <c r="E433" s="30">
        <v>85.032459999999986</v>
      </c>
      <c r="F433" s="23">
        <v>100.78548000000001</v>
      </c>
      <c r="G433" s="23">
        <v>4.1977900000000004</v>
      </c>
      <c r="H433" s="23">
        <f t="shared" si="24"/>
        <v>104.98327</v>
      </c>
      <c r="I433" s="24">
        <f t="shared" si="25"/>
        <v>190.01572999999999</v>
      </c>
      <c r="J433" s="25">
        <f t="shared" si="26"/>
        <v>0</v>
      </c>
      <c r="K433" s="25">
        <f t="shared" si="27"/>
        <v>190.01572999999999</v>
      </c>
      <c r="L433" s="26" t="s">
        <v>43</v>
      </c>
      <c r="M433" s="26" t="s">
        <v>44</v>
      </c>
      <c r="N433" s="26">
        <f>'[1]1 квартал 2017 г'!N432+'[1]2 квартал 2017'!N432</f>
        <v>0</v>
      </c>
      <c r="O433" s="27">
        <f>'[1]1 квартал 2017 г'!O432+'[1]2 квартал 2017'!O432</f>
        <v>0</v>
      </c>
      <c r="P433" s="26" t="s">
        <v>45</v>
      </c>
      <c r="Q433" s="26" t="s">
        <v>46</v>
      </c>
      <c r="R433" s="26">
        <f>'[1]1 квартал 2017 г'!R432+'[1]2 квартал 2017'!R432</f>
        <v>0</v>
      </c>
      <c r="S433" s="26">
        <f>'[1]1 квартал 2017 г'!S432+'[1]2 квартал 2017'!S432</f>
        <v>0</v>
      </c>
      <c r="T433" s="26" t="s">
        <v>45</v>
      </c>
      <c r="U433" s="26" t="s">
        <v>47</v>
      </c>
      <c r="V433" s="19">
        <f>'[1]1 квартал 2017 г'!V432+'[1]2 квартал 2017'!V432</f>
        <v>0</v>
      </c>
      <c r="W433" s="19">
        <f>'[1]1 квартал 2017 г'!W432+'[1]2 квартал 2017'!W432</f>
        <v>0</v>
      </c>
      <c r="X433" s="19" t="s">
        <v>45</v>
      </c>
      <c r="Y433" s="19" t="s">
        <v>48</v>
      </c>
      <c r="Z433" s="19">
        <f>'[1]1 квартал 2017 г'!Z432+'[1]2 квартал 2017'!Z432</f>
        <v>0</v>
      </c>
      <c r="AA433" s="19">
        <f>'[1]1 квартал 2017 г'!AA432+'[1]2 квартал 2017'!AA432</f>
        <v>0</v>
      </c>
      <c r="AB433" s="26" t="s">
        <v>45</v>
      </c>
      <c r="AC433" s="26" t="s">
        <v>46</v>
      </c>
      <c r="AD433" s="26">
        <f>'[1]1 квартал 2017 г'!AD432+'[1]2 квартал 2017'!AD432</f>
        <v>0</v>
      </c>
      <c r="AE433" s="26">
        <f>'[1]1 квартал 2017 г'!AE432+'[1]2 квартал 2017'!AE432</f>
        <v>0</v>
      </c>
      <c r="AF433" s="26" t="s">
        <v>49</v>
      </c>
      <c r="AG433" s="26" t="s">
        <v>44</v>
      </c>
      <c r="AH433" s="26">
        <f>'[1]1 квартал 2017 г'!AH432+'[1]2 квартал 2017'!AH432</f>
        <v>0</v>
      </c>
      <c r="AI433" s="26">
        <f>'[1]1 квартал 2017 г'!AI432+'[1]2 квартал 2017'!AI432</f>
        <v>0</v>
      </c>
      <c r="AJ433" s="26" t="s">
        <v>50</v>
      </c>
      <c r="AK433" s="26" t="s">
        <v>51</v>
      </c>
      <c r="AL433" s="26">
        <f>'[1]1 квартал 2017 г'!AL432+'[1]2 квартал 2017'!AL432</f>
        <v>0</v>
      </c>
      <c r="AM433" s="28">
        <f>'[1]1 квартал 2017 г'!AM432+'[1]2 квартал 2017'!AM432</f>
        <v>0</v>
      </c>
      <c r="AN433" s="26" t="s">
        <v>52</v>
      </c>
      <c r="AO433" s="26" t="s">
        <v>53</v>
      </c>
      <c r="AP433" s="26">
        <f>'[1]1 квартал 2017 г'!AP432+'[1]2 квартал 2017'!AP432</f>
        <v>0</v>
      </c>
      <c r="AQ433" s="26">
        <f>'[1]1 квартал 2017 г'!AQ432+'[1]2 квартал 2017'!AQ432</f>
        <v>0</v>
      </c>
      <c r="AR433" s="26" t="s">
        <v>54</v>
      </c>
      <c r="AS433" s="26" t="s">
        <v>55</v>
      </c>
      <c r="AT433" s="26">
        <f>'[1]1 квартал 2017 г'!AT432+'[1]2 квартал 2017'!AT432</f>
        <v>0</v>
      </c>
      <c r="AU433" s="26">
        <f>'[1]1 квартал 2017 г'!AU432+'[1]2 квартал 2017'!AU432</f>
        <v>0</v>
      </c>
      <c r="AV433" s="19"/>
      <c r="AW433" s="19"/>
      <c r="AX433" s="26">
        <f>'[1]1 квартал 2017 г'!AX432+'[1]2 квартал 2017'!AX432</f>
        <v>0</v>
      </c>
      <c r="AY433" s="26">
        <f>'[1]1 квартал 2017 г'!AY432+'[1]2 квартал 2017'!AY432</f>
        <v>0</v>
      </c>
      <c r="AZ433" s="26" t="s">
        <v>56</v>
      </c>
      <c r="BA433" s="26" t="s">
        <v>53</v>
      </c>
      <c r="BB433" s="26">
        <f>'[1]1 квартал 2017 г'!BB432+'[1]2 квартал 2017'!BB432</f>
        <v>0</v>
      </c>
      <c r="BC433" s="26">
        <f>'[1]1 квартал 2017 г'!BC432+'[1]2 квартал 2017'!BC432</f>
        <v>0</v>
      </c>
      <c r="BD433" s="26" t="s">
        <v>56</v>
      </c>
      <c r="BE433" s="26" t="s">
        <v>48</v>
      </c>
      <c r="BF433" s="26">
        <f>'[1]1 квартал 2017 г'!BF432+'[1]2 квартал 2017'!BF432</f>
        <v>0</v>
      </c>
      <c r="BG433" s="26">
        <f>'[1]1 квартал 2017 г'!BG432+'[1]2 квартал 2017'!BG432</f>
        <v>0</v>
      </c>
      <c r="BH433" s="26" t="s">
        <v>56</v>
      </c>
      <c r="BI433" s="26" t="s">
        <v>53</v>
      </c>
      <c r="BJ433" s="26">
        <f>'[1]1 квартал 2017 г'!BJ432+'[1]2 квартал 2017'!BJ432</f>
        <v>0</v>
      </c>
      <c r="BK433" s="28">
        <f>'[1]1 квартал 2017 г'!BK432+'[1]2 квартал 2017'!BK432</f>
        <v>0</v>
      </c>
      <c r="BL433" s="26" t="s">
        <v>57</v>
      </c>
      <c r="BM433" s="26" t="s">
        <v>58</v>
      </c>
      <c r="BN433" s="26">
        <f>'[1]1 квартал 2017 г'!BN432+'[1]2 квартал 2017'!BN432</f>
        <v>0</v>
      </c>
      <c r="BO433" s="26">
        <f>'[1]1 квартал 2017 г'!BO432+'[1]2 квартал 2017'!BO432</f>
        <v>0</v>
      </c>
      <c r="BP433" s="26" t="s">
        <v>59</v>
      </c>
      <c r="BQ433" s="26" t="s">
        <v>58</v>
      </c>
      <c r="BR433" s="26">
        <f>'[1]1 квартал 2017 г'!BR432+'[1]2 квартал 2017'!BR432</f>
        <v>0</v>
      </c>
      <c r="BS433" s="26">
        <f>'[1]1 квартал 2017 г'!BS432+'[1]2 квартал 2017'!BS432</f>
        <v>0</v>
      </c>
      <c r="BT433" s="26" t="s">
        <v>60</v>
      </c>
      <c r="BU433" s="26" t="s">
        <v>61</v>
      </c>
      <c r="BV433" s="26">
        <f>'[1]1 квартал 2017 г'!BV432+'[1]2 квартал 2017'!BV432</f>
        <v>0</v>
      </c>
      <c r="BW433" s="26">
        <f>'[1]1 квартал 2017 г'!BW432+'[1]2 квартал 2017'!BW432</f>
        <v>0</v>
      </c>
      <c r="BX433" s="26" t="s">
        <v>60</v>
      </c>
      <c r="BY433" s="26" t="s">
        <v>55</v>
      </c>
      <c r="BZ433" s="26">
        <f>'[1]1 квартал 2017 г'!BZ432+'[1]2 квартал 2017'!BZ432</f>
        <v>0</v>
      </c>
      <c r="CA433" s="26">
        <f>'[1]1 квартал 2017 г'!CA432+'[1]2 квартал 2017'!CA432</f>
        <v>0</v>
      </c>
      <c r="CB433" s="26" t="s">
        <v>60</v>
      </c>
      <c r="CC433" s="26" t="s">
        <v>62</v>
      </c>
      <c r="CD433" s="26">
        <f>'[1]1 квартал 2017 г'!CD432+'[1]2 квартал 2017'!CD432</f>
        <v>0</v>
      </c>
      <c r="CE433" s="26">
        <f>'[1]1 квартал 2017 г'!CE432+'[1]2 квартал 2017'!CE432</f>
        <v>0</v>
      </c>
      <c r="CF433" s="26" t="s">
        <v>60</v>
      </c>
      <c r="CG433" s="26" t="s">
        <v>62</v>
      </c>
      <c r="CH433" s="26">
        <f>'[1]1 квартал 2017 г'!CH432+'[1]2 квартал 2017'!CH432</f>
        <v>0</v>
      </c>
      <c r="CI433" s="26">
        <f>'[1]1 квартал 2017 г'!CI432+'[1]2 квартал 2017'!CI432</f>
        <v>0</v>
      </c>
      <c r="CJ433" s="26" t="s">
        <v>60</v>
      </c>
      <c r="CK433" s="26" t="s">
        <v>53</v>
      </c>
      <c r="CL433" s="26">
        <f>'[1]1 квартал 2017 г'!CL432+'[1]2 квартал 2017'!CL432</f>
        <v>0</v>
      </c>
      <c r="CM433" s="26">
        <f>'[1]1 квартал 2017 г'!CM432+'[1]2 квартал 2017'!CM432</f>
        <v>0</v>
      </c>
      <c r="CN433" s="26" t="s">
        <v>63</v>
      </c>
      <c r="CO433" s="26" t="s">
        <v>53</v>
      </c>
      <c r="CP433" s="26">
        <f>'[1]1 квартал 2017 г'!CP432+'[1]2 квартал 2017'!CP432</f>
        <v>0</v>
      </c>
      <c r="CQ433" s="26">
        <f>'[1]1 квартал 2017 г'!CQ432+'[1]2 квартал 2017'!CQ432</f>
        <v>0</v>
      </c>
      <c r="CR433" s="26" t="s">
        <v>64</v>
      </c>
      <c r="CS433" s="26" t="s">
        <v>65</v>
      </c>
      <c r="CT433" s="26">
        <f>'[1]1 квартал 2017 г'!CT432+'[1]2 квартал 2017'!CT432</f>
        <v>0</v>
      </c>
      <c r="CU433" s="26">
        <f>'[1]1 квартал 2017 г'!CU432+'[1]2 квартал 2017'!CU432</f>
        <v>0</v>
      </c>
      <c r="CV433" s="26" t="s">
        <v>64</v>
      </c>
      <c r="CW433" s="26" t="s">
        <v>53</v>
      </c>
      <c r="CX433" s="26">
        <f>'[1]1 квартал 2017 г'!CX432+'[1]2 квартал 2017'!CX432</f>
        <v>0</v>
      </c>
      <c r="CY433" s="26">
        <f>'[1]1 квартал 2017 г'!CY432+'[1]2 квартал 2017'!CY432</f>
        <v>0</v>
      </c>
      <c r="CZ433" s="26" t="s">
        <v>64</v>
      </c>
      <c r="DA433" s="26" t="s">
        <v>53</v>
      </c>
      <c r="DB433" s="26">
        <f>'[1]1 квартал 2017 г'!DB432+'[1]2 квартал 2017'!DB432</f>
        <v>0</v>
      </c>
      <c r="DC433" s="26">
        <f>'[1]1 квартал 2017 г'!DC432+'[1]2 квартал 2017'!DC432</f>
        <v>0</v>
      </c>
      <c r="DD433" s="26" t="s">
        <v>66</v>
      </c>
      <c r="DE433" s="26" t="s">
        <v>67</v>
      </c>
      <c r="DF433" s="26">
        <f>'[1]1 квартал 2017 г'!DF432+'[1]2 квартал 2017'!DF432</f>
        <v>0</v>
      </c>
      <c r="DG433" s="26">
        <f>'[1]1 квартал 2017 г'!DG432+'[1]2 квартал 2017'!DG432</f>
        <v>0</v>
      </c>
      <c r="DH433" s="26" t="s">
        <v>68</v>
      </c>
      <c r="DI433" s="26" t="s">
        <v>69</v>
      </c>
      <c r="DJ433" s="26">
        <f>'[1]1 квартал 2017 г'!DJ432+'[1]2 квартал 2017'!DJ432</f>
        <v>0</v>
      </c>
      <c r="DK433" s="26">
        <f>'[1]1 квартал 2017 г'!DK432+'[1]2 квартал 2017'!DK432</f>
        <v>0</v>
      </c>
      <c r="DL433" s="26" t="s">
        <v>70</v>
      </c>
      <c r="DM433" s="28">
        <f>'[1]1 квартал 2017 г'!DM432+'[1]2 квартал 2017'!DM432</f>
        <v>0</v>
      </c>
      <c r="DN433"/>
      <c r="DO433"/>
      <c r="DP433"/>
    </row>
    <row r="434" spans="1:120" s="31" customFormat="1" ht="15.75" x14ac:dyDescent="0.25">
      <c r="A434" s="19">
        <v>432</v>
      </c>
      <c r="B434" s="19">
        <v>1</v>
      </c>
      <c r="C434" s="20" t="s">
        <v>502</v>
      </c>
      <c r="D434" s="21" t="s">
        <v>42</v>
      </c>
      <c r="E434" s="30">
        <v>264.82099999999997</v>
      </c>
      <c r="F434" s="23">
        <v>103.73676</v>
      </c>
      <c r="G434" s="23">
        <f>4.4711+10.35782</f>
        <v>14.82892</v>
      </c>
      <c r="H434" s="23">
        <f t="shared" si="24"/>
        <v>118.56568</v>
      </c>
      <c r="I434" s="24">
        <f t="shared" si="25"/>
        <v>383.38667999999996</v>
      </c>
      <c r="J434" s="25">
        <f t="shared" si="26"/>
        <v>55.769999999999996</v>
      </c>
      <c r="K434" s="25">
        <f t="shared" si="27"/>
        <v>327.61667999999997</v>
      </c>
      <c r="L434" s="26" t="s">
        <v>43</v>
      </c>
      <c r="M434" s="26" t="s">
        <v>44</v>
      </c>
      <c r="N434" s="26">
        <f>'[1]1 квартал 2017 г'!N433+'[1]2 квартал 2017'!N433</f>
        <v>0</v>
      </c>
      <c r="O434" s="27">
        <f>'[1]1 квартал 2017 г'!O433+'[1]2 квартал 2017'!O433</f>
        <v>0</v>
      </c>
      <c r="P434" s="26" t="s">
        <v>45</v>
      </c>
      <c r="Q434" s="26" t="s">
        <v>46</v>
      </c>
      <c r="R434" s="26">
        <f>'[1]1 квартал 2017 г'!R433+'[1]2 квартал 2017'!R433</f>
        <v>0</v>
      </c>
      <c r="S434" s="26">
        <f>'[1]1 квартал 2017 г'!S433+'[1]2 квартал 2017'!S433</f>
        <v>0</v>
      </c>
      <c r="T434" s="26" t="s">
        <v>45</v>
      </c>
      <c r="U434" s="26" t="s">
        <v>47</v>
      </c>
      <c r="V434" s="19">
        <f>'[1]1 квартал 2017 г'!V433+'[1]2 квартал 2017'!V433</f>
        <v>0</v>
      </c>
      <c r="W434" s="19">
        <f>'[1]1 квартал 2017 г'!W433+'[1]2 квартал 2017'!W433</f>
        <v>0</v>
      </c>
      <c r="X434" s="19" t="s">
        <v>45</v>
      </c>
      <c r="Y434" s="19" t="s">
        <v>48</v>
      </c>
      <c r="Z434" s="19">
        <f>'[1]1 квартал 2017 г'!Z433+'[1]2 квартал 2017'!Z433</f>
        <v>0</v>
      </c>
      <c r="AA434" s="19">
        <f>'[1]1 квартал 2017 г'!AA433+'[1]2 квартал 2017'!AA433</f>
        <v>0</v>
      </c>
      <c r="AB434" s="26" t="s">
        <v>45</v>
      </c>
      <c r="AC434" s="26" t="s">
        <v>46</v>
      </c>
      <c r="AD434" s="26">
        <f>'[1]1 квартал 2017 г'!AD433+'[1]2 квартал 2017'!AD433</f>
        <v>0</v>
      </c>
      <c r="AE434" s="26">
        <f>'[1]1 квартал 2017 г'!AE433+'[1]2 квартал 2017'!AE433</f>
        <v>0</v>
      </c>
      <c r="AF434" s="26" t="s">
        <v>49</v>
      </c>
      <c r="AG434" s="26" t="s">
        <v>44</v>
      </c>
      <c r="AH434" s="26">
        <f>'[1]1 квартал 2017 г'!AH433+'[1]2 квартал 2017'!AH433</f>
        <v>0</v>
      </c>
      <c r="AI434" s="26">
        <f>'[1]1 квартал 2017 г'!AI433+'[1]2 квартал 2017'!AI433</f>
        <v>0</v>
      </c>
      <c r="AJ434" s="26" t="s">
        <v>50</v>
      </c>
      <c r="AK434" s="26" t="s">
        <v>51</v>
      </c>
      <c r="AL434" s="26">
        <f>'[1]1 квартал 2017 г'!AL433+'[1]2 квартал 2017'!AL433</f>
        <v>0</v>
      </c>
      <c r="AM434" s="28">
        <f>'[1]1 квартал 2017 г'!AM433+'[1]2 квартал 2017'!AM433</f>
        <v>0</v>
      </c>
      <c r="AN434" s="26" t="s">
        <v>52</v>
      </c>
      <c r="AO434" s="26" t="s">
        <v>53</v>
      </c>
      <c r="AP434" s="26">
        <f>'[1]1 квартал 2017 г'!AP433+'[1]2 квартал 2017'!AP433</f>
        <v>0</v>
      </c>
      <c r="AQ434" s="26">
        <f>'[1]1 квартал 2017 г'!AQ433+'[1]2 квартал 2017'!AQ433</f>
        <v>0</v>
      </c>
      <c r="AR434" s="26" t="s">
        <v>54</v>
      </c>
      <c r="AS434" s="26" t="s">
        <v>55</v>
      </c>
      <c r="AT434" s="26">
        <f>'[1]1 квартал 2017 г'!AT433+'[1]2 квартал 2017'!AT433</f>
        <v>0</v>
      </c>
      <c r="AU434" s="26">
        <f>'[1]1 квартал 2017 г'!AU433+'[1]2 квартал 2017'!AU433</f>
        <v>0</v>
      </c>
      <c r="AV434" s="19"/>
      <c r="AW434" s="19"/>
      <c r="AX434" s="26">
        <f>'[1]1 квартал 2017 г'!AX433+'[1]2 квартал 2017'!AX433</f>
        <v>0</v>
      </c>
      <c r="AY434" s="26">
        <f>'[1]1 квартал 2017 г'!AY433+'[1]2 квартал 2017'!AY433</f>
        <v>0</v>
      </c>
      <c r="AZ434" s="26" t="s">
        <v>56</v>
      </c>
      <c r="BA434" s="26" t="s">
        <v>53</v>
      </c>
      <c r="BB434" s="26">
        <f>'[1]1 квартал 2017 г'!BB433+'[1]2 квартал 2017'!BB433</f>
        <v>0</v>
      </c>
      <c r="BC434" s="26">
        <f>'[1]1 квартал 2017 г'!BC433+'[1]2 квартал 2017'!BC433</f>
        <v>0</v>
      </c>
      <c r="BD434" s="26" t="s">
        <v>56</v>
      </c>
      <c r="BE434" s="26" t="s">
        <v>48</v>
      </c>
      <c r="BF434" s="26">
        <f>'[1]1 квартал 2017 г'!BF433+'[1]2 квартал 2017'!BF433</f>
        <v>0</v>
      </c>
      <c r="BG434" s="26">
        <f>'[1]1 квартал 2017 г'!BG433+'[1]2 квартал 2017'!BG433</f>
        <v>0</v>
      </c>
      <c r="BH434" s="26" t="s">
        <v>56</v>
      </c>
      <c r="BI434" s="26" t="s">
        <v>53</v>
      </c>
      <c r="BJ434" s="26">
        <f>'[1]1 квартал 2017 г'!BJ433+'[1]2 квартал 2017'!BJ433</f>
        <v>0</v>
      </c>
      <c r="BK434" s="28">
        <f>'[1]1 квартал 2017 г'!BK433+'[1]2 квартал 2017'!BK433</f>
        <v>0</v>
      </c>
      <c r="BL434" s="26" t="s">
        <v>57</v>
      </c>
      <c r="BM434" s="26" t="s">
        <v>58</v>
      </c>
      <c r="BN434" s="26">
        <f>'[1]1 квартал 2017 г'!BN433+'[1]2 квартал 2017'!BN433</f>
        <v>0</v>
      </c>
      <c r="BO434" s="26">
        <f>'[1]1 квартал 2017 г'!BO433+'[1]2 квартал 2017'!BO433</f>
        <v>0</v>
      </c>
      <c r="BP434" s="26" t="s">
        <v>59</v>
      </c>
      <c r="BQ434" s="26" t="s">
        <v>58</v>
      </c>
      <c r="BR434" s="26">
        <f>'[1]1 квартал 2017 г'!BR433+'[1]2 квартал 2017'!BR433</f>
        <v>0</v>
      </c>
      <c r="BS434" s="26">
        <f>'[1]1 квартал 2017 г'!BS433+'[1]2 квартал 2017'!BS433</f>
        <v>0</v>
      </c>
      <c r="BT434" s="26" t="s">
        <v>60</v>
      </c>
      <c r="BU434" s="26" t="s">
        <v>61</v>
      </c>
      <c r="BV434" s="26">
        <f>'[1]1 квартал 2017 г'!BV433+'[1]2 квартал 2017'!BV433</f>
        <v>0</v>
      </c>
      <c r="BW434" s="26">
        <f>'[1]1 квартал 2017 г'!BW433+'[1]2 квартал 2017'!BW433</f>
        <v>0</v>
      </c>
      <c r="BX434" s="26" t="s">
        <v>60</v>
      </c>
      <c r="BY434" s="26" t="s">
        <v>55</v>
      </c>
      <c r="BZ434" s="26">
        <f>'[1]1 квартал 2017 г'!BZ433+'[1]2 квартал 2017'!BZ433</f>
        <v>0</v>
      </c>
      <c r="CA434" s="26">
        <f>'[1]1 квартал 2017 г'!CA433+'[1]2 квартал 2017'!CA433</f>
        <v>0</v>
      </c>
      <c r="CB434" s="26" t="s">
        <v>60</v>
      </c>
      <c r="CC434" s="26" t="s">
        <v>62</v>
      </c>
      <c r="CD434" s="26">
        <f>'[1]1 квартал 2017 г'!CD433+'[1]2 квартал 2017'!CD433</f>
        <v>5.0000000000000001E-3</v>
      </c>
      <c r="CE434" s="26">
        <f>'[1]1 квартал 2017 г'!CE433+'[1]2 квартал 2017'!CE433</f>
        <v>6.2469999999999999</v>
      </c>
      <c r="CF434" s="26" t="s">
        <v>60</v>
      </c>
      <c r="CG434" s="26" t="s">
        <v>62</v>
      </c>
      <c r="CH434" s="26">
        <f>'[1]1 квартал 2017 г'!CH433+'[1]2 квартал 2017'!CH433</f>
        <v>0</v>
      </c>
      <c r="CI434" s="26">
        <f>'[1]1 квартал 2017 г'!CI433+'[1]2 квартал 2017'!CI433</f>
        <v>0</v>
      </c>
      <c r="CJ434" s="26" t="s">
        <v>60</v>
      </c>
      <c r="CK434" s="26" t="s">
        <v>53</v>
      </c>
      <c r="CL434" s="26">
        <f>'[1]1 квартал 2017 г'!CL433+'[1]2 квартал 2017'!CL433</f>
        <v>0</v>
      </c>
      <c r="CM434" s="26">
        <f>'[1]1 квартал 2017 г'!CM433+'[1]2 квартал 2017'!CM433</f>
        <v>0</v>
      </c>
      <c r="CN434" s="26" t="s">
        <v>63</v>
      </c>
      <c r="CO434" s="26" t="s">
        <v>53</v>
      </c>
      <c r="CP434" s="26">
        <f>'[1]1 квартал 2017 г'!CP433+'[1]2 квартал 2017'!CP433</f>
        <v>0</v>
      </c>
      <c r="CQ434" s="26">
        <f>'[1]1 квартал 2017 г'!CQ433+'[1]2 квартал 2017'!CQ433</f>
        <v>0</v>
      </c>
      <c r="CR434" s="26" t="s">
        <v>64</v>
      </c>
      <c r="CS434" s="26" t="s">
        <v>65</v>
      </c>
      <c r="CT434" s="26">
        <f>'[1]1 квартал 2017 г'!CT433+'[1]2 квартал 2017'!CT433</f>
        <v>0</v>
      </c>
      <c r="CU434" s="26">
        <f>'[1]1 квартал 2017 г'!CU433+'[1]2 квартал 2017'!CU433</f>
        <v>0</v>
      </c>
      <c r="CV434" s="26" t="s">
        <v>64</v>
      </c>
      <c r="CW434" s="26" t="s">
        <v>53</v>
      </c>
      <c r="CX434" s="26">
        <f>'[1]1 квартал 2017 г'!CX433+'[1]2 квартал 2017'!CX433</f>
        <v>1</v>
      </c>
      <c r="CY434" s="26">
        <f>'[1]1 квартал 2017 г'!CY433+'[1]2 квартал 2017'!CY433</f>
        <v>1.123</v>
      </c>
      <c r="CZ434" s="26" t="s">
        <v>64</v>
      </c>
      <c r="DA434" s="26" t="s">
        <v>53</v>
      </c>
      <c r="DB434" s="26">
        <f>'[1]1 квартал 2017 г'!DB433+'[1]2 квартал 2017'!DB433</f>
        <v>0</v>
      </c>
      <c r="DC434" s="26">
        <f>'[1]1 квартал 2017 г'!DC433+'[1]2 квартал 2017'!DC433</f>
        <v>0</v>
      </c>
      <c r="DD434" s="26" t="s">
        <v>66</v>
      </c>
      <c r="DE434" s="26" t="s">
        <v>67</v>
      </c>
      <c r="DF434" s="26">
        <f>'[1]1 квартал 2017 г'!DF433+'[1]2 квартал 2017'!DF433</f>
        <v>0</v>
      </c>
      <c r="DG434" s="26">
        <f>'[1]1 квартал 2017 г'!DG433+'[1]2 квартал 2017'!DG433</f>
        <v>0</v>
      </c>
      <c r="DH434" s="26" t="s">
        <v>68</v>
      </c>
      <c r="DI434" s="26" t="s">
        <v>69</v>
      </c>
      <c r="DJ434" s="26">
        <f>'[1]1 квартал 2017 г'!DJ433+'[1]2 квартал 2017'!DJ433</f>
        <v>0.60499999999999998</v>
      </c>
      <c r="DK434" s="26">
        <f>'[1]1 квартал 2017 г'!DK433+'[1]2 квартал 2017'!DK433</f>
        <v>48.4</v>
      </c>
      <c r="DL434" s="26" t="s">
        <v>70</v>
      </c>
      <c r="DM434" s="28">
        <f>'[1]1 квартал 2017 г'!DM433+'[1]2 квартал 2017'!DM433</f>
        <v>0</v>
      </c>
      <c r="DO434"/>
    </row>
    <row r="435" spans="1:120" s="31" customFormat="1" ht="15.75" x14ac:dyDescent="0.25">
      <c r="A435" s="19">
        <v>433</v>
      </c>
      <c r="B435" s="19">
        <v>1</v>
      </c>
      <c r="C435" s="20" t="s">
        <v>503</v>
      </c>
      <c r="D435" s="21" t="s">
        <v>42</v>
      </c>
      <c r="E435" s="30">
        <v>127.65005000000001</v>
      </c>
      <c r="F435" s="23">
        <v>165.53028</v>
      </c>
      <c r="G435" s="23">
        <f>10.43491+38.71219</f>
        <v>49.147100000000002</v>
      </c>
      <c r="H435" s="23">
        <f t="shared" si="24"/>
        <v>214.67738</v>
      </c>
      <c r="I435" s="24">
        <f t="shared" si="25"/>
        <v>342.32742999999999</v>
      </c>
      <c r="J435" s="25">
        <f t="shared" si="26"/>
        <v>5.3599999999999994</v>
      </c>
      <c r="K435" s="25">
        <f t="shared" si="27"/>
        <v>336.96742999999998</v>
      </c>
      <c r="L435" s="26" t="s">
        <v>43</v>
      </c>
      <c r="M435" s="26" t="s">
        <v>44</v>
      </c>
      <c r="N435" s="26">
        <f>'[1]1 квартал 2017 г'!N434+'[1]2 квартал 2017'!N434</f>
        <v>0</v>
      </c>
      <c r="O435" s="27">
        <f>'[1]1 квартал 2017 г'!O434+'[1]2 квартал 2017'!O434</f>
        <v>0</v>
      </c>
      <c r="P435" s="26" t="s">
        <v>45</v>
      </c>
      <c r="Q435" s="26" t="s">
        <v>46</v>
      </c>
      <c r="R435" s="26">
        <f>'[1]1 квартал 2017 г'!R434+'[1]2 квартал 2017'!R434</f>
        <v>0</v>
      </c>
      <c r="S435" s="26">
        <f>'[1]1 квартал 2017 г'!S434+'[1]2 квартал 2017'!S434</f>
        <v>0</v>
      </c>
      <c r="T435" s="26" t="s">
        <v>45</v>
      </c>
      <c r="U435" s="26" t="s">
        <v>47</v>
      </c>
      <c r="V435" s="19">
        <f>'[1]1 квартал 2017 г'!V434+'[1]2 квартал 2017'!V434</f>
        <v>0</v>
      </c>
      <c r="W435" s="19">
        <f>'[1]1 квартал 2017 г'!W434+'[1]2 квартал 2017'!W434</f>
        <v>0</v>
      </c>
      <c r="X435" s="19" t="s">
        <v>45</v>
      </c>
      <c r="Y435" s="19" t="s">
        <v>48</v>
      </c>
      <c r="Z435" s="19">
        <f>'[1]1 квартал 2017 г'!Z434+'[1]2 квартал 2017'!Z434</f>
        <v>0</v>
      </c>
      <c r="AA435" s="19">
        <f>'[1]1 квартал 2017 г'!AA434+'[1]2 квартал 2017'!AA434</f>
        <v>0</v>
      </c>
      <c r="AB435" s="26" t="s">
        <v>45</v>
      </c>
      <c r="AC435" s="26" t="s">
        <v>46</v>
      </c>
      <c r="AD435" s="26">
        <f>'[1]1 квартал 2017 г'!AD434+'[1]2 квартал 2017'!AD434</f>
        <v>0</v>
      </c>
      <c r="AE435" s="26">
        <f>'[1]1 квартал 2017 г'!AE434+'[1]2 квартал 2017'!AE434</f>
        <v>0</v>
      </c>
      <c r="AF435" s="26" t="s">
        <v>49</v>
      </c>
      <c r="AG435" s="26" t="s">
        <v>44</v>
      </c>
      <c r="AH435" s="26">
        <f>'[1]1 квартал 2017 г'!AH434+'[1]2 квартал 2017'!AH434</f>
        <v>2.1999999999999999E-2</v>
      </c>
      <c r="AI435" s="26">
        <f>'[1]1 квартал 2017 г'!AI434+'[1]2 квартал 2017'!AI434</f>
        <v>2.8319999999999999</v>
      </c>
      <c r="AJ435" s="26" t="s">
        <v>50</v>
      </c>
      <c r="AK435" s="26" t="s">
        <v>51</v>
      </c>
      <c r="AL435" s="26">
        <f>'[1]1 квартал 2017 г'!AL434+'[1]2 квартал 2017'!AL434</f>
        <v>0</v>
      </c>
      <c r="AM435" s="28">
        <f>'[1]1 квартал 2017 г'!AM434+'[1]2 квартал 2017'!AM434</f>
        <v>0</v>
      </c>
      <c r="AN435" s="26" t="s">
        <v>52</v>
      </c>
      <c r="AO435" s="26" t="s">
        <v>53</v>
      </c>
      <c r="AP435" s="26">
        <f>'[1]1 квартал 2017 г'!AP434+'[1]2 квартал 2017'!AP434</f>
        <v>5</v>
      </c>
      <c r="AQ435" s="26">
        <f>'[1]1 квартал 2017 г'!AQ434+'[1]2 квартал 2017'!AQ434</f>
        <v>2.528</v>
      </c>
      <c r="AR435" s="26" t="s">
        <v>54</v>
      </c>
      <c r="AS435" s="26" t="s">
        <v>55</v>
      </c>
      <c r="AT435" s="26">
        <f>'[1]1 квартал 2017 г'!AT434+'[1]2 квартал 2017'!AT434</f>
        <v>0</v>
      </c>
      <c r="AU435" s="26">
        <f>'[1]1 квартал 2017 г'!AU434+'[1]2 квартал 2017'!AU434</f>
        <v>0</v>
      </c>
      <c r="AV435" s="19"/>
      <c r="AW435" s="19"/>
      <c r="AX435" s="26">
        <f>'[1]1 квартал 2017 г'!AX434+'[1]2 квартал 2017'!AX434</f>
        <v>0</v>
      </c>
      <c r="AY435" s="26">
        <f>'[1]1 квартал 2017 г'!AY434+'[1]2 квартал 2017'!AY434</f>
        <v>0</v>
      </c>
      <c r="AZ435" s="26" t="s">
        <v>56</v>
      </c>
      <c r="BA435" s="26" t="s">
        <v>53</v>
      </c>
      <c r="BB435" s="26">
        <f>'[1]1 квартал 2017 г'!BB434+'[1]2 квартал 2017'!BB434</f>
        <v>0</v>
      </c>
      <c r="BC435" s="26">
        <f>'[1]1 квартал 2017 г'!BC434+'[1]2 квартал 2017'!BC434</f>
        <v>0</v>
      </c>
      <c r="BD435" s="26" t="s">
        <v>56</v>
      </c>
      <c r="BE435" s="26" t="s">
        <v>48</v>
      </c>
      <c r="BF435" s="26">
        <f>'[1]1 квартал 2017 г'!BF434+'[1]2 квартал 2017'!BF434</f>
        <v>0</v>
      </c>
      <c r="BG435" s="26">
        <f>'[1]1 квартал 2017 г'!BG434+'[1]2 квартал 2017'!BG434</f>
        <v>0</v>
      </c>
      <c r="BH435" s="26" t="s">
        <v>56</v>
      </c>
      <c r="BI435" s="26" t="s">
        <v>53</v>
      </c>
      <c r="BJ435" s="26">
        <f>'[1]1 квартал 2017 г'!BJ434+'[1]2 квартал 2017'!BJ434</f>
        <v>0</v>
      </c>
      <c r="BK435" s="28">
        <f>'[1]1 квартал 2017 г'!BK434+'[1]2 квартал 2017'!BK434</f>
        <v>0</v>
      </c>
      <c r="BL435" s="26" t="s">
        <v>57</v>
      </c>
      <c r="BM435" s="26" t="s">
        <v>58</v>
      </c>
      <c r="BN435" s="26">
        <f>'[1]1 квартал 2017 г'!BN434+'[1]2 квартал 2017'!BN434</f>
        <v>0</v>
      </c>
      <c r="BO435" s="26">
        <f>'[1]1 квартал 2017 г'!BO434+'[1]2 квартал 2017'!BO434</f>
        <v>0</v>
      </c>
      <c r="BP435" s="26" t="s">
        <v>59</v>
      </c>
      <c r="BQ435" s="26" t="s">
        <v>58</v>
      </c>
      <c r="BR435" s="26">
        <f>'[1]1 квартал 2017 г'!BR434+'[1]2 квартал 2017'!BR434</f>
        <v>0</v>
      </c>
      <c r="BS435" s="26">
        <f>'[1]1 квартал 2017 г'!BS434+'[1]2 квартал 2017'!BS434</f>
        <v>0</v>
      </c>
      <c r="BT435" s="26" t="s">
        <v>60</v>
      </c>
      <c r="BU435" s="26" t="s">
        <v>61</v>
      </c>
      <c r="BV435" s="26">
        <f>'[1]1 квартал 2017 г'!BV434+'[1]2 квартал 2017'!BV434</f>
        <v>0</v>
      </c>
      <c r="BW435" s="26">
        <f>'[1]1 квартал 2017 г'!BW434+'[1]2 квартал 2017'!BW434</f>
        <v>0</v>
      </c>
      <c r="BX435" s="26" t="s">
        <v>60</v>
      </c>
      <c r="BY435" s="26" t="s">
        <v>55</v>
      </c>
      <c r="BZ435" s="26">
        <f>'[1]1 квартал 2017 г'!BZ434+'[1]2 квартал 2017'!BZ434</f>
        <v>0</v>
      </c>
      <c r="CA435" s="26">
        <f>'[1]1 квартал 2017 г'!CA434+'[1]2 квартал 2017'!CA434</f>
        <v>0</v>
      </c>
      <c r="CB435" s="26" t="s">
        <v>60</v>
      </c>
      <c r="CC435" s="26" t="s">
        <v>62</v>
      </c>
      <c r="CD435" s="26">
        <f>'[1]1 квартал 2017 г'!CD434+'[1]2 квартал 2017'!CD434</f>
        <v>0</v>
      </c>
      <c r="CE435" s="26">
        <f>'[1]1 квартал 2017 г'!CE434+'[1]2 квартал 2017'!CE434</f>
        <v>0</v>
      </c>
      <c r="CF435" s="26" t="s">
        <v>60</v>
      </c>
      <c r="CG435" s="26" t="s">
        <v>62</v>
      </c>
      <c r="CH435" s="26">
        <f>'[1]1 квартал 2017 г'!CH434+'[1]2 квартал 2017'!CH434</f>
        <v>0</v>
      </c>
      <c r="CI435" s="26">
        <f>'[1]1 квартал 2017 г'!CI434+'[1]2 квартал 2017'!CI434</f>
        <v>0</v>
      </c>
      <c r="CJ435" s="26" t="s">
        <v>60</v>
      </c>
      <c r="CK435" s="26" t="s">
        <v>53</v>
      </c>
      <c r="CL435" s="26">
        <f>'[1]1 квартал 2017 г'!CL434+'[1]2 квартал 2017'!CL434</f>
        <v>0</v>
      </c>
      <c r="CM435" s="26">
        <f>'[1]1 квартал 2017 г'!CM434+'[1]2 квартал 2017'!CM434</f>
        <v>0</v>
      </c>
      <c r="CN435" s="26" t="s">
        <v>63</v>
      </c>
      <c r="CO435" s="26" t="s">
        <v>53</v>
      </c>
      <c r="CP435" s="26">
        <f>'[1]1 квартал 2017 г'!CP434+'[1]2 квартал 2017'!CP434</f>
        <v>0</v>
      </c>
      <c r="CQ435" s="26">
        <f>'[1]1 квартал 2017 г'!CQ434+'[1]2 квартал 2017'!CQ434</f>
        <v>0</v>
      </c>
      <c r="CR435" s="26" t="s">
        <v>64</v>
      </c>
      <c r="CS435" s="26" t="s">
        <v>65</v>
      </c>
      <c r="CT435" s="26">
        <f>'[1]1 квартал 2017 г'!CT434+'[1]2 квартал 2017'!CT434</f>
        <v>0</v>
      </c>
      <c r="CU435" s="26">
        <f>'[1]1 квартал 2017 г'!CU434+'[1]2 квартал 2017'!CU434</f>
        <v>0</v>
      </c>
      <c r="CV435" s="26" t="s">
        <v>64</v>
      </c>
      <c r="CW435" s="26" t="s">
        <v>53</v>
      </c>
      <c r="CX435" s="26">
        <f>'[1]1 квартал 2017 г'!CX434+'[1]2 квартал 2017'!CX434</f>
        <v>0</v>
      </c>
      <c r="CY435" s="26">
        <f>'[1]1 квартал 2017 г'!CY434+'[1]2 квартал 2017'!CY434</f>
        <v>0</v>
      </c>
      <c r="CZ435" s="26" t="s">
        <v>64</v>
      </c>
      <c r="DA435" s="26" t="s">
        <v>53</v>
      </c>
      <c r="DB435" s="26">
        <f>'[1]1 квартал 2017 г'!DB434+'[1]2 квартал 2017'!DB434</f>
        <v>0</v>
      </c>
      <c r="DC435" s="26">
        <f>'[1]1 квартал 2017 г'!DC434+'[1]2 квартал 2017'!DC434</f>
        <v>0</v>
      </c>
      <c r="DD435" s="26" t="s">
        <v>66</v>
      </c>
      <c r="DE435" s="26" t="s">
        <v>67</v>
      </c>
      <c r="DF435" s="26">
        <f>'[1]1 квартал 2017 г'!DF434+'[1]2 квартал 2017'!DF434</f>
        <v>0</v>
      </c>
      <c r="DG435" s="26">
        <f>'[1]1 квартал 2017 г'!DG434+'[1]2 квартал 2017'!DG434</f>
        <v>0</v>
      </c>
      <c r="DH435" s="26" t="s">
        <v>68</v>
      </c>
      <c r="DI435" s="26" t="s">
        <v>69</v>
      </c>
      <c r="DJ435" s="26">
        <f>'[1]1 квартал 2017 г'!DJ434+'[1]2 квартал 2017'!DJ434</f>
        <v>0</v>
      </c>
      <c r="DK435" s="26">
        <f>'[1]1 квартал 2017 г'!DK434+'[1]2 квартал 2017'!DK434</f>
        <v>0</v>
      </c>
      <c r="DL435" s="26" t="s">
        <v>70</v>
      </c>
      <c r="DM435" s="28">
        <f>'[1]1 квартал 2017 г'!DM434+'[1]2 квартал 2017'!DM434</f>
        <v>0</v>
      </c>
      <c r="DO435"/>
    </row>
    <row r="436" spans="1:120" ht="15.75" x14ac:dyDescent="0.25">
      <c r="A436" s="19">
        <v>434</v>
      </c>
      <c r="B436" s="19">
        <v>1</v>
      </c>
      <c r="C436" s="20" t="s">
        <v>504</v>
      </c>
      <c r="D436" s="21" t="s">
        <v>42</v>
      </c>
      <c r="E436" s="30">
        <v>-277.30808999999999</v>
      </c>
      <c r="F436" s="23">
        <v>207.41256000000001</v>
      </c>
      <c r="G436" s="23">
        <f>14.14214+6.60854</f>
        <v>20.750679999999999</v>
      </c>
      <c r="H436" s="23">
        <f t="shared" si="24"/>
        <v>228.16324</v>
      </c>
      <c r="I436" s="24">
        <f t="shared" si="25"/>
        <v>-49.144849999999991</v>
      </c>
      <c r="J436" s="25">
        <f t="shared" si="26"/>
        <v>26.167999999999999</v>
      </c>
      <c r="K436" s="25">
        <f t="shared" si="27"/>
        <v>-75.312849999999997</v>
      </c>
      <c r="L436" s="26" t="s">
        <v>43</v>
      </c>
      <c r="M436" s="26" t="s">
        <v>44</v>
      </c>
      <c r="N436" s="26">
        <f>'[1]1 квартал 2017 г'!N435+'[1]2 квартал 2017'!N435</f>
        <v>0</v>
      </c>
      <c r="O436" s="27">
        <f>'[1]1 квартал 2017 г'!O435+'[1]2 квартал 2017'!O435</f>
        <v>0</v>
      </c>
      <c r="P436" s="26" t="s">
        <v>45</v>
      </c>
      <c r="Q436" s="26" t="s">
        <v>46</v>
      </c>
      <c r="R436" s="26">
        <f>'[1]1 квартал 2017 г'!R435+'[1]2 квартал 2017'!R435</f>
        <v>0</v>
      </c>
      <c r="S436" s="26">
        <f>'[1]1 квартал 2017 г'!S435+'[1]2 квартал 2017'!S435</f>
        <v>0</v>
      </c>
      <c r="T436" s="26" t="s">
        <v>45</v>
      </c>
      <c r="U436" s="26" t="s">
        <v>47</v>
      </c>
      <c r="V436" s="19">
        <f>'[1]1 квартал 2017 г'!V435+'[1]2 квартал 2017'!V435</f>
        <v>0</v>
      </c>
      <c r="W436" s="19">
        <f>'[1]1 квартал 2017 г'!W435+'[1]2 квартал 2017'!W435</f>
        <v>0</v>
      </c>
      <c r="X436" s="19" t="s">
        <v>45</v>
      </c>
      <c r="Y436" s="19" t="s">
        <v>48</v>
      </c>
      <c r="Z436" s="19">
        <f>'[1]1 квартал 2017 г'!Z435+'[1]2 квартал 2017'!Z435</f>
        <v>0</v>
      </c>
      <c r="AA436" s="19">
        <f>'[1]1 квартал 2017 г'!AA435+'[1]2 квартал 2017'!AA435</f>
        <v>0</v>
      </c>
      <c r="AB436" s="26" t="s">
        <v>45</v>
      </c>
      <c r="AC436" s="26" t="s">
        <v>46</v>
      </c>
      <c r="AD436" s="26">
        <f>'[1]1 квартал 2017 г'!AD435+'[1]2 квартал 2017'!AD435</f>
        <v>0</v>
      </c>
      <c r="AE436" s="26">
        <f>'[1]1 квартал 2017 г'!AE435+'[1]2 квартал 2017'!AE435</f>
        <v>0</v>
      </c>
      <c r="AF436" s="26" t="s">
        <v>49</v>
      </c>
      <c r="AG436" s="26" t="s">
        <v>44</v>
      </c>
      <c r="AH436" s="26">
        <f>'[1]1 квартал 2017 г'!AH435+'[1]2 квартал 2017'!AH435</f>
        <v>0</v>
      </c>
      <c r="AI436" s="26">
        <f>'[1]1 квартал 2017 г'!AI435+'[1]2 квартал 2017'!AI435</f>
        <v>0</v>
      </c>
      <c r="AJ436" s="26" t="s">
        <v>50</v>
      </c>
      <c r="AK436" s="26" t="s">
        <v>51</v>
      </c>
      <c r="AL436" s="26">
        <f>'[1]1 квартал 2017 г'!AL435+'[1]2 квартал 2017'!AL435</f>
        <v>0</v>
      </c>
      <c r="AM436" s="28">
        <f>'[1]1 квартал 2017 г'!AM435+'[1]2 квартал 2017'!AM435</f>
        <v>0</v>
      </c>
      <c r="AN436" s="26" t="s">
        <v>52</v>
      </c>
      <c r="AO436" s="26" t="s">
        <v>53</v>
      </c>
      <c r="AP436" s="26">
        <f>'[1]1 квартал 2017 г'!AP435+'[1]2 квартал 2017'!AP435</f>
        <v>0</v>
      </c>
      <c r="AQ436" s="26">
        <f>'[1]1 квартал 2017 г'!AQ435+'[1]2 квартал 2017'!AQ435</f>
        <v>0</v>
      </c>
      <c r="AR436" s="26" t="s">
        <v>54</v>
      </c>
      <c r="AS436" s="26" t="s">
        <v>55</v>
      </c>
      <c r="AT436" s="26">
        <f>'[1]1 квартал 2017 г'!AT435+'[1]2 квартал 2017'!AT435</f>
        <v>0</v>
      </c>
      <c r="AU436" s="26">
        <f>'[1]1 квартал 2017 г'!AU435+'[1]2 квартал 2017'!AU435</f>
        <v>0</v>
      </c>
      <c r="AV436" s="19"/>
      <c r="AW436" s="19"/>
      <c r="AX436" s="26">
        <f>'[1]1 квартал 2017 г'!AX435+'[1]2 квартал 2017'!AX435</f>
        <v>0</v>
      </c>
      <c r="AY436" s="26">
        <f>'[1]1 квартал 2017 г'!AY435+'[1]2 квартал 2017'!AY435</f>
        <v>0</v>
      </c>
      <c r="AZ436" s="26" t="s">
        <v>56</v>
      </c>
      <c r="BA436" s="26" t="s">
        <v>53</v>
      </c>
      <c r="BB436" s="26">
        <f>'[1]1 квартал 2017 г'!BB435+'[1]2 квартал 2017'!BB435</f>
        <v>0</v>
      </c>
      <c r="BC436" s="26">
        <f>'[1]1 квартал 2017 г'!BC435+'[1]2 квартал 2017'!BC435</f>
        <v>0</v>
      </c>
      <c r="BD436" s="26" t="s">
        <v>56</v>
      </c>
      <c r="BE436" s="26" t="s">
        <v>48</v>
      </c>
      <c r="BF436" s="26">
        <f>'[1]1 квартал 2017 г'!BF435+'[1]2 квартал 2017'!BF435</f>
        <v>0</v>
      </c>
      <c r="BG436" s="26">
        <f>'[1]1 квартал 2017 г'!BG435+'[1]2 квартал 2017'!BG435</f>
        <v>0</v>
      </c>
      <c r="BH436" s="26" t="s">
        <v>56</v>
      </c>
      <c r="BI436" s="26" t="s">
        <v>53</v>
      </c>
      <c r="BJ436" s="26">
        <f>'[1]1 квартал 2017 г'!BJ435+'[1]2 квартал 2017'!BJ435</f>
        <v>0</v>
      </c>
      <c r="BK436" s="28">
        <f>'[1]1 квартал 2017 г'!BK435+'[1]2 квартал 2017'!BK435</f>
        <v>0</v>
      </c>
      <c r="BL436" s="26" t="s">
        <v>57</v>
      </c>
      <c r="BM436" s="26" t="s">
        <v>58</v>
      </c>
      <c r="BN436" s="26">
        <f>'[1]1 квартал 2017 г'!BN435+'[1]2 квартал 2017'!BN435</f>
        <v>0</v>
      </c>
      <c r="BO436" s="26">
        <f>'[1]1 квартал 2017 г'!BO435+'[1]2 квартал 2017'!BO435</f>
        <v>0</v>
      </c>
      <c r="BP436" s="26" t="s">
        <v>59</v>
      </c>
      <c r="BQ436" s="26" t="s">
        <v>58</v>
      </c>
      <c r="BR436" s="26">
        <f>'[1]1 квартал 2017 г'!BR435+'[1]2 квартал 2017'!BR435</f>
        <v>0</v>
      </c>
      <c r="BS436" s="26">
        <f>'[1]1 квартал 2017 г'!BS435+'[1]2 квартал 2017'!BS435</f>
        <v>0</v>
      </c>
      <c r="BT436" s="26" t="s">
        <v>60</v>
      </c>
      <c r="BU436" s="26" t="s">
        <v>61</v>
      </c>
      <c r="BV436" s="26">
        <f>'[1]1 квартал 2017 г'!BV435+'[1]2 квартал 2017'!BV435</f>
        <v>0</v>
      </c>
      <c r="BW436" s="26">
        <f>'[1]1 квартал 2017 г'!BW435+'[1]2 квартал 2017'!BW435</f>
        <v>0</v>
      </c>
      <c r="BX436" s="26" t="s">
        <v>60</v>
      </c>
      <c r="BY436" s="26" t="s">
        <v>55</v>
      </c>
      <c r="BZ436" s="26">
        <f>'[1]1 квартал 2017 г'!BZ435+'[1]2 квартал 2017'!BZ435</f>
        <v>0</v>
      </c>
      <c r="CA436" s="26">
        <f>'[1]1 квартал 2017 г'!CA435+'[1]2 квартал 2017'!CA435</f>
        <v>0</v>
      </c>
      <c r="CB436" s="26" t="s">
        <v>60</v>
      </c>
      <c r="CC436" s="26" t="s">
        <v>62</v>
      </c>
      <c r="CD436" s="26">
        <f>'[1]1 квартал 2017 г'!CD435+'[1]2 квартал 2017'!CD435</f>
        <v>1.2E-2</v>
      </c>
      <c r="CE436" s="26">
        <f>'[1]1 квартал 2017 г'!CE435+'[1]2 квартал 2017'!CE435</f>
        <v>13.118</v>
      </c>
      <c r="CF436" s="26" t="s">
        <v>60</v>
      </c>
      <c r="CG436" s="26" t="s">
        <v>62</v>
      </c>
      <c r="CH436" s="26">
        <f>'[1]1 квартал 2017 г'!CH435+'[1]2 квартал 2017'!CH435</f>
        <v>0</v>
      </c>
      <c r="CI436" s="26">
        <f>'[1]1 квартал 2017 г'!CI435+'[1]2 квартал 2017'!CI435</f>
        <v>0</v>
      </c>
      <c r="CJ436" s="26" t="s">
        <v>60</v>
      </c>
      <c r="CK436" s="26" t="s">
        <v>53</v>
      </c>
      <c r="CL436" s="26">
        <f>'[1]1 квартал 2017 г'!CL435+'[1]2 квартал 2017'!CL435</f>
        <v>0</v>
      </c>
      <c r="CM436" s="26">
        <f>'[1]1 квартал 2017 г'!CM435+'[1]2 квартал 2017'!CM435</f>
        <v>0</v>
      </c>
      <c r="CN436" s="26" t="s">
        <v>63</v>
      </c>
      <c r="CO436" s="26" t="s">
        <v>53</v>
      </c>
      <c r="CP436" s="26">
        <f>'[1]1 квартал 2017 г'!CP435+'[1]2 квартал 2017'!CP435</f>
        <v>6</v>
      </c>
      <c r="CQ436" s="26">
        <f>'[1]1 квартал 2017 г'!CQ435+'[1]2 квартал 2017'!CQ435</f>
        <v>1.9379999999999999</v>
      </c>
      <c r="CR436" s="26" t="s">
        <v>64</v>
      </c>
      <c r="CS436" s="26" t="s">
        <v>65</v>
      </c>
      <c r="CT436" s="26">
        <f>'[1]1 квартал 2017 г'!CT435+'[1]2 квартал 2017'!CT435</f>
        <v>0</v>
      </c>
      <c r="CU436" s="26">
        <f>'[1]1 квартал 2017 г'!CU435+'[1]2 квартал 2017'!CU435</f>
        <v>0</v>
      </c>
      <c r="CV436" s="26" t="s">
        <v>64</v>
      </c>
      <c r="CW436" s="26" t="s">
        <v>53</v>
      </c>
      <c r="CX436" s="26">
        <f>'[1]1 квартал 2017 г'!CX435+'[1]2 квартал 2017'!CX435</f>
        <v>4</v>
      </c>
      <c r="CY436" s="26">
        <f>'[1]1 квартал 2017 г'!CY435+'[1]2 квартал 2017'!CY435</f>
        <v>3.875</v>
      </c>
      <c r="CZ436" s="26" t="s">
        <v>64</v>
      </c>
      <c r="DA436" s="26" t="s">
        <v>53</v>
      </c>
      <c r="DB436" s="26">
        <f>'[1]1 квартал 2017 г'!DB435+'[1]2 квартал 2017'!DB435</f>
        <v>0</v>
      </c>
      <c r="DC436" s="26">
        <f>'[1]1 квартал 2017 г'!DC435+'[1]2 квартал 2017'!DC435</f>
        <v>0</v>
      </c>
      <c r="DD436" s="26" t="s">
        <v>66</v>
      </c>
      <c r="DE436" s="26" t="s">
        <v>67</v>
      </c>
      <c r="DF436" s="26">
        <f>'[1]1 квартал 2017 г'!DF435+'[1]2 квартал 2017'!DF435</f>
        <v>0</v>
      </c>
      <c r="DG436" s="26">
        <f>'[1]1 квартал 2017 г'!DG435+'[1]2 квартал 2017'!DG435</f>
        <v>0</v>
      </c>
      <c r="DH436" s="26" t="s">
        <v>68</v>
      </c>
      <c r="DI436" s="26" t="s">
        <v>69</v>
      </c>
      <c r="DJ436" s="26">
        <f>'[1]1 квартал 2017 г'!DJ435+'[1]2 квартал 2017'!DJ435</f>
        <v>0</v>
      </c>
      <c r="DK436" s="26">
        <f>'[1]1 квартал 2017 г'!DK435+'[1]2 квартал 2017'!DK435</f>
        <v>0</v>
      </c>
      <c r="DL436" s="26" t="s">
        <v>70</v>
      </c>
      <c r="DM436" s="28">
        <f>'[1]1 квартал 2017 г'!DM435+'[1]2 квартал 2017'!DM435</f>
        <v>7.2370000000000001</v>
      </c>
      <c r="DN436"/>
      <c r="DO436"/>
      <c r="DP436"/>
    </row>
    <row r="437" spans="1:120" ht="15.75" x14ac:dyDescent="0.25">
      <c r="A437" s="19">
        <v>435</v>
      </c>
      <c r="B437" s="19">
        <v>2</v>
      </c>
      <c r="C437" s="20" t="s">
        <v>505</v>
      </c>
      <c r="D437" s="21" t="s">
        <v>42</v>
      </c>
      <c r="E437" s="30">
        <v>330.74199999999996</v>
      </c>
      <c r="F437" s="23">
        <v>513.53160000000003</v>
      </c>
      <c r="G437" s="23">
        <v>141.56861000000001</v>
      </c>
      <c r="H437" s="23">
        <f t="shared" si="24"/>
        <v>655.10021000000006</v>
      </c>
      <c r="I437" s="24">
        <f t="shared" si="25"/>
        <v>985.84221000000002</v>
      </c>
      <c r="J437" s="25">
        <f t="shared" si="26"/>
        <v>473.32400000000007</v>
      </c>
      <c r="K437" s="25">
        <f t="shared" si="27"/>
        <v>512.51820999999995</v>
      </c>
      <c r="L437" s="26" t="s">
        <v>43</v>
      </c>
      <c r="M437" s="26" t="s">
        <v>44</v>
      </c>
      <c r="N437" s="26">
        <f>'[1]1 квартал 2017 г'!N436+'[1]2 квартал 2017'!N436</f>
        <v>0</v>
      </c>
      <c r="O437" s="27">
        <f>'[1]1 квартал 2017 г'!O436+'[1]2 квартал 2017'!O436</f>
        <v>0</v>
      </c>
      <c r="P437" s="26" t="s">
        <v>45</v>
      </c>
      <c r="Q437" s="26" t="s">
        <v>46</v>
      </c>
      <c r="R437" s="26">
        <f>'[1]1 квартал 2017 г'!R436+'[1]2 квартал 2017'!R436</f>
        <v>0</v>
      </c>
      <c r="S437" s="26">
        <f>'[1]1 квартал 2017 г'!S436+'[1]2 квартал 2017'!S436</f>
        <v>0</v>
      </c>
      <c r="T437" s="26" t="s">
        <v>45</v>
      </c>
      <c r="U437" s="26" t="s">
        <v>47</v>
      </c>
      <c r="V437" s="19">
        <f>'[1]1 квартал 2017 г'!V436+'[1]2 квартал 2017'!V436</f>
        <v>0</v>
      </c>
      <c r="W437" s="19">
        <f>'[1]1 квартал 2017 г'!W436+'[1]2 квартал 2017'!W436</f>
        <v>0</v>
      </c>
      <c r="X437" s="19" t="s">
        <v>45</v>
      </c>
      <c r="Y437" s="19" t="s">
        <v>48</v>
      </c>
      <c r="Z437" s="19">
        <f>'[1]1 квартал 2017 г'!Z436+'[1]2 квартал 2017'!Z436</f>
        <v>0</v>
      </c>
      <c r="AA437" s="19">
        <f>'[1]1 квартал 2017 г'!AA436+'[1]2 квартал 2017'!AA436</f>
        <v>0</v>
      </c>
      <c r="AB437" s="26" t="s">
        <v>45</v>
      </c>
      <c r="AC437" s="26" t="s">
        <v>46</v>
      </c>
      <c r="AD437" s="26">
        <f>'[1]1 квартал 2017 г'!AD436+'[1]2 квартал 2017'!AD436</f>
        <v>0</v>
      </c>
      <c r="AE437" s="26">
        <f>'[1]1 квартал 2017 г'!AE436+'[1]2 квартал 2017'!AE436</f>
        <v>0</v>
      </c>
      <c r="AF437" s="26" t="s">
        <v>49</v>
      </c>
      <c r="AG437" s="26" t="s">
        <v>44</v>
      </c>
      <c r="AH437" s="26">
        <f>'[1]1 квартал 2017 г'!AH436+'[1]2 квартал 2017'!AH436</f>
        <v>0</v>
      </c>
      <c r="AI437" s="26">
        <f>'[1]1 квартал 2017 г'!AI436+'[1]2 квартал 2017'!AI436</f>
        <v>0</v>
      </c>
      <c r="AJ437" s="26" t="s">
        <v>50</v>
      </c>
      <c r="AK437" s="26" t="s">
        <v>51</v>
      </c>
      <c r="AL437" s="26">
        <f>'[1]1 квартал 2017 г'!AL436+'[1]2 квартал 2017'!AL436</f>
        <v>0.2</v>
      </c>
      <c r="AM437" s="28">
        <f>'[1]1 квартал 2017 г'!AM436+'[1]2 квартал 2017'!AM436</f>
        <v>437.72500000000002</v>
      </c>
      <c r="AN437" s="26" t="s">
        <v>52</v>
      </c>
      <c r="AO437" s="26" t="s">
        <v>53</v>
      </c>
      <c r="AP437" s="26">
        <f>'[1]1 квартал 2017 г'!AP436+'[1]2 квартал 2017'!AP436</f>
        <v>0</v>
      </c>
      <c r="AQ437" s="26">
        <f>'[1]1 квартал 2017 г'!AQ436+'[1]2 квартал 2017'!AQ436</f>
        <v>0</v>
      </c>
      <c r="AR437" s="26" t="s">
        <v>54</v>
      </c>
      <c r="AS437" s="26" t="s">
        <v>55</v>
      </c>
      <c r="AT437" s="26">
        <f>'[1]1 квартал 2017 г'!AT436+'[1]2 квартал 2017'!AT436</f>
        <v>0</v>
      </c>
      <c r="AU437" s="26">
        <f>'[1]1 квартал 2017 г'!AU436+'[1]2 квартал 2017'!AU436</f>
        <v>0</v>
      </c>
      <c r="AV437" s="19"/>
      <c r="AW437" s="19"/>
      <c r="AX437" s="26">
        <f>'[1]1 квартал 2017 г'!AX436+'[1]2 квартал 2017'!AX436</f>
        <v>0</v>
      </c>
      <c r="AY437" s="26">
        <f>'[1]1 квартал 2017 г'!AY436+'[1]2 квартал 2017'!AY436</f>
        <v>0</v>
      </c>
      <c r="AZ437" s="26" t="s">
        <v>56</v>
      </c>
      <c r="BA437" s="26" t="s">
        <v>53</v>
      </c>
      <c r="BB437" s="26">
        <f>'[1]1 квартал 2017 г'!BB436+'[1]2 квартал 2017'!BB436</f>
        <v>1</v>
      </c>
      <c r="BC437" s="26">
        <f>'[1]1 квартал 2017 г'!BC436+'[1]2 квартал 2017'!BC436</f>
        <v>2.6589999999999998</v>
      </c>
      <c r="BD437" s="26" t="s">
        <v>56</v>
      </c>
      <c r="BE437" s="26" t="s">
        <v>48</v>
      </c>
      <c r="BF437" s="26">
        <f>'[1]1 квартал 2017 г'!BF436+'[1]2 квартал 2017'!BF436</f>
        <v>0</v>
      </c>
      <c r="BG437" s="26">
        <f>'[1]1 квартал 2017 г'!BG436+'[1]2 квартал 2017'!BG436</f>
        <v>0</v>
      </c>
      <c r="BH437" s="26" t="s">
        <v>56</v>
      </c>
      <c r="BI437" s="26" t="s">
        <v>53</v>
      </c>
      <c r="BJ437" s="26">
        <f>'[1]1 квартал 2017 г'!BJ436+'[1]2 квартал 2017'!BJ436</f>
        <v>0</v>
      </c>
      <c r="BK437" s="28">
        <f>'[1]1 квартал 2017 г'!BK436+'[1]2 квартал 2017'!BK436</f>
        <v>0</v>
      </c>
      <c r="BL437" s="26" t="s">
        <v>57</v>
      </c>
      <c r="BM437" s="26" t="s">
        <v>58</v>
      </c>
      <c r="BN437" s="26">
        <f>'[1]1 квартал 2017 г'!BN436+'[1]2 квартал 2017'!BN436</f>
        <v>0</v>
      </c>
      <c r="BO437" s="26">
        <f>'[1]1 квартал 2017 г'!BO436+'[1]2 квартал 2017'!BO436</f>
        <v>0</v>
      </c>
      <c r="BP437" s="26" t="s">
        <v>59</v>
      </c>
      <c r="BQ437" s="26" t="s">
        <v>58</v>
      </c>
      <c r="BR437" s="26">
        <f>'[1]1 квартал 2017 г'!BR436+'[1]2 квартал 2017'!BR436</f>
        <v>0</v>
      </c>
      <c r="BS437" s="26">
        <f>'[1]1 квартал 2017 г'!BS436+'[1]2 квартал 2017'!BS436</f>
        <v>0</v>
      </c>
      <c r="BT437" s="26" t="s">
        <v>60</v>
      </c>
      <c r="BU437" s="26" t="s">
        <v>61</v>
      </c>
      <c r="BV437" s="26">
        <f>'[1]1 квартал 2017 г'!BV436+'[1]2 квартал 2017'!BV436</f>
        <v>0</v>
      </c>
      <c r="BW437" s="26">
        <f>'[1]1 квартал 2017 г'!BW436+'[1]2 квартал 2017'!BW436</f>
        <v>0</v>
      </c>
      <c r="BX437" s="26" t="s">
        <v>60</v>
      </c>
      <c r="BY437" s="26" t="s">
        <v>55</v>
      </c>
      <c r="BZ437" s="26">
        <f>'[1]1 квартал 2017 г'!BZ436+'[1]2 квартал 2017'!BZ436</f>
        <v>0.01</v>
      </c>
      <c r="CA437" s="26">
        <f>'[1]1 квартал 2017 г'!CA436+'[1]2 квартал 2017'!CA436</f>
        <v>12.302</v>
      </c>
      <c r="CB437" s="26" t="s">
        <v>60</v>
      </c>
      <c r="CC437" s="26" t="s">
        <v>62</v>
      </c>
      <c r="CD437" s="26">
        <f>'[1]1 квартал 2017 г'!CD436+'[1]2 квартал 2017'!CD436</f>
        <v>0</v>
      </c>
      <c r="CE437" s="26">
        <f>'[1]1 квартал 2017 г'!CE436+'[1]2 квартал 2017'!CE436</f>
        <v>0</v>
      </c>
      <c r="CF437" s="26" t="s">
        <v>60</v>
      </c>
      <c r="CG437" s="26" t="s">
        <v>62</v>
      </c>
      <c r="CH437" s="26">
        <f>'[1]1 квартал 2017 г'!CH436+'[1]2 квартал 2017'!CH436</f>
        <v>0</v>
      </c>
      <c r="CI437" s="26">
        <f>'[1]1 квартал 2017 г'!CI436+'[1]2 квартал 2017'!CI436</f>
        <v>0</v>
      </c>
      <c r="CJ437" s="26" t="s">
        <v>60</v>
      </c>
      <c r="CK437" s="26" t="s">
        <v>53</v>
      </c>
      <c r="CL437" s="26">
        <f>'[1]1 квартал 2017 г'!CL436+'[1]2 квартал 2017'!CL436</f>
        <v>1</v>
      </c>
      <c r="CM437" s="26">
        <f>'[1]1 квартал 2017 г'!CM436+'[1]2 квартал 2017'!CM436</f>
        <v>5.4649999999999999</v>
      </c>
      <c r="CN437" s="26" t="s">
        <v>63</v>
      </c>
      <c r="CO437" s="26" t="s">
        <v>53</v>
      </c>
      <c r="CP437" s="26">
        <f>'[1]1 квартал 2017 г'!CP436+'[1]2 квартал 2017'!CP436</f>
        <v>0</v>
      </c>
      <c r="CQ437" s="26">
        <f>'[1]1 квартал 2017 г'!CQ436+'[1]2 квартал 2017'!CQ436</f>
        <v>0</v>
      </c>
      <c r="CR437" s="26" t="s">
        <v>64</v>
      </c>
      <c r="CS437" s="26" t="s">
        <v>65</v>
      </c>
      <c r="CT437" s="26">
        <f>'[1]1 квартал 2017 г'!CT436+'[1]2 квартал 2017'!CT436</f>
        <v>1.4999999999999999E-2</v>
      </c>
      <c r="CU437" s="26">
        <f>'[1]1 квартал 2017 г'!CU436+'[1]2 квартал 2017'!CU436</f>
        <v>2.718</v>
      </c>
      <c r="CV437" s="26" t="s">
        <v>64</v>
      </c>
      <c r="CW437" s="26" t="s">
        <v>53</v>
      </c>
      <c r="CX437" s="26">
        <f>'[1]1 квартал 2017 г'!CX436+'[1]2 квартал 2017'!CX436</f>
        <v>9</v>
      </c>
      <c r="CY437" s="26">
        <f>'[1]1 квартал 2017 г'!CY436+'[1]2 квартал 2017'!CY436</f>
        <v>7.2680000000000007</v>
      </c>
      <c r="CZ437" s="26" t="s">
        <v>64</v>
      </c>
      <c r="DA437" s="26" t="s">
        <v>53</v>
      </c>
      <c r="DB437" s="26">
        <f>'[1]1 квартал 2017 г'!DB436+'[1]2 квартал 2017'!DB436</f>
        <v>0</v>
      </c>
      <c r="DC437" s="26">
        <f>'[1]1 квартал 2017 г'!DC436+'[1]2 квартал 2017'!DC436</f>
        <v>0</v>
      </c>
      <c r="DD437" s="26" t="s">
        <v>66</v>
      </c>
      <c r="DE437" s="26" t="s">
        <v>67</v>
      </c>
      <c r="DF437" s="26">
        <f>'[1]1 квартал 2017 г'!DF436+'[1]2 квартал 2017'!DF436</f>
        <v>0</v>
      </c>
      <c r="DG437" s="26">
        <f>'[1]1 квартал 2017 г'!DG436+'[1]2 квартал 2017'!DG436</f>
        <v>0</v>
      </c>
      <c r="DH437" s="26" t="s">
        <v>68</v>
      </c>
      <c r="DI437" s="26" t="s">
        <v>69</v>
      </c>
      <c r="DJ437" s="26">
        <f>'[1]1 квартал 2017 г'!DJ436+'[1]2 квартал 2017'!DJ436</f>
        <v>0</v>
      </c>
      <c r="DK437" s="26">
        <f>'[1]1 квартал 2017 г'!DK436+'[1]2 квартал 2017'!DK436</f>
        <v>0</v>
      </c>
      <c r="DL437" s="26" t="s">
        <v>70</v>
      </c>
      <c r="DM437" s="28">
        <f>'[1]1 квартал 2017 г'!DM436+'[1]2 квартал 2017'!DM436</f>
        <v>5.1870000000000003</v>
      </c>
      <c r="DN437"/>
      <c r="DO437"/>
      <c r="DP437"/>
    </row>
    <row r="438" spans="1:120" ht="15.75" x14ac:dyDescent="0.25">
      <c r="A438" s="19">
        <v>436</v>
      </c>
      <c r="B438" s="19">
        <v>2</v>
      </c>
      <c r="C438" s="20" t="s">
        <v>506</v>
      </c>
      <c r="D438" s="21" t="s">
        <v>42</v>
      </c>
      <c r="E438" s="30">
        <v>1998.1869800000002</v>
      </c>
      <c r="F438" s="23">
        <v>781.90476000000001</v>
      </c>
      <c r="G438" s="23">
        <v>80.732159999999993</v>
      </c>
      <c r="H438" s="23">
        <f t="shared" si="24"/>
        <v>862.63692000000003</v>
      </c>
      <c r="I438" s="24">
        <f t="shared" si="25"/>
        <v>2860.8239000000003</v>
      </c>
      <c r="J438" s="25">
        <f t="shared" si="26"/>
        <v>227.20100000000005</v>
      </c>
      <c r="K438" s="25">
        <f t="shared" si="27"/>
        <v>2633.6229000000003</v>
      </c>
      <c r="L438" s="26" t="s">
        <v>43</v>
      </c>
      <c r="M438" s="26" t="s">
        <v>44</v>
      </c>
      <c r="N438" s="26">
        <f>'[1]1 квартал 2017 г'!N437+'[1]2 квартал 2017'!N437</f>
        <v>0</v>
      </c>
      <c r="O438" s="27">
        <f>'[1]1 квартал 2017 г'!O437+'[1]2 квартал 2017'!O437</f>
        <v>0</v>
      </c>
      <c r="P438" s="26" t="s">
        <v>45</v>
      </c>
      <c r="Q438" s="26" t="s">
        <v>46</v>
      </c>
      <c r="R438" s="26">
        <f>'[1]1 квартал 2017 г'!R437+'[1]2 квартал 2017'!R437</f>
        <v>0</v>
      </c>
      <c r="S438" s="26">
        <f>'[1]1 квартал 2017 г'!S437+'[1]2 квартал 2017'!S437</f>
        <v>0</v>
      </c>
      <c r="T438" s="26" t="s">
        <v>45</v>
      </c>
      <c r="U438" s="26" t="s">
        <v>47</v>
      </c>
      <c r="V438" s="19">
        <f>'[1]1 квартал 2017 г'!V437+'[1]2 квартал 2017'!V437</f>
        <v>0</v>
      </c>
      <c r="W438" s="19">
        <f>'[1]1 квартал 2017 г'!W437+'[1]2 квартал 2017'!W437</f>
        <v>0</v>
      </c>
      <c r="X438" s="19" t="s">
        <v>45</v>
      </c>
      <c r="Y438" s="19" t="s">
        <v>48</v>
      </c>
      <c r="Z438" s="19">
        <f>'[1]1 квартал 2017 г'!Z437+'[1]2 квартал 2017'!Z437</f>
        <v>0</v>
      </c>
      <c r="AA438" s="19">
        <f>'[1]1 квартал 2017 г'!AA437+'[1]2 квартал 2017'!AA437</f>
        <v>0</v>
      </c>
      <c r="AB438" s="26" t="s">
        <v>45</v>
      </c>
      <c r="AC438" s="26" t="s">
        <v>46</v>
      </c>
      <c r="AD438" s="26">
        <f>'[1]1 квартал 2017 г'!AD437+'[1]2 квартал 2017'!AD437</f>
        <v>1E-3</v>
      </c>
      <c r="AE438" s="26">
        <f>'[1]1 квартал 2017 г'!AE437+'[1]2 квартал 2017'!AE437</f>
        <v>27.88</v>
      </c>
      <c r="AF438" s="26" t="s">
        <v>49</v>
      </c>
      <c r="AG438" s="26" t="s">
        <v>44</v>
      </c>
      <c r="AH438" s="26">
        <f>'[1]1 квартал 2017 г'!AH437+'[1]2 квартал 2017'!AH437</f>
        <v>2E-3</v>
      </c>
      <c r="AI438" s="26">
        <f>'[1]1 квартал 2017 г'!AI437+'[1]2 квартал 2017'!AI437</f>
        <v>2.0939999999999999</v>
      </c>
      <c r="AJ438" s="26" t="s">
        <v>50</v>
      </c>
      <c r="AK438" s="26" t="s">
        <v>51</v>
      </c>
      <c r="AL438" s="26">
        <f>'[1]1 квартал 2017 г'!AL437+'[1]2 квартал 2017'!AL437</f>
        <v>0</v>
      </c>
      <c r="AM438" s="28">
        <f>'[1]1 квартал 2017 г'!AM437+'[1]2 квартал 2017'!AM437</f>
        <v>0</v>
      </c>
      <c r="AN438" s="26" t="s">
        <v>52</v>
      </c>
      <c r="AO438" s="26" t="s">
        <v>53</v>
      </c>
      <c r="AP438" s="26">
        <f>'[1]1 квартал 2017 г'!AP437+'[1]2 квартал 2017'!AP437</f>
        <v>27</v>
      </c>
      <c r="AQ438" s="26">
        <f>'[1]1 квартал 2017 г'!AQ437+'[1]2 квартал 2017'!AQ437</f>
        <v>12.497</v>
      </c>
      <c r="AR438" s="26" t="s">
        <v>54</v>
      </c>
      <c r="AS438" s="26" t="s">
        <v>55</v>
      </c>
      <c r="AT438" s="26">
        <f>'[1]1 квартал 2017 г'!AT437+'[1]2 квартал 2017'!AT437</f>
        <v>0</v>
      </c>
      <c r="AU438" s="26">
        <f>'[1]1 квартал 2017 г'!AU437+'[1]2 квартал 2017'!AU437</f>
        <v>0</v>
      </c>
      <c r="AV438" s="19"/>
      <c r="AW438" s="19"/>
      <c r="AX438" s="26">
        <f>'[1]1 квартал 2017 г'!AX437+'[1]2 квартал 2017'!AX437</f>
        <v>0</v>
      </c>
      <c r="AY438" s="26">
        <f>'[1]1 квартал 2017 г'!AY437+'[1]2 квартал 2017'!AY437</f>
        <v>0</v>
      </c>
      <c r="AZ438" s="26" t="s">
        <v>56</v>
      </c>
      <c r="BA438" s="26" t="s">
        <v>53</v>
      </c>
      <c r="BB438" s="26">
        <f>'[1]1 квартал 2017 г'!BB437+'[1]2 квартал 2017'!BB437</f>
        <v>0</v>
      </c>
      <c r="BC438" s="26">
        <f>'[1]1 квартал 2017 г'!BC437+'[1]2 квартал 2017'!BC437</f>
        <v>0</v>
      </c>
      <c r="BD438" s="26" t="s">
        <v>56</v>
      </c>
      <c r="BE438" s="26" t="s">
        <v>48</v>
      </c>
      <c r="BF438" s="26">
        <f>'[1]1 квартал 2017 г'!BF437+'[1]2 квартал 2017'!BF437</f>
        <v>0</v>
      </c>
      <c r="BG438" s="26">
        <f>'[1]1 квартал 2017 г'!BG437+'[1]2 квартал 2017'!BG437</f>
        <v>0</v>
      </c>
      <c r="BH438" s="26" t="s">
        <v>56</v>
      </c>
      <c r="BI438" s="26" t="s">
        <v>53</v>
      </c>
      <c r="BJ438" s="26">
        <f>'[1]1 квартал 2017 г'!BJ437+'[1]2 квартал 2017'!BJ437</f>
        <v>0</v>
      </c>
      <c r="BK438" s="28">
        <f>'[1]1 квартал 2017 г'!BK437+'[1]2 квартал 2017'!BK437</f>
        <v>0</v>
      </c>
      <c r="BL438" s="26" t="s">
        <v>57</v>
      </c>
      <c r="BM438" s="26" t="s">
        <v>58</v>
      </c>
      <c r="BN438" s="26">
        <f>'[1]1 квартал 2017 г'!BN437+'[1]2 квартал 2017'!BN437</f>
        <v>0</v>
      </c>
      <c r="BO438" s="26">
        <f>'[1]1 квартал 2017 г'!BO437+'[1]2 квартал 2017'!BO437</f>
        <v>0</v>
      </c>
      <c r="BP438" s="26" t="s">
        <v>59</v>
      </c>
      <c r="BQ438" s="26" t="s">
        <v>58</v>
      </c>
      <c r="BR438" s="26">
        <f>'[1]1 квартал 2017 г'!BR437+'[1]2 квартал 2017'!BR437</f>
        <v>2E-3</v>
      </c>
      <c r="BS438" s="26">
        <f>'[1]1 квартал 2017 г'!BS437+'[1]2 квартал 2017'!BS437</f>
        <v>9.0980000000000008</v>
      </c>
      <c r="BT438" s="26" t="s">
        <v>60</v>
      </c>
      <c r="BU438" s="26" t="s">
        <v>61</v>
      </c>
      <c r="BV438" s="26">
        <f>'[1]1 квартал 2017 г'!BV437+'[1]2 квартал 2017'!BV437</f>
        <v>0</v>
      </c>
      <c r="BW438" s="26">
        <f>'[1]1 квартал 2017 г'!BW437+'[1]2 квартал 2017'!BW437</f>
        <v>0</v>
      </c>
      <c r="BX438" s="26" t="s">
        <v>60</v>
      </c>
      <c r="BY438" s="26" t="s">
        <v>55</v>
      </c>
      <c r="BZ438" s="26">
        <f>'[1]1 квартал 2017 г'!BZ437+'[1]2 квартал 2017'!BZ437</f>
        <v>3.4000000000000002E-2</v>
      </c>
      <c r="CA438" s="26">
        <f>'[1]1 квартал 2017 г'!CA437+'[1]2 квартал 2017'!CA437</f>
        <v>35.917000000000002</v>
      </c>
      <c r="CB438" s="26" t="s">
        <v>60</v>
      </c>
      <c r="CC438" s="26" t="s">
        <v>62</v>
      </c>
      <c r="CD438" s="26">
        <f>'[1]1 квартал 2017 г'!CD437+'[1]2 квартал 2017'!CD437</f>
        <v>2.4E-2</v>
      </c>
      <c r="CE438" s="26">
        <f>'[1]1 квартал 2017 г'!CE437+'[1]2 квартал 2017'!CE437</f>
        <v>82.465000000000003</v>
      </c>
      <c r="CF438" s="26" t="s">
        <v>60</v>
      </c>
      <c r="CG438" s="26" t="s">
        <v>62</v>
      </c>
      <c r="CH438" s="26">
        <f>'[1]1 квартал 2017 г'!CH437+'[1]2 квартал 2017'!CH437</f>
        <v>0</v>
      </c>
      <c r="CI438" s="26">
        <f>'[1]1 квартал 2017 г'!CI437+'[1]2 квартал 2017'!CI437</f>
        <v>0</v>
      </c>
      <c r="CJ438" s="26" t="s">
        <v>60</v>
      </c>
      <c r="CK438" s="26" t="s">
        <v>53</v>
      </c>
      <c r="CL438" s="26">
        <f>'[1]1 квартал 2017 г'!CL437+'[1]2 квартал 2017'!CL437</f>
        <v>0</v>
      </c>
      <c r="CM438" s="26">
        <f>'[1]1 квартал 2017 г'!CM437+'[1]2 квартал 2017'!CM437</f>
        <v>0</v>
      </c>
      <c r="CN438" s="26" t="s">
        <v>63</v>
      </c>
      <c r="CO438" s="26" t="s">
        <v>53</v>
      </c>
      <c r="CP438" s="26">
        <f>'[1]1 квартал 2017 г'!CP437+'[1]2 квартал 2017'!CP437</f>
        <v>18</v>
      </c>
      <c r="CQ438" s="26">
        <f>'[1]1 квартал 2017 г'!CQ437+'[1]2 квартал 2017'!CQ437</f>
        <v>16.984000000000002</v>
      </c>
      <c r="CR438" s="26" t="s">
        <v>64</v>
      </c>
      <c r="CS438" s="26" t="s">
        <v>65</v>
      </c>
      <c r="CT438" s="26">
        <f>'[1]1 квартал 2017 г'!CT437+'[1]2 квартал 2017'!CT437</f>
        <v>0.05</v>
      </c>
      <c r="CU438" s="26">
        <f>'[1]1 квартал 2017 г'!CU437+'[1]2 квартал 2017'!CU437</f>
        <v>8.9429999999999996</v>
      </c>
      <c r="CV438" s="26" t="s">
        <v>64</v>
      </c>
      <c r="CW438" s="26" t="s">
        <v>53</v>
      </c>
      <c r="CX438" s="26">
        <f>'[1]1 квартал 2017 г'!CX437+'[1]2 квартал 2017'!CX437</f>
        <v>21</v>
      </c>
      <c r="CY438" s="26">
        <f>'[1]1 квартал 2017 г'!CY437+'[1]2 квартал 2017'!CY437</f>
        <v>20.306000000000001</v>
      </c>
      <c r="CZ438" s="26" t="s">
        <v>64</v>
      </c>
      <c r="DA438" s="26" t="s">
        <v>53</v>
      </c>
      <c r="DB438" s="26">
        <f>'[1]1 квартал 2017 г'!DB437+'[1]2 квартал 2017'!DB437</f>
        <v>0</v>
      </c>
      <c r="DC438" s="26">
        <f>'[1]1 квартал 2017 г'!DC437+'[1]2 квартал 2017'!DC437</f>
        <v>0</v>
      </c>
      <c r="DD438" s="26" t="s">
        <v>66</v>
      </c>
      <c r="DE438" s="26" t="s">
        <v>67</v>
      </c>
      <c r="DF438" s="26">
        <f>'[1]1 квартал 2017 г'!DF437+'[1]2 квартал 2017'!DF437</f>
        <v>0</v>
      </c>
      <c r="DG438" s="26">
        <f>'[1]1 квартал 2017 г'!DG437+'[1]2 квартал 2017'!DG437</f>
        <v>0</v>
      </c>
      <c r="DH438" s="26" t="s">
        <v>68</v>
      </c>
      <c r="DI438" s="26" t="s">
        <v>69</v>
      </c>
      <c r="DJ438" s="26">
        <f>'[1]1 квартал 2017 г'!DJ437+'[1]2 квартал 2017'!DJ437</f>
        <v>0</v>
      </c>
      <c r="DK438" s="26">
        <f>'[1]1 квартал 2017 г'!DK437+'[1]2 квартал 2017'!DK437</f>
        <v>0</v>
      </c>
      <c r="DL438" s="26" t="s">
        <v>70</v>
      </c>
      <c r="DM438" s="28">
        <f>'[1]1 квартал 2017 г'!DM437+'[1]2 квартал 2017'!DM437</f>
        <v>11.016999999999999</v>
      </c>
      <c r="DN438"/>
      <c r="DO438"/>
      <c r="DP438"/>
    </row>
    <row r="439" spans="1:120" ht="15.75" x14ac:dyDescent="0.25">
      <c r="A439" s="19">
        <v>437</v>
      </c>
      <c r="B439" s="19">
        <v>2</v>
      </c>
      <c r="C439" s="20" t="s">
        <v>507</v>
      </c>
      <c r="D439" s="21" t="s">
        <v>42</v>
      </c>
      <c r="E439" s="30">
        <v>-327.49999999999994</v>
      </c>
      <c r="F439" s="23">
        <v>88.91028</v>
      </c>
      <c r="G439" s="23"/>
      <c r="H439" s="23">
        <f t="shared" si="24"/>
        <v>88.91028</v>
      </c>
      <c r="I439" s="24">
        <f t="shared" si="25"/>
        <v>-238.58971999999994</v>
      </c>
      <c r="J439" s="25">
        <f t="shared" si="26"/>
        <v>0</v>
      </c>
      <c r="K439" s="25">
        <f t="shared" si="27"/>
        <v>-238.58971999999994</v>
      </c>
      <c r="L439" s="26" t="s">
        <v>43</v>
      </c>
      <c r="M439" s="26" t="s">
        <v>44</v>
      </c>
      <c r="N439" s="26">
        <f>'[1]1 квартал 2017 г'!N438+'[1]2 квартал 2017'!N438</f>
        <v>0</v>
      </c>
      <c r="O439" s="27">
        <f>'[1]1 квартал 2017 г'!O438+'[1]2 квартал 2017'!O438</f>
        <v>0</v>
      </c>
      <c r="P439" s="26" t="s">
        <v>45</v>
      </c>
      <c r="Q439" s="26" t="s">
        <v>46</v>
      </c>
      <c r="R439" s="26">
        <f>'[1]1 квартал 2017 г'!R438+'[1]2 квартал 2017'!R438</f>
        <v>0</v>
      </c>
      <c r="S439" s="26">
        <f>'[1]1 квартал 2017 г'!S438+'[1]2 квартал 2017'!S438</f>
        <v>0</v>
      </c>
      <c r="T439" s="26" t="s">
        <v>45</v>
      </c>
      <c r="U439" s="26" t="s">
        <v>47</v>
      </c>
      <c r="V439" s="19">
        <f>'[1]1 квартал 2017 г'!V438+'[1]2 квартал 2017'!V438</f>
        <v>0</v>
      </c>
      <c r="W439" s="19">
        <f>'[1]1 квартал 2017 г'!W438+'[1]2 квартал 2017'!W438</f>
        <v>0</v>
      </c>
      <c r="X439" s="19" t="s">
        <v>45</v>
      </c>
      <c r="Y439" s="19" t="s">
        <v>48</v>
      </c>
      <c r="Z439" s="19">
        <f>'[1]1 квартал 2017 г'!Z438+'[1]2 квартал 2017'!Z438</f>
        <v>0</v>
      </c>
      <c r="AA439" s="19">
        <f>'[1]1 квартал 2017 г'!AA438+'[1]2 квартал 2017'!AA438</f>
        <v>0</v>
      </c>
      <c r="AB439" s="26" t="s">
        <v>45</v>
      </c>
      <c r="AC439" s="26" t="s">
        <v>46</v>
      </c>
      <c r="AD439" s="26">
        <f>'[1]1 квартал 2017 г'!AD438+'[1]2 квартал 2017'!AD438</f>
        <v>0</v>
      </c>
      <c r="AE439" s="26">
        <f>'[1]1 квартал 2017 г'!AE438+'[1]2 квартал 2017'!AE438</f>
        <v>0</v>
      </c>
      <c r="AF439" s="26" t="s">
        <v>49</v>
      </c>
      <c r="AG439" s="26" t="s">
        <v>44</v>
      </c>
      <c r="AH439" s="26">
        <f>'[1]1 квартал 2017 г'!AH438+'[1]2 квартал 2017'!AH438</f>
        <v>0</v>
      </c>
      <c r="AI439" s="26">
        <f>'[1]1 квартал 2017 г'!AI438+'[1]2 квартал 2017'!AI438</f>
        <v>0</v>
      </c>
      <c r="AJ439" s="26" t="s">
        <v>50</v>
      </c>
      <c r="AK439" s="26" t="s">
        <v>51</v>
      </c>
      <c r="AL439" s="26">
        <f>'[1]1 квартал 2017 г'!AL438+'[1]2 квартал 2017'!AL438</f>
        <v>0</v>
      </c>
      <c r="AM439" s="28">
        <f>'[1]1 квартал 2017 г'!AM438+'[1]2 квартал 2017'!AM438</f>
        <v>0</v>
      </c>
      <c r="AN439" s="26" t="s">
        <v>52</v>
      </c>
      <c r="AO439" s="26" t="s">
        <v>53</v>
      </c>
      <c r="AP439" s="26">
        <f>'[1]1 квартал 2017 г'!AP438+'[1]2 квартал 2017'!AP438</f>
        <v>0</v>
      </c>
      <c r="AQ439" s="26">
        <f>'[1]1 квартал 2017 г'!AQ438+'[1]2 квартал 2017'!AQ438</f>
        <v>0</v>
      </c>
      <c r="AR439" s="26" t="s">
        <v>54</v>
      </c>
      <c r="AS439" s="26" t="s">
        <v>55</v>
      </c>
      <c r="AT439" s="26">
        <f>'[1]1 квартал 2017 г'!AT438+'[1]2 квартал 2017'!AT438</f>
        <v>0</v>
      </c>
      <c r="AU439" s="26">
        <f>'[1]1 квартал 2017 г'!AU438+'[1]2 квартал 2017'!AU438</f>
        <v>0</v>
      </c>
      <c r="AV439" s="19"/>
      <c r="AW439" s="19"/>
      <c r="AX439" s="26">
        <f>'[1]1 квартал 2017 г'!AX438+'[1]2 квартал 2017'!AX438</f>
        <v>0</v>
      </c>
      <c r="AY439" s="26">
        <f>'[1]1 квартал 2017 г'!AY438+'[1]2 квартал 2017'!AY438</f>
        <v>0</v>
      </c>
      <c r="AZ439" s="26" t="s">
        <v>56</v>
      </c>
      <c r="BA439" s="26" t="s">
        <v>53</v>
      </c>
      <c r="BB439" s="26">
        <f>'[1]1 квартал 2017 г'!BB438+'[1]2 квартал 2017'!BB438</f>
        <v>0</v>
      </c>
      <c r="BC439" s="26">
        <f>'[1]1 квартал 2017 г'!BC438+'[1]2 квартал 2017'!BC438</f>
        <v>0</v>
      </c>
      <c r="BD439" s="26" t="s">
        <v>56</v>
      </c>
      <c r="BE439" s="26" t="s">
        <v>48</v>
      </c>
      <c r="BF439" s="26">
        <f>'[1]1 квартал 2017 г'!BF438+'[1]2 квартал 2017'!BF438</f>
        <v>0</v>
      </c>
      <c r="BG439" s="26">
        <f>'[1]1 квартал 2017 г'!BG438+'[1]2 квартал 2017'!BG438</f>
        <v>0</v>
      </c>
      <c r="BH439" s="26" t="s">
        <v>56</v>
      </c>
      <c r="BI439" s="26" t="s">
        <v>53</v>
      </c>
      <c r="BJ439" s="26">
        <f>'[1]1 квартал 2017 г'!BJ438+'[1]2 квартал 2017'!BJ438</f>
        <v>0</v>
      </c>
      <c r="BK439" s="28">
        <f>'[1]1 квартал 2017 г'!BK438+'[1]2 квартал 2017'!BK438</f>
        <v>0</v>
      </c>
      <c r="BL439" s="26" t="s">
        <v>57</v>
      </c>
      <c r="BM439" s="26" t="s">
        <v>58</v>
      </c>
      <c r="BN439" s="26">
        <f>'[1]1 квартал 2017 г'!BN438+'[1]2 квартал 2017'!BN438</f>
        <v>0</v>
      </c>
      <c r="BO439" s="26">
        <f>'[1]1 квартал 2017 г'!BO438+'[1]2 квартал 2017'!BO438</f>
        <v>0</v>
      </c>
      <c r="BP439" s="26" t="s">
        <v>59</v>
      </c>
      <c r="BQ439" s="26" t="s">
        <v>58</v>
      </c>
      <c r="BR439" s="26">
        <f>'[1]1 квартал 2017 г'!BR438+'[1]2 квартал 2017'!BR438</f>
        <v>0</v>
      </c>
      <c r="BS439" s="26">
        <f>'[1]1 квартал 2017 г'!BS438+'[1]2 квартал 2017'!BS438</f>
        <v>0</v>
      </c>
      <c r="BT439" s="26" t="s">
        <v>60</v>
      </c>
      <c r="BU439" s="26" t="s">
        <v>61</v>
      </c>
      <c r="BV439" s="26">
        <f>'[1]1 квартал 2017 г'!BV438+'[1]2 квартал 2017'!BV438</f>
        <v>0</v>
      </c>
      <c r="BW439" s="26">
        <f>'[1]1 квартал 2017 г'!BW438+'[1]2 квартал 2017'!BW438</f>
        <v>0</v>
      </c>
      <c r="BX439" s="26" t="s">
        <v>60</v>
      </c>
      <c r="BY439" s="26" t="s">
        <v>55</v>
      </c>
      <c r="BZ439" s="26">
        <f>'[1]1 квартал 2017 г'!BZ438+'[1]2 квартал 2017'!BZ438</f>
        <v>0</v>
      </c>
      <c r="CA439" s="26">
        <f>'[1]1 квартал 2017 г'!CA438+'[1]2 квартал 2017'!CA438</f>
        <v>0</v>
      </c>
      <c r="CB439" s="26" t="s">
        <v>60</v>
      </c>
      <c r="CC439" s="26" t="s">
        <v>62</v>
      </c>
      <c r="CD439" s="26">
        <f>'[1]1 квартал 2017 г'!CD438+'[1]2 квартал 2017'!CD438</f>
        <v>0</v>
      </c>
      <c r="CE439" s="26">
        <f>'[1]1 квартал 2017 г'!CE438+'[1]2 квартал 2017'!CE438</f>
        <v>0</v>
      </c>
      <c r="CF439" s="26" t="s">
        <v>60</v>
      </c>
      <c r="CG439" s="26" t="s">
        <v>62</v>
      </c>
      <c r="CH439" s="26">
        <f>'[1]1 квартал 2017 г'!CH438+'[1]2 квартал 2017'!CH438</f>
        <v>0</v>
      </c>
      <c r="CI439" s="26">
        <f>'[1]1 квартал 2017 г'!CI438+'[1]2 квартал 2017'!CI438</f>
        <v>0</v>
      </c>
      <c r="CJ439" s="26" t="s">
        <v>60</v>
      </c>
      <c r="CK439" s="26" t="s">
        <v>53</v>
      </c>
      <c r="CL439" s="26">
        <f>'[1]1 квартал 2017 г'!CL438+'[1]2 квартал 2017'!CL438</f>
        <v>0</v>
      </c>
      <c r="CM439" s="26">
        <f>'[1]1 квартал 2017 г'!CM438+'[1]2 квартал 2017'!CM438</f>
        <v>0</v>
      </c>
      <c r="CN439" s="26" t="s">
        <v>63</v>
      </c>
      <c r="CO439" s="26" t="s">
        <v>53</v>
      </c>
      <c r="CP439" s="26">
        <f>'[1]1 квартал 2017 г'!CP438+'[1]2 квартал 2017'!CP438</f>
        <v>0</v>
      </c>
      <c r="CQ439" s="26">
        <f>'[1]1 квартал 2017 г'!CQ438+'[1]2 квартал 2017'!CQ438</f>
        <v>0</v>
      </c>
      <c r="CR439" s="26" t="s">
        <v>64</v>
      </c>
      <c r="CS439" s="26" t="s">
        <v>65</v>
      </c>
      <c r="CT439" s="26">
        <f>'[1]1 квартал 2017 г'!CT438+'[1]2 квартал 2017'!CT438</f>
        <v>0</v>
      </c>
      <c r="CU439" s="26">
        <f>'[1]1 квартал 2017 г'!CU438+'[1]2 квартал 2017'!CU438</f>
        <v>0</v>
      </c>
      <c r="CV439" s="26" t="s">
        <v>64</v>
      </c>
      <c r="CW439" s="26" t="s">
        <v>53</v>
      </c>
      <c r="CX439" s="26">
        <f>'[1]1 квартал 2017 г'!CX438+'[1]2 квартал 2017'!CX438</f>
        <v>0</v>
      </c>
      <c r="CY439" s="26">
        <f>'[1]1 квартал 2017 г'!CY438+'[1]2 квартал 2017'!CY438</f>
        <v>0</v>
      </c>
      <c r="CZ439" s="26" t="s">
        <v>64</v>
      </c>
      <c r="DA439" s="26" t="s">
        <v>53</v>
      </c>
      <c r="DB439" s="26">
        <f>'[1]1 квартал 2017 г'!DB438+'[1]2 квартал 2017'!DB438</f>
        <v>0</v>
      </c>
      <c r="DC439" s="26">
        <f>'[1]1 квартал 2017 г'!DC438+'[1]2 квартал 2017'!DC438</f>
        <v>0</v>
      </c>
      <c r="DD439" s="26" t="s">
        <v>66</v>
      </c>
      <c r="DE439" s="26" t="s">
        <v>67</v>
      </c>
      <c r="DF439" s="26">
        <f>'[1]1 квартал 2017 г'!DF438+'[1]2 квартал 2017'!DF438</f>
        <v>0</v>
      </c>
      <c r="DG439" s="26">
        <f>'[1]1 квартал 2017 г'!DG438+'[1]2 квартал 2017'!DG438</f>
        <v>0</v>
      </c>
      <c r="DH439" s="26" t="s">
        <v>68</v>
      </c>
      <c r="DI439" s="26" t="s">
        <v>69</v>
      </c>
      <c r="DJ439" s="26">
        <f>'[1]1 квартал 2017 г'!DJ438+'[1]2 квартал 2017'!DJ438</f>
        <v>0</v>
      </c>
      <c r="DK439" s="26">
        <f>'[1]1 квартал 2017 г'!DK438+'[1]2 квартал 2017'!DK438</f>
        <v>0</v>
      </c>
      <c r="DL439" s="26" t="s">
        <v>70</v>
      </c>
      <c r="DM439" s="28">
        <f>'[1]1 квартал 2017 г'!DM438+'[1]2 квартал 2017'!DM438</f>
        <v>0</v>
      </c>
      <c r="DN439"/>
      <c r="DO439"/>
      <c r="DP439"/>
    </row>
    <row r="440" spans="1:120" ht="15.75" x14ac:dyDescent="0.25">
      <c r="A440" s="19">
        <v>438</v>
      </c>
      <c r="B440" s="19">
        <v>2</v>
      </c>
      <c r="C440" s="20" t="s">
        <v>508</v>
      </c>
      <c r="D440" s="21" t="s">
        <v>42</v>
      </c>
      <c r="E440" s="30">
        <v>-379.56769999999995</v>
      </c>
      <c r="F440" s="23">
        <v>97.894919999999999</v>
      </c>
      <c r="G440" s="23"/>
      <c r="H440" s="23">
        <f t="shared" si="24"/>
        <v>97.894919999999999</v>
      </c>
      <c r="I440" s="24">
        <f t="shared" si="25"/>
        <v>-281.67277999999993</v>
      </c>
      <c r="J440" s="25">
        <f t="shared" si="26"/>
        <v>2.0939999999999999</v>
      </c>
      <c r="K440" s="25">
        <f t="shared" si="27"/>
        <v>-283.76677999999993</v>
      </c>
      <c r="L440" s="26" t="s">
        <v>43</v>
      </c>
      <c r="M440" s="26" t="s">
        <v>44</v>
      </c>
      <c r="N440" s="26">
        <f>'[1]1 квартал 2017 г'!N439+'[1]2 квартал 2017'!N439</f>
        <v>0</v>
      </c>
      <c r="O440" s="27">
        <f>'[1]1 квартал 2017 г'!O439+'[1]2 квартал 2017'!O439</f>
        <v>0</v>
      </c>
      <c r="P440" s="26" t="s">
        <v>45</v>
      </c>
      <c r="Q440" s="26" t="s">
        <v>46</v>
      </c>
      <c r="R440" s="26">
        <f>'[1]1 квартал 2017 г'!R439+'[1]2 квартал 2017'!R439</f>
        <v>0</v>
      </c>
      <c r="S440" s="26">
        <f>'[1]1 квартал 2017 г'!S439+'[1]2 квартал 2017'!S439</f>
        <v>0</v>
      </c>
      <c r="T440" s="26" t="s">
        <v>45</v>
      </c>
      <c r="U440" s="26" t="s">
        <v>47</v>
      </c>
      <c r="V440" s="19">
        <f>'[1]1 квартал 2017 г'!V439+'[1]2 квартал 2017'!V439</f>
        <v>0</v>
      </c>
      <c r="W440" s="19">
        <f>'[1]1 квартал 2017 г'!W439+'[1]2 квартал 2017'!W439</f>
        <v>0</v>
      </c>
      <c r="X440" s="19" t="s">
        <v>45</v>
      </c>
      <c r="Y440" s="19" t="s">
        <v>48</v>
      </c>
      <c r="Z440" s="19">
        <f>'[1]1 квартал 2017 г'!Z439+'[1]2 квартал 2017'!Z439</f>
        <v>0</v>
      </c>
      <c r="AA440" s="19">
        <f>'[1]1 квартал 2017 г'!AA439+'[1]2 квартал 2017'!AA439</f>
        <v>0</v>
      </c>
      <c r="AB440" s="26" t="s">
        <v>45</v>
      </c>
      <c r="AC440" s="26" t="s">
        <v>46</v>
      </c>
      <c r="AD440" s="26">
        <f>'[1]1 квартал 2017 г'!AD439+'[1]2 квартал 2017'!AD439</f>
        <v>0</v>
      </c>
      <c r="AE440" s="26">
        <f>'[1]1 квартал 2017 г'!AE439+'[1]2 квартал 2017'!AE439</f>
        <v>0</v>
      </c>
      <c r="AF440" s="26" t="s">
        <v>49</v>
      </c>
      <c r="AG440" s="26" t="s">
        <v>44</v>
      </c>
      <c r="AH440" s="26">
        <f>'[1]1 квартал 2017 г'!AH439+'[1]2 квартал 2017'!AH439</f>
        <v>2E-3</v>
      </c>
      <c r="AI440" s="26">
        <f>'[1]1 квартал 2017 г'!AI439+'[1]2 квартал 2017'!AI439</f>
        <v>2.0939999999999999</v>
      </c>
      <c r="AJ440" s="26" t="s">
        <v>50</v>
      </c>
      <c r="AK440" s="26" t="s">
        <v>51</v>
      </c>
      <c r="AL440" s="26">
        <f>'[1]1 квартал 2017 г'!AL439+'[1]2 квартал 2017'!AL439</f>
        <v>0</v>
      </c>
      <c r="AM440" s="28">
        <f>'[1]1 квартал 2017 г'!AM439+'[1]2 квартал 2017'!AM439</f>
        <v>0</v>
      </c>
      <c r="AN440" s="26" t="s">
        <v>52</v>
      </c>
      <c r="AO440" s="26" t="s">
        <v>53</v>
      </c>
      <c r="AP440" s="26">
        <f>'[1]1 квартал 2017 г'!AP439+'[1]2 квартал 2017'!AP439</f>
        <v>0</v>
      </c>
      <c r="AQ440" s="26">
        <f>'[1]1 квартал 2017 г'!AQ439+'[1]2 квартал 2017'!AQ439</f>
        <v>0</v>
      </c>
      <c r="AR440" s="26" t="s">
        <v>54</v>
      </c>
      <c r="AS440" s="26" t="s">
        <v>55</v>
      </c>
      <c r="AT440" s="26">
        <f>'[1]1 квартал 2017 г'!AT439+'[1]2 квартал 2017'!AT439</f>
        <v>0</v>
      </c>
      <c r="AU440" s="26">
        <f>'[1]1 квартал 2017 г'!AU439+'[1]2 квартал 2017'!AU439</f>
        <v>0</v>
      </c>
      <c r="AV440" s="19"/>
      <c r="AW440" s="19"/>
      <c r="AX440" s="26">
        <f>'[1]1 квартал 2017 г'!AX439+'[1]2 квартал 2017'!AX439</f>
        <v>0</v>
      </c>
      <c r="AY440" s="26">
        <f>'[1]1 квартал 2017 г'!AY439+'[1]2 квартал 2017'!AY439</f>
        <v>0</v>
      </c>
      <c r="AZ440" s="26" t="s">
        <v>56</v>
      </c>
      <c r="BA440" s="26" t="s">
        <v>53</v>
      </c>
      <c r="BB440" s="26">
        <f>'[1]1 квартал 2017 г'!BB439+'[1]2 квартал 2017'!BB439</f>
        <v>0</v>
      </c>
      <c r="BC440" s="26">
        <f>'[1]1 квартал 2017 г'!BC439+'[1]2 квартал 2017'!BC439</f>
        <v>0</v>
      </c>
      <c r="BD440" s="26" t="s">
        <v>56</v>
      </c>
      <c r="BE440" s="26" t="s">
        <v>48</v>
      </c>
      <c r="BF440" s="26">
        <f>'[1]1 квартал 2017 г'!BF439+'[1]2 квартал 2017'!BF439</f>
        <v>0</v>
      </c>
      <c r="BG440" s="26">
        <f>'[1]1 квартал 2017 г'!BG439+'[1]2 квартал 2017'!BG439</f>
        <v>0</v>
      </c>
      <c r="BH440" s="26" t="s">
        <v>56</v>
      </c>
      <c r="BI440" s="26" t="s">
        <v>53</v>
      </c>
      <c r="BJ440" s="26">
        <f>'[1]1 квартал 2017 г'!BJ439+'[1]2 квартал 2017'!BJ439</f>
        <v>0</v>
      </c>
      <c r="BK440" s="28">
        <f>'[1]1 квартал 2017 г'!BK439+'[1]2 квартал 2017'!BK439</f>
        <v>0</v>
      </c>
      <c r="BL440" s="26" t="s">
        <v>57</v>
      </c>
      <c r="BM440" s="26" t="s">
        <v>58</v>
      </c>
      <c r="BN440" s="26">
        <f>'[1]1 квартал 2017 г'!BN439+'[1]2 квартал 2017'!BN439</f>
        <v>0</v>
      </c>
      <c r="BO440" s="26">
        <f>'[1]1 квартал 2017 г'!BO439+'[1]2 квартал 2017'!BO439</f>
        <v>0</v>
      </c>
      <c r="BP440" s="26" t="s">
        <v>59</v>
      </c>
      <c r="BQ440" s="26" t="s">
        <v>58</v>
      </c>
      <c r="BR440" s="26">
        <f>'[1]1 квартал 2017 г'!BR439+'[1]2 квартал 2017'!BR439</f>
        <v>0</v>
      </c>
      <c r="BS440" s="26">
        <f>'[1]1 квартал 2017 г'!BS439+'[1]2 квартал 2017'!BS439</f>
        <v>0</v>
      </c>
      <c r="BT440" s="26" t="s">
        <v>60</v>
      </c>
      <c r="BU440" s="26" t="s">
        <v>61</v>
      </c>
      <c r="BV440" s="26">
        <f>'[1]1 квартал 2017 г'!BV439+'[1]2 квартал 2017'!BV439</f>
        <v>0</v>
      </c>
      <c r="BW440" s="26">
        <f>'[1]1 квартал 2017 г'!BW439+'[1]2 квартал 2017'!BW439</f>
        <v>0</v>
      </c>
      <c r="BX440" s="26" t="s">
        <v>60</v>
      </c>
      <c r="BY440" s="26" t="s">
        <v>55</v>
      </c>
      <c r="BZ440" s="26">
        <f>'[1]1 квартал 2017 г'!BZ439+'[1]2 квартал 2017'!BZ439</f>
        <v>0</v>
      </c>
      <c r="CA440" s="26">
        <f>'[1]1 квартал 2017 г'!CA439+'[1]2 квартал 2017'!CA439</f>
        <v>0</v>
      </c>
      <c r="CB440" s="26" t="s">
        <v>60</v>
      </c>
      <c r="CC440" s="26" t="s">
        <v>62</v>
      </c>
      <c r="CD440" s="26">
        <f>'[1]1 квартал 2017 г'!CD439+'[1]2 квартал 2017'!CD439</f>
        <v>0</v>
      </c>
      <c r="CE440" s="26">
        <f>'[1]1 квартал 2017 г'!CE439+'[1]2 квартал 2017'!CE439</f>
        <v>0</v>
      </c>
      <c r="CF440" s="26" t="s">
        <v>60</v>
      </c>
      <c r="CG440" s="26" t="s">
        <v>62</v>
      </c>
      <c r="CH440" s="26">
        <f>'[1]1 квартал 2017 г'!CH439+'[1]2 квартал 2017'!CH439</f>
        <v>0</v>
      </c>
      <c r="CI440" s="26">
        <f>'[1]1 квартал 2017 г'!CI439+'[1]2 квартал 2017'!CI439</f>
        <v>0</v>
      </c>
      <c r="CJ440" s="26" t="s">
        <v>60</v>
      </c>
      <c r="CK440" s="26" t="s">
        <v>53</v>
      </c>
      <c r="CL440" s="26">
        <f>'[1]1 квартал 2017 г'!CL439+'[1]2 квартал 2017'!CL439</f>
        <v>0</v>
      </c>
      <c r="CM440" s="26">
        <f>'[1]1 квартал 2017 г'!CM439+'[1]2 квартал 2017'!CM439</f>
        <v>0</v>
      </c>
      <c r="CN440" s="26" t="s">
        <v>63</v>
      </c>
      <c r="CO440" s="26" t="s">
        <v>53</v>
      </c>
      <c r="CP440" s="26">
        <f>'[1]1 квартал 2017 г'!CP439+'[1]2 квартал 2017'!CP439</f>
        <v>0</v>
      </c>
      <c r="CQ440" s="26">
        <f>'[1]1 квартал 2017 г'!CQ439+'[1]2 квартал 2017'!CQ439</f>
        <v>0</v>
      </c>
      <c r="CR440" s="26" t="s">
        <v>64</v>
      </c>
      <c r="CS440" s="26" t="s">
        <v>65</v>
      </c>
      <c r="CT440" s="26">
        <f>'[1]1 квартал 2017 г'!CT439+'[1]2 квартал 2017'!CT439</f>
        <v>0</v>
      </c>
      <c r="CU440" s="26">
        <f>'[1]1 квартал 2017 г'!CU439+'[1]2 квартал 2017'!CU439</f>
        <v>0</v>
      </c>
      <c r="CV440" s="26" t="s">
        <v>64</v>
      </c>
      <c r="CW440" s="26" t="s">
        <v>53</v>
      </c>
      <c r="CX440" s="26">
        <f>'[1]1 квартал 2017 г'!CX439+'[1]2 квартал 2017'!CX439</f>
        <v>0</v>
      </c>
      <c r="CY440" s="26">
        <f>'[1]1 квартал 2017 г'!CY439+'[1]2 квартал 2017'!CY439</f>
        <v>0</v>
      </c>
      <c r="CZ440" s="26" t="s">
        <v>64</v>
      </c>
      <c r="DA440" s="26" t="s">
        <v>53</v>
      </c>
      <c r="DB440" s="26">
        <f>'[1]1 квартал 2017 г'!DB439+'[1]2 квартал 2017'!DB439</f>
        <v>0</v>
      </c>
      <c r="DC440" s="26">
        <f>'[1]1 квартал 2017 г'!DC439+'[1]2 квартал 2017'!DC439</f>
        <v>0</v>
      </c>
      <c r="DD440" s="26" t="s">
        <v>66</v>
      </c>
      <c r="DE440" s="26" t="s">
        <v>67</v>
      </c>
      <c r="DF440" s="26">
        <f>'[1]1 квартал 2017 г'!DF439+'[1]2 квартал 2017'!DF439</f>
        <v>0</v>
      </c>
      <c r="DG440" s="26">
        <f>'[1]1 квартал 2017 г'!DG439+'[1]2 квартал 2017'!DG439</f>
        <v>0</v>
      </c>
      <c r="DH440" s="26" t="s">
        <v>68</v>
      </c>
      <c r="DI440" s="26" t="s">
        <v>69</v>
      </c>
      <c r="DJ440" s="26">
        <f>'[1]1 квартал 2017 г'!DJ439+'[1]2 квартал 2017'!DJ439</f>
        <v>0</v>
      </c>
      <c r="DK440" s="26">
        <f>'[1]1 квартал 2017 г'!DK439+'[1]2 квартал 2017'!DK439</f>
        <v>0</v>
      </c>
      <c r="DL440" s="26" t="s">
        <v>70</v>
      </c>
      <c r="DM440" s="28">
        <f>'[1]1 квартал 2017 г'!DM439+'[1]2 квартал 2017'!DM439</f>
        <v>0</v>
      </c>
      <c r="DN440"/>
      <c r="DO440"/>
      <c r="DP440"/>
    </row>
    <row r="441" spans="1:120" ht="15.75" x14ac:dyDescent="0.25">
      <c r="A441" s="19">
        <v>439</v>
      </c>
      <c r="B441" s="19">
        <v>2</v>
      </c>
      <c r="C441" s="20" t="s">
        <v>509</v>
      </c>
      <c r="D441" s="21" t="s">
        <v>42</v>
      </c>
      <c r="E441" s="30">
        <v>-335.79652000000004</v>
      </c>
      <c r="F441" s="23">
        <v>539.54592000000002</v>
      </c>
      <c r="G441" s="23">
        <f>3.37085+26.40614</f>
        <v>29.776990000000001</v>
      </c>
      <c r="H441" s="23">
        <f t="shared" si="24"/>
        <v>569.32290999999998</v>
      </c>
      <c r="I441" s="24">
        <f t="shared" si="25"/>
        <v>233.52638999999994</v>
      </c>
      <c r="J441" s="25">
        <f t="shared" si="26"/>
        <v>336.65899999999999</v>
      </c>
      <c r="K441" s="25">
        <f t="shared" si="27"/>
        <v>-103.13261000000006</v>
      </c>
      <c r="L441" s="26" t="s">
        <v>43</v>
      </c>
      <c r="M441" s="26" t="s">
        <v>44</v>
      </c>
      <c r="N441" s="26">
        <f>'[1]1 квартал 2017 г'!N440+'[1]2 квартал 2017'!N440</f>
        <v>0</v>
      </c>
      <c r="O441" s="27">
        <f>'[1]1 квартал 2017 г'!O440+'[1]2 квартал 2017'!O440</f>
        <v>0</v>
      </c>
      <c r="P441" s="26" t="s">
        <v>45</v>
      </c>
      <c r="Q441" s="26" t="s">
        <v>46</v>
      </c>
      <c r="R441" s="26">
        <f>'[1]1 квартал 2017 г'!R440+'[1]2 квартал 2017'!R440</f>
        <v>0</v>
      </c>
      <c r="S441" s="26">
        <f>'[1]1 квартал 2017 г'!S440+'[1]2 квартал 2017'!S440</f>
        <v>0</v>
      </c>
      <c r="T441" s="26" t="s">
        <v>45</v>
      </c>
      <c r="U441" s="26" t="s">
        <v>47</v>
      </c>
      <c r="V441" s="19">
        <f>'[1]1 квартал 2017 г'!V440+'[1]2 квартал 2017'!V440</f>
        <v>0</v>
      </c>
      <c r="W441" s="19">
        <f>'[1]1 квартал 2017 г'!W440+'[1]2 квартал 2017'!W440</f>
        <v>0</v>
      </c>
      <c r="X441" s="19" t="s">
        <v>45</v>
      </c>
      <c r="Y441" s="19" t="s">
        <v>48</v>
      </c>
      <c r="Z441" s="19">
        <f>'[1]1 квартал 2017 г'!Z440+'[1]2 квартал 2017'!Z440</f>
        <v>0</v>
      </c>
      <c r="AA441" s="19">
        <f>'[1]1 квартал 2017 г'!AA440+'[1]2 квартал 2017'!AA440</f>
        <v>0</v>
      </c>
      <c r="AB441" s="26" t="s">
        <v>45</v>
      </c>
      <c r="AC441" s="26" t="s">
        <v>46</v>
      </c>
      <c r="AD441" s="26">
        <f>'[1]1 квартал 2017 г'!AD440+'[1]2 квартал 2017'!AD440</f>
        <v>0</v>
      </c>
      <c r="AE441" s="26">
        <f>'[1]1 квартал 2017 г'!AE440+'[1]2 квартал 2017'!AE440</f>
        <v>0</v>
      </c>
      <c r="AF441" s="26" t="s">
        <v>49</v>
      </c>
      <c r="AG441" s="26" t="s">
        <v>44</v>
      </c>
      <c r="AH441" s="26">
        <f>'[1]1 квартал 2017 г'!AH440+'[1]2 квартал 2017'!AH440</f>
        <v>0</v>
      </c>
      <c r="AI441" s="26">
        <f>'[1]1 квартал 2017 г'!AI440+'[1]2 квартал 2017'!AI440</f>
        <v>0</v>
      </c>
      <c r="AJ441" s="26" t="s">
        <v>50</v>
      </c>
      <c r="AK441" s="26" t="s">
        <v>51</v>
      </c>
      <c r="AL441" s="26">
        <f>'[1]1 квартал 2017 г'!AL440+'[1]2 квартал 2017'!AL440</f>
        <v>0</v>
      </c>
      <c r="AM441" s="28">
        <f>'[1]1 квартал 2017 г'!AM440+'[1]2 квартал 2017'!AM440</f>
        <v>0</v>
      </c>
      <c r="AN441" s="26" t="s">
        <v>52</v>
      </c>
      <c r="AO441" s="26" t="s">
        <v>53</v>
      </c>
      <c r="AP441" s="26">
        <f>'[1]1 квартал 2017 г'!AP440+'[1]2 квартал 2017'!AP440</f>
        <v>8</v>
      </c>
      <c r="AQ441" s="26">
        <f>'[1]1 квартал 2017 г'!AQ440+'[1]2 квартал 2017'!AQ440</f>
        <v>4.51</v>
      </c>
      <c r="AR441" s="26" t="s">
        <v>54</v>
      </c>
      <c r="AS441" s="26" t="s">
        <v>55</v>
      </c>
      <c r="AT441" s="26">
        <f>'[1]1 квартал 2017 г'!AT440+'[1]2 квартал 2017'!AT440</f>
        <v>0</v>
      </c>
      <c r="AU441" s="26">
        <f>'[1]1 квартал 2017 г'!AU440+'[1]2 квартал 2017'!AU440</f>
        <v>0</v>
      </c>
      <c r="AV441" s="19"/>
      <c r="AW441" s="19"/>
      <c r="AX441" s="26">
        <f>'[1]1 квартал 2017 г'!AX440+'[1]2 квартал 2017'!AX440</f>
        <v>0</v>
      </c>
      <c r="AY441" s="26">
        <f>'[1]1 квартал 2017 г'!AY440+'[1]2 квартал 2017'!AY440</f>
        <v>0</v>
      </c>
      <c r="AZ441" s="26" t="s">
        <v>56</v>
      </c>
      <c r="BA441" s="26" t="s">
        <v>53</v>
      </c>
      <c r="BB441" s="26">
        <f>'[1]1 квартал 2017 г'!BB440+'[1]2 квартал 2017'!BB440</f>
        <v>0</v>
      </c>
      <c r="BC441" s="26">
        <f>'[1]1 квартал 2017 г'!BC440+'[1]2 квартал 2017'!BC440</f>
        <v>0</v>
      </c>
      <c r="BD441" s="26" t="s">
        <v>56</v>
      </c>
      <c r="BE441" s="26" t="s">
        <v>48</v>
      </c>
      <c r="BF441" s="26">
        <f>'[1]1 квартал 2017 г'!BF440+'[1]2 квартал 2017'!BF440</f>
        <v>0</v>
      </c>
      <c r="BG441" s="26">
        <f>'[1]1 квартал 2017 г'!BG440+'[1]2 квартал 2017'!BG440</f>
        <v>0</v>
      </c>
      <c r="BH441" s="26" t="s">
        <v>56</v>
      </c>
      <c r="BI441" s="26" t="s">
        <v>53</v>
      </c>
      <c r="BJ441" s="26">
        <f>'[1]1 квартал 2017 г'!BJ440+'[1]2 квартал 2017'!BJ440</f>
        <v>0</v>
      </c>
      <c r="BK441" s="28">
        <f>'[1]1 квартал 2017 г'!BK440+'[1]2 квартал 2017'!BK440</f>
        <v>0</v>
      </c>
      <c r="BL441" s="26" t="s">
        <v>57</v>
      </c>
      <c r="BM441" s="26" t="s">
        <v>58</v>
      </c>
      <c r="BN441" s="26">
        <f>'[1]1 квартал 2017 г'!BN440+'[1]2 квартал 2017'!BN440</f>
        <v>1E-3</v>
      </c>
      <c r="BO441" s="26">
        <f>'[1]1 квартал 2017 г'!BO440+'[1]2 квартал 2017'!BO440</f>
        <v>5.9740000000000002</v>
      </c>
      <c r="BP441" s="26" t="s">
        <v>59</v>
      </c>
      <c r="BQ441" s="26" t="s">
        <v>58</v>
      </c>
      <c r="BR441" s="26">
        <f>'[1]1 квартал 2017 г'!BR440+'[1]2 квартал 2017'!BR440</f>
        <v>0</v>
      </c>
      <c r="BS441" s="26">
        <f>'[1]1 квартал 2017 г'!BS440+'[1]2 квартал 2017'!BS440</f>
        <v>0</v>
      </c>
      <c r="BT441" s="26" t="s">
        <v>60</v>
      </c>
      <c r="BU441" s="26" t="s">
        <v>61</v>
      </c>
      <c r="BV441" s="26">
        <f>'[1]1 квартал 2017 г'!BV440+'[1]2 квартал 2017'!BV440</f>
        <v>0</v>
      </c>
      <c r="BW441" s="26">
        <f>'[1]1 квартал 2017 г'!BW440+'[1]2 квартал 2017'!BW440</f>
        <v>0</v>
      </c>
      <c r="BX441" s="26" t="s">
        <v>60</v>
      </c>
      <c r="BY441" s="26" t="s">
        <v>55</v>
      </c>
      <c r="BZ441" s="26">
        <f>'[1]1 квартал 2017 г'!BZ440+'[1]2 квартал 2017'!BZ440</f>
        <v>0</v>
      </c>
      <c r="CA441" s="26">
        <f>'[1]1 квартал 2017 г'!CA440+'[1]2 квартал 2017'!CA440</f>
        <v>0</v>
      </c>
      <c r="CB441" s="26" t="s">
        <v>60</v>
      </c>
      <c r="CC441" s="26" t="s">
        <v>62</v>
      </c>
      <c r="CD441" s="26">
        <f>'[1]1 квартал 2017 г'!CD440+'[1]2 квартал 2017'!CD440</f>
        <v>1.8000000000000002E-2</v>
      </c>
      <c r="CE441" s="26">
        <f>'[1]1 квартал 2017 г'!CE440+'[1]2 квартал 2017'!CE440</f>
        <v>20.611000000000001</v>
      </c>
      <c r="CF441" s="26" t="s">
        <v>60</v>
      </c>
      <c r="CG441" s="26" t="s">
        <v>62</v>
      </c>
      <c r="CH441" s="26">
        <f>'[1]1 квартал 2017 г'!CH440+'[1]2 квартал 2017'!CH440</f>
        <v>0</v>
      </c>
      <c r="CI441" s="26">
        <f>'[1]1 квартал 2017 г'!CI440+'[1]2 квартал 2017'!CI440</f>
        <v>0</v>
      </c>
      <c r="CJ441" s="26" t="s">
        <v>60</v>
      </c>
      <c r="CK441" s="26" t="s">
        <v>53</v>
      </c>
      <c r="CL441" s="26">
        <f>'[1]1 квартал 2017 г'!CL440+'[1]2 квартал 2017'!CL440</f>
        <v>0</v>
      </c>
      <c r="CM441" s="26">
        <f>'[1]1 квартал 2017 г'!CM440+'[1]2 квартал 2017'!CM440</f>
        <v>0</v>
      </c>
      <c r="CN441" s="26" t="s">
        <v>63</v>
      </c>
      <c r="CO441" s="26" t="s">
        <v>53</v>
      </c>
      <c r="CP441" s="26">
        <f>'[1]1 квартал 2017 г'!CP440+'[1]2 квартал 2017'!CP440</f>
        <v>0</v>
      </c>
      <c r="CQ441" s="26">
        <f>'[1]1 квартал 2017 г'!CQ440+'[1]2 квартал 2017'!CQ440</f>
        <v>0</v>
      </c>
      <c r="CR441" s="26" t="s">
        <v>64</v>
      </c>
      <c r="CS441" s="26" t="s">
        <v>65</v>
      </c>
      <c r="CT441" s="26">
        <f>'[1]1 квартал 2017 г'!CT440+'[1]2 квартал 2017'!CT440</f>
        <v>0</v>
      </c>
      <c r="CU441" s="26">
        <f>'[1]1 квартал 2017 г'!CU440+'[1]2 квартал 2017'!CU440</f>
        <v>0</v>
      </c>
      <c r="CV441" s="26" t="s">
        <v>64</v>
      </c>
      <c r="CW441" s="26" t="s">
        <v>53</v>
      </c>
      <c r="CX441" s="26">
        <f>'[1]1 квартал 2017 г'!CX440+'[1]2 квартал 2017'!CX440</f>
        <v>3</v>
      </c>
      <c r="CY441" s="26">
        <f>'[1]1 квартал 2017 г'!CY440+'[1]2 квартал 2017'!CY440</f>
        <v>2.99</v>
      </c>
      <c r="CZ441" s="26" t="s">
        <v>64</v>
      </c>
      <c r="DA441" s="26" t="s">
        <v>53</v>
      </c>
      <c r="DB441" s="26">
        <f>'[1]1 квартал 2017 г'!DB440+'[1]2 квартал 2017'!DB440</f>
        <v>0</v>
      </c>
      <c r="DC441" s="26">
        <f>'[1]1 квартал 2017 г'!DC440+'[1]2 квартал 2017'!DC440</f>
        <v>0</v>
      </c>
      <c r="DD441" s="26" t="s">
        <v>66</v>
      </c>
      <c r="DE441" s="26" t="s">
        <v>67</v>
      </c>
      <c r="DF441" s="26">
        <f>'[1]1 квартал 2017 г'!DF440+'[1]2 квартал 2017'!DF440</f>
        <v>0</v>
      </c>
      <c r="DG441" s="26">
        <f>'[1]1 квартал 2017 г'!DG440+'[1]2 квартал 2017'!DG440</f>
        <v>0</v>
      </c>
      <c r="DH441" s="26" t="s">
        <v>68</v>
      </c>
      <c r="DI441" s="26" t="s">
        <v>69</v>
      </c>
      <c r="DJ441" s="26">
        <f>'[1]1 квартал 2017 г'!DJ440+'[1]2 квартал 2017'!DJ440</f>
        <v>2.4870000000000001</v>
      </c>
      <c r="DK441" s="26">
        <f>'[1]1 квартал 2017 г'!DK440+'[1]2 квартал 2017'!DK440</f>
        <v>198.96</v>
      </c>
      <c r="DL441" s="26" t="s">
        <v>70</v>
      </c>
      <c r="DM441" s="28">
        <f>'[1]1 квартал 2017 г'!DM440+'[1]2 квартал 2017'!DM440</f>
        <v>103.61399999999999</v>
      </c>
      <c r="DN441"/>
      <c r="DO441"/>
      <c r="DP441"/>
    </row>
    <row r="442" spans="1:120" ht="15.75" x14ac:dyDescent="0.25">
      <c r="A442" s="19">
        <v>440</v>
      </c>
      <c r="B442" s="19">
        <v>2</v>
      </c>
      <c r="C442" s="20" t="s">
        <v>510</v>
      </c>
      <c r="D442" s="21" t="s">
        <v>42</v>
      </c>
      <c r="E442" s="30">
        <v>-286.43034</v>
      </c>
      <c r="F442" s="23">
        <v>123.96432</v>
      </c>
      <c r="G442" s="23">
        <v>10.08451</v>
      </c>
      <c r="H442" s="23">
        <f t="shared" si="24"/>
        <v>134.04883000000001</v>
      </c>
      <c r="I442" s="24">
        <f t="shared" si="25"/>
        <v>-152.38150999999999</v>
      </c>
      <c r="J442" s="25">
        <f t="shared" si="26"/>
        <v>11.97</v>
      </c>
      <c r="K442" s="25">
        <f t="shared" si="27"/>
        <v>-164.35150999999999</v>
      </c>
      <c r="L442" s="26" t="s">
        <v>43</v>
      </c>
      <c r="M442" s="26" t="s">
        <v>44</v>
      </c>
      <c r="N442" s="26">
        <f>'[1]1 квартал 2017 г'!N441+'[1]2 квартал 2017'!N441</f>
        <v>0</v>
      </c>
      <c r="O442" s="27">
        <f>'[1]1 квартал 2017 г'!O441+'[1]2 квартал 2017'!O441</f>
        <v>0</v>
      </c>
      <c r="P442" s="26" t="s">
        <v>45</v>
      </c>
      <c r="Q442" s="26" t="s">
        <v>46</v>
      </c>
      <c r="R442" s="26">
        <f>'[1]1 квартал 2017 г'!R441+'[1]2 квартал 2017'!R441</f>
        <v>0</v>
      </c>
      <c r="S442" s="26">
        <f>'[1]1 квартал 2017 г'!S441+'[1]2 квартал 2017'!S441</f>
        <v>0</v>
      </c>
      <c r="T442" s="26" t="s">
        <v>45</v>
      </c>
      <c r="U442" s="26" t="s">
        <v>47</v>
      </c>
      <c r="V442" s="19">
        <f>'[1]1 квартал 2017 г'!V441+'[1]2 квартал 2017'!V441</f>
        <v>0</v>
      </c>
      <c r="W442" s="19">
        <f>'[1]1 квартал 2017 г'!W441+'[1]2 квартал 2017'!W441</f>
        <v>0</v>
      </c>
      <c r="X442" s="19" t="s">
        <v>45</v>
      </c>
      <c r="Y442" s="19" t="s">
        <v>48</v>
      </c>
      <c r="Z442" s="19">
        <f>'[1]1 квартал 2017 г'!Z441+'[1]2 квартал 2017'!Z441</f>
        <v>0</v>
      </c>
      <c r="AA442" s="19">
        <f>'[1]1 квартал 2017 г'!AA441+'[1]2 квартал 2017'!AA441</f>
        <v>0</v>
      </c>
      <c r="AB442" s="26" t="s">
        <v>45</v>
      </c>
      <c r="AC442" s="26" t="s">
        <v>46</v>
      </c>
      <c r="AD442" s="26">
        <f>'[1]1 квартал 2017 г'!AD441+'[1]2 квартал 2017'!AD441</f>
        <v>0</v>
      </c>
      <c r="AE442" s="26">
        <f>'[1]1 квартал 2017 г'!AE441+'[1]2 квартал 2017'!AE441</f>
        <v>0</v>
      </c>
      <c r="AF442" s="26" t="s">
        <v>49</v>
      </c>
      <c r="AG442" s="26" t="s">
        <v>44</v>
      </c>
      <c r="AH442" s="26">
        <f>'[1]1 квартал 2017 г'!AH441+'[1]2 квартал 2017'!AH441</f>
        <v>0</v>
      </c>
      <c r="AI442" s="26">
        <f>'[1]1 квартал 2017 г'!AI441+'[1]2 квартал 2017'!AI441</f>
        <v>0</v>
      </c>
      <c r="AJ442" s="26" t="s">
        <v>50</v>
      </c>
      <c r="AK442" s="26" t="s">
        <v>51</v>
      </c>
      <c r="AL442" s="26">
        <f>'[1]1 квартал 2017 г'!AL441+'[1]2 квартал 2017'!AL441</f>
        <v>0</v>
      </c>
      <c r="AM442" s="28">
        <f>'[1]1 квартал 2017 г'!AM441+'[1]2 квартал 2017'!AM441</f>
        <v>0</v>
      </c>
      <c r="AN442" s="26" t="s">
        <v>52</v>
      </c>
      <c r="AO442" s="26" t="s">
        <v>53</v>
      </c>
      <c r="AP442" s="26">
        <f>'[1]1 квартал 2017 г'!AP441+'[1]2 квартал 2017'!AP441</f>
        <v>0</v>
      </c>
      <c r="AQ442" s="26">
        <f>'[1]1 квартал 2017 г'!AQ441+'[1]2 квартал 2017'!AQ441</f>
        <v>0</v>
      </c>
      <c r="AR442" s="26" t="s">
        <v>54</v>
      </c>
      <c r="AS442" s="26" t="s">
        <v>55</v>
      </c>
      <c r="AT442" s="26">
        <f>'[1]1 квартал 2017 г'!AT441+'[1]2 квартал 2017'!AT441</f>
        <v>0</v>
      </c>
      <c r="AU442" s="26">
        <f>'[1]1 квартал 2017 г'!AU441+'[1]2 квартал 2017'!AU441</f>
        <v>0</v>
      </c>
      <c r="AV442" s="19"/>
      <c r="AW442" s="19"/>
      <c r="AX442" s="26">
        <f>'[1]1 квартал 2017 г'!AX441+'[1]2 квартал 2017'!AX441</f>
        <v>0</v>
      </c>
      <c r="AY442" s="26">
        <f>'[1]1 квартал 2017 г'!AY441+'[1]2 квартал 2017'!AY441</f>
        <v>0</v>
      </c>
      <c r="AZ442" s="26" t="s">
        <v>56</v>
      </c>
      <c r="BA442" s="26" t="s">
        <v>53</v>
      </c>
      <c r="BB442" s="26">
        <f>'[1]1 квартал 2017 г'!BB441+'[1]2 квартал 2017'!BB441</f>
        <v>0</v>
      </c>
      <c r="BC442" s="26">
        <f>'[1]1 квартал 2017 г'!BC441+'[1]2 квартал 2017'!BC441</f>
        <v>0</v>
      </c>
      <c r="BD442" s="26" t="s">
        <v>56</v>
      </c>
      <c r="BE442" s="26" t="s">
        <v>48</v>
      </c>
      <c r="BF442" s="26">
        <f>'[1]1 квартал 2017 г'!BF441+'[1]2 квартал 2017'!BF441</f>
        <v>0</v>
      </c>
      <c r="BG442" s="26">
        <f>'[1]1 квартал 2017 г'!BG441+'[1]2 квартал 2017'!BG441</f>
        <v>0</v>
      </c>
      <c r="BH442" s="26" t="s">
        <v>56</v>
      </c>
      <c r="BI442" s="26" t="s">
        <v>53</v>
      </c>
      <c r="BJ442" s="26">
        <f>'[1]1 квартал 2017 г'!BJ441+'[1]2 квартал 2017'!BJ441</f>
        <v>0</v>
      </c>
      <c r="BK442" s="28">
        <f>'[1]1 квартал 2017 г'!BK441+'[1]2 квартал 2017'!BK441</f>
        <v>0</v>
      </c>
      <c r="BL442" s="26" t="s">
        <v>57</v>
      </c>
      <c r="BM442" s="26" t="s">
        <v>58</v>
      </c>
      <c r="BN442" s="26">
        <f>'[1]1 квартал 2017 г'!BN441+'[1]2 квартал 2017'!BN441</f>
        <v>0</v>
      </c>
      <c r="BO442" s="26">
        <f>'[1]1 квартал 2017 г'!BO441+'[1]2 квартал 2017'!BO441</f>
        <v>0</v>
      </c>
      <c r="BP442" s="26" t="s">
        <v>59</v>
      </c>
      <c r="BQ442" s="26" t="s">
        <v>58</v>
      </c>
      <c r="BR442" s="26">
        <f>'[1]1 квартал 2017 г'!BR441+'[1]2 квартал 2017'!BR441</f>
        <v>2E-3</v>
      </c>
      <c r="BS442" s="26">
        <f>'[1]1 квартал 2017 г'!BS441+'[1]2 квартал 2017'!BS441</f>
        <v>7.0060000000000002</v>
      </c>
      <c r="BT442" s="26" t="s">
        <v>60</v>
      </c>
      <c r="BU442" s="26" t="s">
        <v>61</v>
      </c>
      <c r="BV442" s="26">
        <f>'[1]1 квартал 2017 г'!BV441+'[1]2 квартал 2017'!BV441</f>
        <v>0</v>
      </c>
      <c r="BW442" s="26">
        <f>'[1]1 квартал 2017 г'!BW441+'[1]2 квартал 2017'!BW441</f>
        <v>0</v>
      </c>
      <c r="BX442" s="26" t="s">
        <v>60</v>
      </c>
      <c r="BY442" s="26" t="s">
        <v>55</v>
      </c>
      <c r="BZ442" s="26">
        <f>'[1]1 квартал 2017 г'!BZ441+'[1]2 квартал 2017'!BZ441</f>
        <v>0</v>
      </c>
      <c r="CA442" s="26">
        <f>'[1]1 квартал 2017 г'!CA441+'[1]2 квартал 2017'!CA441</f>
        <v>0</v>
      </c>
      <c r="CB442" s="26" t="s">
        <v>60</v>
      </c>
      <c r="CC442" s="26" t="s">
        <v>62</v>
      </c>
      <c r="CD442" s="26">
        <f>'[1]1 квартал 2017 г'!CD441+'[1]2 квартал 2017'!CD441</f>
        <v>0</v>
      </c>
      <c r="CE442" s="26">
        <f>'[1]1 квартал 2017 г'!CE441+'[1]2 квартал 2017'!CE441</f>
        <v>0</v>
      </c>
      <c r="CF442" s="26" t="s">
        <v>60</v>
      </c>
      <c r="CG442" s="26" t="s">
        <v>62</v>
      </c>
      <c r="CH442" s="26">
        <f>'[1]1 квартал 2017 г'!CH441+'[1]2 квартал 2017'!CH441</f>
        <v>0</v>
      </c>
      <c r="CI442" s="26">
        <f>'[1]1 квартал 2017 г'!CI441+'[1]2 квартал 2017'!CI441</f>
        <v>0</v>
      </c>
      <c r="CJ442" s="26" t="s">
        <v>60</v>
      </c>
      <c r="CK442" s="26" t="s">
        <v>53</v>
      </c>
      <c r="CL442" s="26">
        <f>'[1]1 квартал 2017 г'!CL441+'[1]2 квартал 2017'!CL441</f>
        <v>0</v>
      </c>
      <c r="CM442" s="26">
        <f>'[1]1 квартал 2017 г'!CM441+'[1]2 квартал 2017'!CM441</f>
        <v>0</v>
      </c>
      <c r="CN442" s="26" t="s">
        <v>63</v>
      </c>
      <c r="CO442" s="26" t="s">
        <v>53</v>
      </c>
      <c r="CP442" s="26">
        <f>'[1]1 квартал 2017 г'!CP441+'[1]2 квартал 2017'!CP441</f>
        <v>0</v>
      </c>
      <c r="CQ442" s="26">
        <f>'[1]1 квартал 2017 г'!CQ441+'[1]2 квартал 2017'!CQ441</f>
        <v>0</v>
      </c>
      <c r="CR442" s="26" t="s">
        <v>64</v>
      </c>
      <c r="CS442" s="26" t="s">
        <v>65</v>
      </c>
      <c r="CT442" s="26">
        <f>'[1]1 квартал 2017 г'!CT441+'[1]2 квартал 2017'!CT441</f>
        <v>0</v>
      </c>
      <c r="CU442" s="26">
        <f>'[1]1 квартал 2017 г'!CU441+'[1]2 квартал 2017'!CU441</f>
        <v>0</v>
      </c>
      <c r="CV442" s="26" t="s">
        <v>64</v>
      </c>
      <c r="CW442" s="26" t="s">
        <v>53</v>
      </c>
      <c r="CX442" s="26">
        <f>'[1]1 квартал 2017 г'!CX441+'[1]2 квартал 2017'!CX441</f>
        <v>0</v>
      </c>
      <c r="CY442" s="26">
        <f>'[1]1 квартал 2017 г'!CY441+'[1]2 квартал 2017'!CY441</f>
        <v>0</v>
      </c>
      <c r="CZ442" s="26" t="s">
        <v>64</v>
      </c>
      <c r="DA442" s="26" t="s">
        <v>53</v>
      </c>
      <c r="DB442" s="26">
        <f>'[1]1 квартал 2017 г'!DB441+'[1]2 квартал 2017'!DB441</f>
        <v>0</v>
      </c>
      <c r="DC442" s="26">
        <f>'[1]1 квартал 2017 г'!DC441+'[1]2 квартал 2017'!DC441</f>
        <v>0</v>
      </c>
      <c r="DD442" s="26" t="s">
        <v>66</v>
      </c>
      <c r="DE442" s="26" t="s">
        <v>67</v>
      </c>
      <c r="DF442" s="26">
        <f>'[1]1 квартал 2017 г'!DF441+'[1]2 квартал 2017'!DF441</f>
        <v>0</v>
      </c>
      <c r="DG442" s="26">
        <f>'[1]1 квартал 2017 г'!DG441+'[1]2 квартал 2017'!DG441</f>
        <v>0</v>
      </c>
      <c r="DH442" s="26" t="s">
        <v>68</v>
      </c>
      <c r="DI442" s="26" t="s">
        <v>69</v>
      </c>
      <c r="DJ442" s="26">
        <f>'[1]1 квартал 2017 г'!DJ441+'[1]2 квартал 2017'!DJ441</f>
        <v>0</v>
      </c>
      <c r="DK442" s="26">
        <f>'[1]1 квартал 2017 г'!DK441+'[1]2 квартал 2017'!DK441</f>
        <v>0</v>
      </c>
      <c r="DL442" s="26" t="s">
        <v>70</v>
      </c>
      <c r="DM442" s="28">
        <f>'[1]1 квартал 2017 г'!DM441+'[1]2 квартал 2017'!DM441</f>
        <v>4.9640000000000004</v>
      </c>
      <c r="DN442"/>
      <c r="DO442"/>
      <c r="DP442"/>
    </row>
    <row r="443" spans="1:120" ht="15.75" x14ac:dyDescent="0.25">
      <c r="A443" s="19">
        <v>441</v>
      </c>
      <c r="B443" s="19">
        <v>2</v>
      </c>
      <c r="C443" s="20" t="s">
        <v>511</v>
      </c>
      <c r="D443" s="21" t="s">
        <v>42</v>
      </c>
      <c r="E443" s="30">
        <v>-5.2536199999999553</v>
      </c>
      <c r="F443" s="23">
        <v>195.19103999999999</v>
      </c>
      <c r="G443" s="23"/>
      <c r="H443" s="23">
        <f t="shared" si="24"/>
        <v>195.19103999999999</v>
      </c>
      <c r="I443" s="24">
        <f t="shared" si="25"/>
        <v>189.93742000000003</v>
      </c>
      <c r="J443" s="25">
        <f t="shared" si="26"/>
        <v>104.491</v>
      </c>
      <c r="K443" s="25">
        <f t="shared" si="27"/>
        <v>85.446420000000032</v>
      </c>
      <c r="L443" s="26" t="s">
        <v>43</v>
      </c>
      <c r="M443" s="26" t="s">
        <v>44</v>
      </c>
      <c r="N443" s="26">
        <f>'[1]1 квартал 2017 г'!N442+'[1]2 квартал 2017'!N442</f>
        <v>0</v>
      </c>
      <c r="O443" s="27">
        <f>'[1]1 квартал 2017 г'!O442+'[1]2 квартал 2017'!O442</f>
        <v>0</v>
      </c>
      <c r="P443" s="26" t="s">
        <v>45</v>
      </c>
      <c r="Q443" s="26" t="s">
        <v>46</v>
      </c>
      <c r="R443" s="26">
        <f>'[1]1 квартал 2017 г'!R442+'[1]2 квартал 2017'!R442</f>
        <v>0</v>
      </c>
      <c r="S443" s="26">
        <f>'[1]1 квартал 2017 г'!S442+'[1]2 квартал 2017'!S442</f>
        <v>0</v>
      </c>
      <c r="T443" s="26" t="s">
        <v>45</v>
      </c>
      <c r="U443" s="26" t="s">
        <v>47</v>
      </c>
      <c r="V443" s="19">
        <f>'[1]1 квартал 2017 г'!V442+'[1]2 квартал 2017'!V442</f>
        <v>0</v>
      </c>
      <c r="W443" s="19">
        <f>'[1]1 квартал 2017 г'!W442+'[1]2 квартал 2017'!W442</f>
        <v>0</v>
      </c>
      <c r="X443" s="19" t="s">
        <v>45</v>
      </c>
      <c r="Y443" s="19" t="s">
        <v>48</v>
      </c>
      <c r="Z443" s="19">
        <f>'[1]1 квартал 2017 г'!Z442+'[1]2 квартал 2017'!Z442</f>
        <v>0</v>
      </c>
      <c r="AA443" s="19">
        <f>'[1]1 квартал 2017 г'!AA442+'[1]2 квартал 2017'!AA442</f>
        <v>0</v>
      </c>
      <c r="AB443" s="26" t="s">
        <v>45</v>
      </c>
      <c r="AC443" s="26" t="s">
        <v>46</v>
      </c>
      <c r="AD443" s="26">
        <f>'[1]1 квартал 2017 г'!AD442+'[1]2 квартал 2017'!AD442</f>
        <v>0</v>
      </c>
      <c r="AE443" s="26">
        <f>'[1]1 квартал 2017 г'!AE442+'[1]2 квартал 2017'!AE442</f>
        <v>0</v>
      </c>
      <c r="AF443" s="26" t="s">
        <v>49</v>
      </c>
      <c r="AG443" s="26" t="s">
        <v>44</v>
      </c>
      <c r="AH443" s="26">
        <f>'[1]1 квартал 2017 г'!AH442+'[1]2 квартал 2017'!AH442</f>
        <v>0</v>
      </c>
      <c r="AI443" s="26">
        <f>'[1]1 квартал 2017 г'!AI442+'[1]2 квартал 2017'!AI442</f>
        <v>0</v>
      </c>
      <c r="AJ443" s="26" t="s">
        <v>50</v>
      </c>
      <c r="AK443" s="26" t="s">
        <v>51</v>
      </c>
      <c r="AL443" s="26">
        <f>'[1]1 квартал 2017 г'!AL442+'[1]2 квартал 2017'!AL442</f>
        <v>0</v>
      </c>
      <c r="AM443" s="28">
        <f>'[1]1 квартал 2017 г'!AM442+'[1]2 квартал 2017'!AM442</f>
        <v>0</v>
      </c>
      <c r="AN443" s="26" t="s">
        <v>52</v>
      </c>
      <c r="AO443" s="26" t="s">
        <v>53</v>
      </c>
      <c r="AP443" s="26">
        <f>'[1]1 квартал 2017 г'!AP442+'[1]2 квартал 2017'!AP442</f>
        <v>3</v>
      </c>
      <c r="AQ443" s="26">
        <f>'[1]1 квартал 2017 г'!AQ442+'[1]2 квартал 2017'!AQ442</f>
        <v>1.6910000000000001</v>
      </c>
      <c r="AR443" s="26" t="s">
        <v>54</v>
      </c>
      <c r="AS443" s="26" t="s">
        <v>55</v>
      </c>
      <c r="AT443" s="26">
        <f>'[1]1 квартал 2017 г'!AT442+'[1]2 квартал 2017'!AT442</f>
        <v>0</v>
      </c>
      <c r="AU443" s="26">
        <f>'[1]1 квартал 2017 г'!AU442+'[1]2 квартал 2017'!AU442</f>
        <v>0</v>
      </c>
      <c r="AV443" s="19"/>
      <c r="AW443" s="19"/>
      <c r="AX443" s="26">
        <f>'[1]1 квартал 2017 г'!AX442+'[1]2 квартал 2017'!AX442</f>
        <v>0</v>
      </c>
      <c r="AY443" s="26">
        <f>'[1]1 квартал 2017 г'!AY442+'[1]2 квартал 2017'!AY442</f>
        <v>0</v>
      </c>
      <c r="AZ443" s="26" t="s">
        <v>56</v>
      </c>
      <c r="BA443" s="26" t="s">
        <v>53</v>
      </c>
      <c r="BB443" s="26">
        <f>'[1]1 квартал 2017 г'!BB442+'[1]2 квартал 2017'!BB442</f>
        <v>0</v>
      </c>
      <c r="BC443" s="26">
        <f>'[1]1 квартал 2017 г'!BC442+'[1]2 квартал 2017'!BC442</f>
        <v>0</v>
      </c>
      <c r="BD443" s="26" t="s">
        <v>56</v>
      </c>
      <c r="BE443" s="26" t="s">
        <v>48</v>
      </c>
      <c r="BF443" s="26">
        <f>'[1]1 квартал 2017 г'!BF442+'[1]2 квартал 2017'!BF442</f>
        <v>0</v>
      </c>
      <c r="BG443" s="26">
        <f>'[1]1 квартал 2017 г'!BG442+'[1]2 квартал 2017'!BG442</f>
        <v>0</v>
      </c>
      <c r="BH443" s="26" t="s">
        <v>56</v>
      </c>
      <c r="BI443" s="26" t="s">
        <v>53</v>
      </c>
      <c r="BJ443" s="26">
        <f>'[1]1 квартал 2017 г'!BJ442+'[1]2 квартал 2017'!BJ442</f>
        <v>0</v>
      </c>
      <c r="BK443" s="28">
        <f>'[1]1 квартал 2017 г'!BK442+'[1]2 квартал 2017'!BK442</f>
        <v>0</v>
      </c>
      <c r="BL443" s="26" t="s">
        <v>57</v>
      </c>
      <c r="BM443" s="26" t="s">
        <v>58</v>
      </c>
      <c r="BN443" s="26">
        <f>'[1]1 квартал 2017 г'!BN442+'[1]2 квартал 2017'!BN442</f>
        <v>0</v>
      </c>
      <c r="BO443" s="26">
        <f>'[1]1 квартал 2017 г'!BO442+'[1]2 квартал 2017'!BO442</f>
        <v>0</v>
      </c>
      <c r="BP443" s="26" t="s">
        <v>59</v>
      </c>
      <c r="BQ443" s="26" t="s">
        <v>58</v>
      </c>
      <c r="BR443" s="26">
        <f>'[1]1 квартал 2017 г'!BR442+'[1]2 квартал 2017'!BR442</f>
        <v>0</v>
      </c>
      <c r="BS443" s="26">
        <f>'[1]1 квартал 2017 г'!BS442+'[1]2 квартал 2017'!BS442</f>
        <v>0</v>
      </c>
      <c r="BT443" s="26" t="s">
        <v>60</v>
      </c>
      <c r="BU443" s="26" t="s">
        <v>61</v>
      </c>
      <c r="BV443" s="26">
        <f>'[1]1 квартал 2017 г'!BV442+'[1]2 квартал 2017'!BV442</f>
        <v>0</v>
      </c>
      <c r="BW443" s="26">
        <f>'[1]1 квартал 2017 г'!BW442+'[1]2 квартал 2017'!BW442</f>
        <v>0</v>
      </c>
      <c r="BX443" s="26" t="s">
        <v>60</v>
      </c>
      <c r="BY443" s="26" t="s">
        <v>55</v>
      </c>
      <c r="BZ443" s="26">
        <f>'[1]1 квартал 2017 г'!BZ442+'[1]2 квартал 2017'!BZ442</f>
        <v>0</v>
      </c>
      <c r="CA443" s="26">
        <f>'[1]1 квартал 2017 г'!CA442+'[1]2 квартал 2017'!CA442</f>
        <v>0</v>
      </c>
      <c r="CB443" s="26" t="s">
        <v>60</v>
      </c>
      <c r="CC443" s="26" t="s">
        <v>62</v>
      </c>
      <c r="CD443" s="26">
        <f>'[1]1 квартал 2017 г'!CD442+'[1]2 квартал 2017'!CD442</f>
        <v>0</v>
      </c>
      <c r="CE443" s="26">
        <f>'[1]1 квартал 2017 г'!CE442+'[1]2 квартал 2017'!CE442</f>
        <v>0</v>
      </c>
      <c r="CF443" s="26" t="s">
        <v>60</v>
      </c>
      <c r="CG443" s="26" t="s">
        <v>62</v>
      </c>
      <c r="CH443" s="26">
        <f>'[1]1 квартал 2017 г'!CH442+'[1]2 квартал 2017'!CH442</f>
        <v>0</v>
      </c>
      <c r="CI443" s="26">
        <f>'[1]1 квартал 2017 г'!CI442+'[1]2 квартал 2017'!CI442</f>
        <v>0</v>
      </c>
      <c r="CJ443" s="26" t="s">
        <v>60</v>
      </c>
      <c r="CK443" s="26" t="s">
        <v>53</v>
      </c>
      <c r="CL443" s="26">
        <f>'[1]1 квартал 2017 г'!CL442+'[1]2 квартал 2017'!CL442</f>
        <v>0</v>
      </c>
      <c r="CM443" s="26">
        <f>'[1]1 квартал 2017 г'!CM442+'[1]2 квартал 2017'!CM442</f>
        <v>0</v>
      </c>
      <c r="CN443" s="26" t="s">
        <v>63</v>
      </c>
      <c r="CO443" s="26" t="s">
        <v>53</v>
      </c>
      <c r="CP443" s="26">
        <f>'[1]1 квартал 2017 г'!CP442+'[1]2 квартал 2017'!CP442</f>
        <v>0</v>
      </c>
      <c r="CQ443" s="26">
        <f>'[1]1 квартал 2017 г'!CQ442+'[1]2 квартал 2017'!CQ442</f>
        <v>0</v>
      </c>
      <c r="CR443" s="26" t="s">
        <v>64</v>
      </c>
      <c r="CS443" s="26" t="s">
        <v>65</v>
      </c>
      <c r="CT443" s="26">
        <f>'[1]1 квартал 2017 г'!CT442+'[1]2 квартал 2017'!CT442</f>
        <v>0</v>
      </c>
      <c r="CU443" s="26">
        <f>'[1]1 квартал 2017 г'!CU442+'[1]2 квартал 2017'!CU442</f>
        <v>0</v>
      </c>
      <c r="CV443" s="26" t="s">
        <v>64</v>
      </c>
      <c r="CW443" s="26" t="s">
        <v>53</v>
      </c>
      <c r="CX443" s="26">
        <f>'[1]1 квартал 2017 г'!CX442+'[1]2 квартал 2017'!CX442</f>
        <v>0</v>
      </c>
      <c r="CY443" s="26">
        <f>'[1]1 квартал 2017 г'!CY442+'[1]2 квартал 2017'!CY442</f>
        <v>0</v>
      </c>
      <c r="CZ443" s="26" t="s">
        <v>64</v>
      </c>
      <c r="DA443" s="26" t="s">
        <v>53</v>
      </c>
      <c r="DB443" s="26">
        <f>'[1]1 квартал 2017 г'!DB442+'[1]2 квартал 2017'!DB442</f>
        <v>0</v>
      </c>
      <c r="DC443" s="26">
        <f>'[1]1 квартал 2017 г'!DC442+'[1]2 квартал 2017'!DC442</f>
        <v>0</v>
      </c>
      <c r="DD443" s="26" t="s">
        <v>66</v>
      </c>
      <c r="DE443" s="26" t="s">
        <v>67</v>
      </c>
      <c r="DF443" s="26">
        <f>'[1]1 квартал 2017 г'!DF442+'[1]2 квартал 2017'!DF442</f>
        <v>0</v>
      </c>
      <c r="DG443" s="26">
        <f>'[1]1 квартал 2017 г'!DG442+'[1]2 квартал 2017'!DG442</f>
        <v>0</v>
      </c>
      <c r="DH443" s="26" t="s">
        <v>68</v>
      </c>
      <c r="DI443" s="26" t="s">
        <v>69</v>
      </c>
      <c r="DJ443" s="26">
        <f>'[1]1 квартал 2017 г'!DJ442+'[1]2 квартал 2017'!DJ442</f>
        <v>1.2849999999999999</v>
      </c>
      <c r="DK443" s="26">
        <f>'[1]1 квартал 2017 г'!DK442+'[1]2 квартал 2017'!DK442</f>
        <v>102.8</v>
      </c>
      <c r="DL443" s="26" t="s">
        <v>70</v>
      </c>
      <c r="DM443" s="28">
        <f>'[1]1 квартал 2017 г'!DM442+'[1]2 квартал 2017'!DM442</f>
        <v>0</v>
      </c>
      <c r="DN443"/>
      <c r="DO443"/>
      <c r="DP443"/>
    </row>
    <row r="444" spans="1:120" ht="15.75" x14ac:dyDescent="0.25">
      <c r="A444" s="19">
        <v>442</v>
      </c>
      <c r="B444" s="19">
        <v>3</v>
      </c>
      <c r="C444" s="20" t="s">
        <v>512</v>
      </c>
      <c r="D444" s="21" t="s">
        <v>42</v>
      </c>
      <c r="E444" s="30">
        <v>-635.72965999999997</v>
      </c>
      <c r="F444" s="23">
        <v>102.44448</v>
      </c>
      <c r="G444" s="23"/>
      <c r="H444" s="23">
        <f t="shared" si="24"/>
        <v>102.44448</v>
      </c>
      <c r="I444" s="24">
        <f t="shared" si="25"/>
        <v>-533.28517999999997</v>
      </c>
      <c r="J444" s="25">
        <f t="shared" si="26"/>
        <v>9.3420000000000005</v>
      </c>
      <c r="K444" s="25">
        <f t="shared" si="27"/>
        <v>-542.62717999999995</v>
      </c>
      <c r="L444" s="26" t="s">
        <v>43</v>
      </c>
      <c r="M444" s="26" t="s">
        <v>44</v>
      </c>
      <c r="N444" s="26">
        <f>'[1]1 квартал 2017 г'!N443+'[1]2 квартал 2017'!N443</f>
        <v>0</v>
      </c>
      <c r="O444" s="27">
        <f>'[1]1 квартал 2017 г'!O443+'[1]2 квартал 2017'!O443</f>
        <v>0</v>
      </c>
      <c r="P444" s="26" t="s">
        <v>45</v>
      </c>
      <c r="Q444" s="26" t="s">
        <v>46</v>
      </c>
      <c r="R444" s="26">
        <f>'[1]1 квартал 2017 г'!R443+'[1]2 квартал 2017'!R443</f>
        <v>0</v>
      </c>
      <c r="S444" s="26">
        <f>'[1]1 квартал 2017 г'!S443+'[1]2 квартал 2017'!S443</f>
        <v>0</v>
      </c>
      <c r="T444" s="26" t="s">
        <v>45</v>
      </c>
      <c r="U444" s="26" t="s">
        <v>47</v>
      </c>
      <c r="V444" s="19">
        <f>'[1]1 квартал 2017 г'!V443+'[1]2 квартал 2017'!V443</f>
        <v>0</v>
      </c>
      <c r="W444" s="19">
        <f>'[1]1 квартал 2017 г'!W443+'[1]2 квартал 2017'!W443</f>
        <v>0</v>
      </c>
      <c r="X444" s="19" t="s">
        <v>45</v>
      </c>
      <c r="Y444" s="19" t="s">
        <v>48</v>
      </c>
      <c r="Z444" s="19">
        <f>'[1]1 квартал 2017 г'!Z443+'[1]2 квартал 2017'!Z443</f>
        <v>0</v>
      </c>
      <c r="AA444" s="19">
        <f>'[1]1 квартал 2017 г'!AA443+'[1]2 квартал 2017'!AA443</f>
        <v>0</v>
      </c>
      <c r="AB444" s="26" t="s">
        <v>45</v>
      </c>
      <c r="AC444" s="26" t="s">
        <v>46</v>
      </c>
      <c r="AD444" s="26">
        <f>'[1]1 квартал 2017 г'!AD443+'[1]2 квартал 2017'!AD443</f>
        <v>0</v>
      </c>
      <c r="AE444" s="26">
        <f>'[1]1 квартал 2017 г'!AE443+'[1]2 квартал 2017'!AE443</f>
        <v>0</v>
      </c>
      <c r="AF444" s="26" t="s">
        <v>49</v>
      </c>
      <c r="AG444" s="26" t="s">
        <v>44</v>
      </c>
      <c r="AH444" s="26">
        <f>'[1]1 квартал 2017 г'!AH443+'[1]2 квартал 2017'!AH443</f>
        <v>0</v>
      </c>
      <c r="AI444" s="26">
        <f>'[1]1 квартал 2017 г'!AI443+'[1]2 квартал 2017'!AI443</f>
        <v>0</v>
      </c>
      <c r="AJ444" s="26" t="s">
        <v>50</v>
      </c>
      <c r="AK444" s="26" t="s">
        <v>51</v>
      </c>
      <c r="AL444" s="26">
        <f>'[1]1 квартал 2017 г'!AL443+'[1]2 квартал 2017'!AL443</f>
        <v>0</v>
      </c>
      <c r="AM444" s="28">
        <f>'[1]1 квартал 2017 г'!AM443+'[1]2 квартал 2017'!AM443</f>
        <v>0</v>
      </c>
      <c r="AN444" s="26" t="s">
        <v>52</v>
      </c>
      <c r="AO444" s="26" t="s">
        <v>53</v>
      </c>
      <c r="AP444" s="26">
        <f>'[1]1 квартал 2017 г'!AP443+'[1]2 квартал 2017'!AP443</f>
        <v>0</v>
      </c>
      <c r="AQ444" s="26">
        <f>'[1]1 квартал 2017 г'!AQ443+'[1]2 квартал 2017'!AQ443</f>
        <v>0</v>
      </c>
      <c r="AR444" s="26" t="s">
        <v>54</v>
      </c>
      <c r="AS444" s="26" t="s">
        <v>55</v>
      </c>
      <c r="AT444" s="26">
        <f>'[1]1 квартал 2017 г'!AT443+'[1]2 квартал 2017'!AT443</f>
        <v>0</v>
      </c>
      <c r="AU444" s="26">
        <f>'[1]1 квартал 2017 г'!AU443+'[1]2 квартал 2017'!AU443</f>
        <v>0</v>
      </c>
      <c r="AV444" s="19"/>
      <c r="AW444" s="19"/>
      <c r="AX444" s="26">
        <f>'[1]1 квартал 2017 г'!AX443+'[1]2 квартал 2017'!AX443</f>
        <v>0</v>
      </c>
      <c r="AY444" s="26">
        <f>'[1]1 квартал 2017 г'!AY443+'[1]2 квартал 2017'!AY443</f>
        <v>0</v>
      </c>
      <c r="AZ444" s="26" t="s">
        <v>56</v>
      </c>
      <c r="BA444" s="26" t="s">
        <v>53</v>
      </c>
      <c r="BB444" s="26">
        <f>'[1]1 квартал 2017 г'!BB443+'[1]2 квартал 2017'!BB443</f>
        <v>0</v>
      </c>
      <c r="BC444" s="26">
        <f>'[1]1 квартал 2017 г'!BC443+'[1]2 квартал 2017'!BC443</f>
        <v>0</v>
      </c>
      <c r="BD444" s="26" t="s">
        <v>56</v>
      </c>
      <c r="BE444" s="26" t="s">
        <v>48</v>
      </c>
      <c r="BF444" s="26">
        <f>'[1]1 квартал 2017 г'!BF443+'[1]2 квартал 2017'!BF443</f>
        <v>0</v>
      </c>
      <c r="BG444" s="26">
        <f>'[1]1 квартал 2017 г'!BG443+'[1]2 квартал 2017'!BG443</f>
        <v>0</v>
      </c>
      <c r="BH444" s="26" t="s">
        <v>56</v>
      </c>
      <c r="BI444" s="26" t="s">
        <v>53</v>
      </c>
      <c r="BJ444" s="26">
        <f>'[1]1 квартал 2017 г'!BJ443+'[1]2 квартал 2017'!BJ443</f>
        <v>0</v>
      </c>
      <c r="BK444" s="28">
        <f>'[1]1 квартал 2017 г'!BK443+'[1]2 квартал 2017'!BK443</f>
        <v>0</v>
      </c>
      <c r="BL444" s="26" t="s">
        <v>57</v>
      </c>
      <c r="BM444" s="26" t="s">
        <v>58</v>
      </c>
      <c r="BN444" s="26">
        <f>'[1]1 квартал 2017 г'!BN443+'[1]2 квартал 2017'!BN443</f>
        <v>0</v>
      </c>
      <c r="BO444" s="26">
        <f>'[1]1 квартал 2017 г'!BO443+'[1]2 квартал 2017'!BO443</f>
        <v>0</v>
      </c>
      <c r="BP444" s="26" t="s">
        <v>59</v>
      </c>
      <c r="BQ444" s="26" t="s">
        <v>58</v>
      </c>
      <c r="BR444" s="26">
        <f>'[1]1 квартал 2017 г'!BR443+'[1]2 квартал 2017'!BR443</f>
        <v>0</v>
      </c>
      <c r="BS444" s="26">
        <f>'[1]1 квартал 2017 г'!BS443+'[1]2 квартал 2017'!BS443</f>
        <v>0</v>
      </c>
      <c r="BT444" s="26" t="s">
        <v>60</v>
      </c>
      <c r="BU444" s="26" t="s">
        <v>61</v>
      </c>
      <c r="BV444" s="26">
        <f>'[1]1 квартал 2017 г'!BV443+'[1]2 квартал 2017'!BV443</f>
        <v>0</v>
      </c>
      <c r="BW444" s="26">
        <f>'[1]1 квартал 2017 г'!BW443+'[1]2 квартал 2017'!BW443</f>
        <v>0</v>
      </c>
      <c r="BX444" s="26" t="s">
        <v>60</v>
      </c>
      <c r="BY444" s="26" t="s">
        <v>55</v>
      </c>
      <c r="BZ444" s="26">
        <f>'[1]1 квартал 2017 г'!BZ443+'[1]2 квартал 2017'!BZ443</f>
        <v>0</v>
      </c>
      <c r="CA444" s="26">
        <f>'[1]1 квартал 2017 г'!CA443+'[1]2 квартал 2017'!CA443</f>
        <v>0</v>
      </c>
      <c r="CB444" s="26" t="s">
        <v>60</v>
      </c>
      <c r="CC444" s="26" t="s">
        <v>62</v>
      </c>
      <c r="CD444" s="26">
        <f>'[1]1 квартал 2017 г'!CD443+'[1]2 квартал 2017'!CD443</f>
        <v>0</v>
      </c>
      <c r="CE444" s="26">
        <f>'[1]1 квартал 2017 г'!CE443+'[1]2 квартал 2017'!CE443</f>
        <v>0</v>
      </c>
      <c r="CF444" s="26" t="s">
        <v>60</v>
      </c>
      <c r="CG444" s="26" t="s">
        <v>62</v>
      </c>
      <c r="CH444" s="26">
        <f>'[1]1 квартал 2017 г'!CH443+'[1]2 квартал 2017'!CH443</f>
        <v>0</v>
      </c>
      <c r="CI444" s="26">
        <f>'[1]1 квартал 2017 г'!CI443+'[1]2 квартал 2017'!CI443</f>
        <v>0</v>
      </c>
      <c r="CJ444" s="26" t="s">
        <v>60</v>
      </c>
      <c r="CK444" s="26" t="s">
        <v>53</v>
      </c>
      <c r="CL444" s="26">
        <f>'[1]1 квартал 2017 г'!CL443+'[1]2 квартал 2017'!CL443</f>
        <v>0</v>
      </c>
      <c r="CM444" s="26">
        <f>'[1]1 квартал 2017 г'!CM443+'[1]2 квартал 2017'!CM443</f>
        <v>0</v>
      </c>
      <c r="CN444" s="26" t="s">
        <v>63</v>
      </c>
      <c r="CO444" s="26" t="s">
        <v>53</v>
      </c>
      <c r="CP444" s="26">
        <f>'[1]1 квартал 2017 г'!CP443+'[1]2 квартал 2017'!CP443</f>
        <v>0</v>
      </c>
      <c r="CQ444" s="26">
        <f>'[1]1 квартал 2017 г'!CQ443+'[1]2 квартал 2017'!CQ443</f>
        <v>0</v>
      </c>
      <c r="CR444" s="26" t="s">
        <v>64</v>
      </c>
      <c r="CS444" s="26" t="s">
        <v>65</v>
      </c>
      <c r="CT444" s="26">
        <f>'[1]1 квартал 2017 г'!CT443+'[1]2 квартал 2017'!CT443</f>
        <v>0</v>
      </c>
      <c r="CU444" s="26">
        <f>'[1]1 квартал 2017 г'!CU443+'[1]2 квартал 2017'!CU443</f>
        <v>0</v>
      </c>
      <c r="CV444" s="26" t="s">
        <v>64</v>
      </c>
      <c r="CW444" s="26" t="s">
        <v>53</v>
      </c>
      <c r="CX444" s="26">
        <f>'[1]1 квартал 2017 г'!CX443+'[1]2 квартал 2017'!CX443</f>
        <v>10</v>
      </c>
      <c r="CY444" s="26">
        <f>'[1]1 квартал 2017 г'!CY443+'[1]2 квартал 2017'!CY443</f>
        <v>9.3420000000000005</v>
      </c>
      <c r="CZ444" s="26" t="s">
        <v>64</v>
      </c>
      <c r="DA444" s="26" t="s">
        <v>53</v>
      </c>
      <c r="DB444" s="26">
        <f>'[1]1 квартал 2017 г'!DB443+'[1]2 квартал 2017'!DB443</f>
        <v>0</v>
      </c>
      <c r="DC444" s="26">
        <f>'[1]1 квартал 2017 г'!DC443+'[1]2 квартал 2017'!DC443</f>
        <v>0</v>
      </c>
      <c r="DD444" s="26" t="s">
        <v>66</v>
      </c>
      <c r="DE444" s="26" t="s">
        <v>67</v>
      </c>
      <c r="DF444" s="26">
        <f>'[1]1 квартал 2017 г'!DF443+'[1]2 квартал 2017'!DF443</f>
        <v>0</v>
      </c>
      <c r="DG444" s="26">
        <f>'[1]1 квартал 2017 г'!DG443+'[1]2 квартал 2017'!DG443</f>
        <v>0</v>
      </c>
      <c r="DH444" s="26" t="s">
        <v>68</v>
      </c>
      <c r="DI444" s="26" t="s">
        <v>69</v>
      </c>
      <c r="DJ444" s="26">
        <f>'[1]1 квартал 2017 г'!DJ443+'[1]2 квартал 2017'!DJ443</f>
        <v>0</v>
      </c>
      <c r="DK444" s="26">
        <f>'[1]1 квартал 2017 г'!DK443+'[1]2 квартал 2017'!DK443</f>
        <v>0</v>
      </c>
      <c r="DL444" s="26" t="s">
        <v>70</v>
      </c>
      <c r="DM444" s="28">
        <f>'[1]1 квартал 2017 г'!DM443+'[1]2 квартал 2017'!DM443</f>
        <v>0</v>
      </c>
      <c r="DN444"/>
      <c r="DO444"/>
      <c r="DP444"/>
    </row>
    <row r="445" spans="1:120" ht="15.75" x14ac:dyDescent="0.25">
      <c r="A445" s="19">
        <v>443</v>
      </c>
      <c r="B445" s="19">
        <v>3</v>
      </c>
      <c r="C445" s="20" t="s">
        <v>513</v>
      </c>
      <c r="D445" s="21" t="s">
        <v>42</v>
      </c>
      <c r="E445" s="30">
        <v>838.08329000000003</v>
      </c>
      <c r="F445" s="23">
        <v>323.82144</v>
      </c>
      <c r="G445" s="23">
        <v>14.920030000000001</v>
      </c>
      <c r="H445" s="23">
        <f t="shared" si="24"/>
        <v>338.74146999999999</v>
      </c>
      <c r="I445" s="24">
        <f t="shared" si="25"/>
        <v>1176.82476</v>
      </c>
      <c r="J445" s="25">
        <f t="shared" si="26"/>
        <v>295.64300000000003</v>
      </c>
      <c r="K445" s="25">
        <f t="shared" si="27"/>
        <v>881.18175999999994</v>
      </c>
      <c r="L445" s="26" t="s">
        <v>43</v>
      </c>
      <c r="M445" s="26" t="s">
        <v>44</v>
      </c>
      <c r="N445" s="26">
        <f>'[1]1 квартал 2017 г'!N444+'[1]2 квартал 2017'!N444</f>
        <v>0</v>
      </c>
      <c r="O445" s="27">
        <f>'[1]1 квартал 2017 г'!O444+'[1]2 квартал 2017'!O444</f>
        <v>0</v>
      </c>
      <c r="P445" s="26" t="s">
        <v>45</v>
      </c>
      <c r="Q445" s="26" t="s">
        <v>46</v>
      </c>
      <c r="R445" s="26">
        <f>'[1]1 квартал 2017 г'!R444+'[1]2 квартал 2017'!R444</f>
        <v>0</v>
      </c>
      <c r="S445" s="26">
        <f>'[1]1 квартал 2017 г'!S444+'[1]2 квартал 2017'!S444</f>
        <v>0</v>
      </c>
      <c r="T445" s="26" t="s">
        <v>45</v>
      </c>
      <c r="U445" s="26" t="s">
        <v>47</v>
      </c>
      <c r="V445" s="19">
        <f>'[1]1 квартал 2017 г'!V444+'[1]2 квартал 2017'!V444</f>
        <v>0</v>
      </c>
      <c r="W445" s="19">
        <f>'[1]1 квартал 2017 г'!W444+'[1]2 квартал 2017'!W444</f>
        <v>0</v>
      </c>
      <c r="X445" s="19" t="s">
        <v>45</v>
      </c>
      <c r="Y445" s="19" t="s">
        <v>48</v>
      </c>
      <c r="Z445" s="19">
        <f>'[1]1 квартал 2017 г'!Z444+'[1]2 квартал 2017'!Z444</f>
        <v>0</v>
      </c>
      <c r="AA445" s="19">
        <f>'[1]1 квартал 2017 г'!AA444+'[1]2 квартал 2017'!AA444</f>
        <v>0</v>
      </c>
      <c r="AB445" s="26" t="s">
        <v>45</v>
      </c>
      <c r="AC445" s="26" t="s">
        <v>46</v>
      </c>
      <c r="AD445" s="26">
        <f>'[1]1 квартал 2017 г'!AD444+'[1]2 квартал 2017'!AD444</f>
        <v>0</v>
      </c>
      <c r="AE445" s="26">
        <f>'[1]1 квартал 2017 г'!AE444+'[1]2 квартал 2017'!AE444</f>
        <v>0</v>
      </c>
      <c r="AF445" s="26" t="s">
        <v>49</v>
      </c>
      <c r="AG445" s="26" t="s">
        <v>44</v>
      </c>
      <c r="AH445" s="26">
        <f>'[1]1 квартал 2017 г'!AH444+'[1]2 квартал 2017'!AH444</f>
        <v>0</v>
      </c>
      <c r="AI445" s="26">
        <f>'[1]1 квартал 2017 г'!AI444+'[1]2 квартал 2017'!AI444</f>
        <v>0</v>
      </c>
      <c r="AJ445" s="26" t="s">
        <v>50</v>
      </c>
      <c r="AK445" s="26" t="s">
        <v>51</v>
      </c>
      <c r="AL445" s="26">
        <f>'[1]1 квартал 2017 г'!AL444+'[1]2 квартал 2017'!AL444</f>
        <v>0</v>
      </c>
      <c r="AM445" s="28">
        <f>'[1]1 квартал 2017 г'!AM444+'[1]2 квартал 2017'!AM444</f>
        <v>0</v>
      </c>
      <c r="AN445" s="26" t="s">
        <v>52</v>
      </c>
      <c r="AO445" s="26" t="s">
        <v>53</v>
      </c>
      <c r="AP445" s="26">
        <f>'[1]1 квартал 2017 г'!AP444+'[1]2 квартал 2017'!AP444</f>
        <v>0</v>
      </c>
      <c r="AQ445" s="26">
        <f>'[1]1 квартал 2017 г'!AQ444+'[1]2 квартал 2017'!AQ444</f>
        <v>0</v>
      </c>
      <c r="AR445" s="26" t="s">
        <v>54</v>
      </c>
      <c r="AS445" s="26" t="s">
        <v>55</v>
      </c>
      <c r="AT445" s="26">
        <f>'[1]1 квартал 2017 г'!AT444+'[1]2 квартал 2017'!AT444</f>
        <v>0</v>
      </c>
      <c r="AU445" s="26">
        <f>'[1]1 квартал 2017 г'!AU444+'[1]2 квартал 2017'!AU444</f>
        <v>0</v>
      </c>
      <c r="AV445" s="19"/>
      <c r="AW445" s="19"/>
      <c r="AX445" s="26">
        <f>'[1]1 квартал 2017 г'!AX444+'[1]2 квартал 2017'!AX444</f>
        <v>0</v>
      </c>
      <c r="AY445" s="26">
        <f>'[1]1 квартал 2017 г'!AY444+'[1]2 квартал 2017'!AY444</f>
        <v>0</v>
      </c>
      <c r="AZ445" s="26" t="s">
        <v>56</v>
      </c>
      <c r="BA445" s="26" t="s">
        <v>53</v>
      </c>
      <c r="BB445" s="26">
        <f>'[1]1 квартал 2017 г'!BB444+'[1]2 квартал 2017'!BB444</f>
        <v>0</v>
      </c>
      <c r="BC445" s="26">
        <f>'[1]1 квартал 2017 г'!BC444+'[1]2 квартал 2017'!BC444</f>
        <v>0</v>
      </c>
      <c r="BD445" s="26" t="s">
        <v>56</v>
      </c>
      <c r="BE445" s="26" t="s">
        <v>48</v>
      </c>
      <c r="BF445" s="26">
        <f>'[1]1 квартал 2017 г'!BF444+'[1]2 квартал 2017'!BF444</f>
        <v>0</v>
      </c>
      <c r="BG445" s="26">
        <f>'[1]1 квартал 2017 г'!BG444+'[1]2 квартал 2017'!BG444</f>
        <v>0</v>
      </c>
      <c r="BH445" s="26" t="s">
        <v>56</v>
      </c>
      <c r="BI445" s="26" t="s">
        <v>53</v>
      </c>
      <c r="BJ445" s="26">
        <f>'[1]1 квартал 2017 г'!BJ444+'[1]2 квартал 2017'!BJ444</f>
        <v>0</v>
      </c>
      <c r="BK445" s="28">
        <f>'[1]1 квартал 2017 г'!BK444+'[1]2 квартал 2017'!BK444</f>
        <v>0</v>
      </c>
      <c r="BL445" s="26" t="s">
        <v>57</v>
      </c>
      <c r="BM445" s="26" t="s">
        <v>58</v>
      </c>
      <c r="BN445" s="26">
        <f>'[1]1 квартал 2017 г'!BN444+'[1]2 квартал 2017'!BN444</f>
        <v>0</v>
      </c>
      <c r="BO445" s="26">
        <f>'[1]1 квартал 2017 г'!BO444+'[1]2 квартал 2017'!BO444</f>
        <v>0</v>
      </c>
      <c r="BP445" s="26" t="s">
        <v>59</v>
      </c>
      <c r="BQ445" s="26" t="s">
        <v>58</v>
      </c>
      <c r="BR445" s="26">
        <f>'[1]1 квартал 2017 г'!BR444+'[1]2 квартал 2017'!BR444</f>
        <v>0</v>
      </c>
      <c r="BS445" s="26">
        <f>'[1]1 квартал 2017 г'!BS444+'[1]2 квартал 2017'!BS444</f>
        <v>0</v>
      </c>
      <c r="BT445" s="26" t="s">
        <v>60</v>
      </c>
      <c r="BU445" s="26" t="s">
        <v>61</v>
      </c>
      <c r="BV445" s="26">
        <f>'[1]1 квартал 2017 г'!BV444+'[1]2 квартал 2017'!BV444</f>
        <v>0</v>
      </c>
      <c r="BW445" s="26">
        <f>'[1]1 квартал 2017 г'!BW444+'[1]2 квартал 2017'!BW444</f>
        <v>0</v>
      </c>
      <c r="BX445" s="26" t="s">
        <v>60</v>
      </c>
      <c r="BY445" s="26" t="s">
        <v>55</v>
      </c>
      <c r="BZ445" s="26">
        <f>'[1]1 квартал 2017 г'!BZ444+'[1]2 квартал 2017'!BZ444</f>
        <v>8.0000000000000002E-3</v>
      </c>
      <c r="CA445" s="26">
        <f>'[1]1 квартал 2017 г'!CA444+'[1]2 квартал 2017'!CA444</f>
        <v>4.9560000000000004</v>
      </c>
      <c r="CB445" s="26" t="s">
        <v>60</v>
      </c>
      <c r="CC445" s="26" t="s">
        <v>62</v>
      </c>
      <c r="CD445" s="26">
        <f>'[1]1 квартал 2017 г'!CD444+'[1]2 квартал 2017'!CD444</f>
        <v>0</v>
      </c>
      <c r="CE445" s="26">
        <f>'[1]1 квартал 2017 г'!CE444+'[1]2 квартал 2017'!CE444</f>
        <v>0</v>
      </c>
      <c r="CF445" s="26" t="s">
        <v>60</v>
      </c>
      <c r="CG445" s="26" t="s">
        <v>62</v>
      </c>
      <c r="CH445" s="26">
        <f>'[1]1 квартал 2017 г'!CH444+'[1]2 квартал 2017'!CH444</f>
        <v>0</v>
      </c>
      <c r="CI445" s="26">
        <f>'[1]1 квартал 2017 г'!CI444+'[1]2 квартал 2017'!CI444</f>
        <v>0</v>
      </c>
      <c r="CJ445" s="26" t="s">
        <v>60</v>
      </c>
      <c r="CK445" s="26" t="s">
        <v>53</v>
      </c>
      <c r="CL445" s="26">
        <f>'[1]1 квартал 2017 г'!CL444+'[1]2 квартал 2017'!CL444</f>
        <v>0</v>
      </c>
      <c r="CM445" s="26">
        <f>'[1]1 квартал 2017 г'!CM444+'[1]2 квартал 2017'!CM444</f>
        <v>0</v>
      </c>
      <c r="CN445" s="26" t="s">
        <v>63</v>
      </c>
      <c r="CO445" s="26" t="s">
        <v>53</v>
      </c>
      <c r="CP445" s="26">
        <f>'[1]1 квартал 2017 г'!CP444+'[1]2 квартал 2017'!CP444</f>
        <v>0</v>
      </c>
      <c r="CQ445" s="26">
        <f>'[1]1 квартал 2017 г'!CQ444+'[1]2 квартал 2017'!CQ444</f>
        <v>0</v>
      </c>
      <c r="CR445" s="26" t="s">
        <v>64</v>
      </c>
      <c r="CS445" s="26" t="s">
        <v>65</v>
      </c>
      <c r="CT445" s="26">
        <f>'[1]1 квартал 2017 г'!CT444+'[1]2 квартал 2017'!CT444</f>
        <v>0</v>
      </c>
      <c r="CU445" s="26">
        <f>'[1]1 квартал 2017 г'!CU444+'[1]2 квартал 2017'!CU444</f>
        <v>0</v>
      </c>
      <c r="CV445" s="26" t="s">
        <v>64</v>
      </c>
      <c r="CW445" s="26" t="s">
        <v>53</v>
      </c>
      <c r="CX445" s="26">
        <f>'[1]1 квартал 2017 г'!CX444+'[1]2 квартал 2017'!CX444</f>
        <v>0</v>
      </c>
      <c r="CY445" s="26">
        <f>'[1]1 квартал 2017 г'!CY444+'[1]2 квартал 2017'!CY444</f>
        <v>0</v>
      </c>
      <c r="CZ445" s="26" t="s">
        <v>64</v>
      </c>
      <c r="DA445" s="26" t="s">
        <v>53</v>
      </c>
      <c r="DB445" s="26">
        <f>'[1]1 квартал 2017 г'!DB444+'[1]2 квартал 2017'!DB444</f>
        <v>0</v>
      </c>
      <c r="DC445" s="26">
        <f>'[1]1 квартал 2017 г'!DC444+'[1]2 квартал 2017'!DC444</f>
        <v>0</v>
      </c>
      <c r="DD445" s="26" t="s">
        <v>66</v>
      </c>
      <c r="DE445" s="26" t="s">
        <v>67</v>
      </c>
      <c r="DF445" s="26">
        <f>'[1]1 квартал 2017 г'!DF444+'[1]2 квартал 2017'!DF444</f>
        <v>0</v>
      </c>
      <c r="DG445" s="26">
        <f>'[1]1 квартал 2017 г'!DG444+'[1]2 квартал 2017'!DG444</f>
        <v>0</v>
      </c>
      <c r="DH445" s="26" t="s">
        <v>68</v>
      </c>
      <c r="DI445" s="26" t="s">
        <v>69</v>
      </c>
      <c r="DJ445" s="26">
        <f>'[1]1 квартал 2017 г'!DJ444+'[1]2 квартал 2017'!DJ444</f>
        <v>1.8120000000000001</v>
      </c>
      <c r="DK445" s="26">
        <f>'[1]1 квартал 2017 г'!DK444+'[1]2 квартал 2017'!DK444</f>
        <v>144.96</v>
      </c>
      <c r="DL445" s="26" t="s">
        <v>70</v>
      </c>
      <c r="DM445" s="28">
        <f>'[1]1 квартал 2017 г'!DM444+'[1]2 квартал 2017'!DM444</f>
        <v>145.727</v>
      </c>
      <c r="DN445"/>
      <c r="DO445"/>
      <c r="DP445"/>
    </row>
    <row r="446" spans="1:120" ht="15.75" x14ac:dyDescent="0.25">
      <c r="A446" s="19">
        <v>444</v>
      </c>
      <c r="B446" s="19">
        <v>3</v>
      </c>
      <c r="C446" s="20" t="s">
        <v>514</v>
      </c>
      <c r="D446" s="21" t="s">
        <v>42</v>
      </c>
      <c r="E446" s="30">
        <v>636.35225000000014</v>
      </c>
      <c r="F446" s="23">
        <v>316.07783999999998</v>
      </c>
      <c r="G446" s="23"/>
      <c r="H446" s="23">
        <f t="shared" si="24"/>
        <v>316.07783999999998</v>
      </c>
      <c r="I446" s="24">
        <f t="shared" si="25"/>
        <v>952.43009000000006</v>
      </c>
      <c r="J446" s="25">
        <f t="shared" si="26"/>
        <v>228.54300000000001</v>
      </c>
      <c r="K446" s="25">
        <f t="shared" si="27"/>
        <v>723.88709000000006</v>
      </c>
      <c r="L446" s="26" t="s">
        <v>43</v>
      </c>
      <c r="M446" s="26" t="s">
        <v>44</v>
      </c>
      <c r="N446" s="26">
        <f>'[1]1 квартал 2017 г'!N445+'[1]2 квартал 2017'!N445</f>
        <v>0</v>
      </c>
      <c r="O446" s="27">
        <f>'[1]1 квартал 2017 г'!O445+'[1]2 квартал 2017'!O445</f>
        <v>0</v>
      </c>
      <c r="P446" s="26" t="s">
        <v>45</v>
      </c>
      <c r="Q446" s="26" t="s">
        <v>46</v>
      </c>
      <c r="R446" s="26">
        <f>'[1]1 квартал 2017 г'!R445+'[1]2 квартал 2017'!R445</f>
        <v>0</v>
      </c>
      <c r="S446" s="26">
        <f>'[1]1 квартал 2017 г'!S445+'[1]2 квартал 2017'!S445</f>
        <v>0</v>
      </c>
      <c r="T446" s="26" t="s">
        <v>45</v>
      </c>
      <c r="U446" s="26" t="s">
        <v>47</v>
      </c>
      <c r="V446" s="19">
        <f>'[1]1 квартал 2017 г'!V445+'[1]2 квартал 2017'!V445</f>
        <v>0</v>
      </c>
      <c r="W446" s="19">
        <f>'[1]1 квартал 2017 г'!W445+'[1]2 квартал 2017'!W445</f>
        <v>0</v>
      </c>
      <c r="X446" s="19" t="s">
        <v>45</v>
      </c>
      <c r="Y446" s="19" t="s">
        <v>48</v>
      </c>
      <c r="Z446" s="19">
        <f>'[1]1 квартал 2017 г'!Z445+'[1]2 квартал 2017'!Z445</f>
        <v>0</v>
      </c>
      <c r="AA446" s="19">
        <f>'[1]1 квартал 2017 г'!AA445+'[1]2 квартал 2017'!AA445</f>
        <v>0</v>
      </c>
      <c r="AB446" s="26" t="s">
        <v>45</v>
      </c>
      <c r="AC446" s="26" t="s">
        <v>46</v>
      </c>
      <c r="AD446" s="26">
        <f>'[1]1 квартал 2017 г'!AD445+'[1]2 квартал 2017'!AD445</f>
        <v>0</v>
      </c>
      <c r="AE446" s="26">
        <f>'[1]1 квартал 2017 г'!AE445+'[1]2 квартал 2017'!AE445</f>
        <v>0</v>
      </c>
      <c r="AF446" s="26" t="s">
        <v>49</v>
      </c>
      <c r="AG446" s="26" t="s">
        <v>44</v>
      </c>
      <c r="AH446" s="26">
        <f>'[1]1 квартал 2017 г'!AH445+'[1]2 квартал 2017'!AH445</f>
        <v>0</v>
      </c>
      <c r="AI446" s="26">
        <f>'[1]1 квартал 2017 г'!AI445+'[1]2 квартал 2017'!AI445</f>
        <v>0</v>
      </c>
      <c r="AJ446" s="26" t="s">
        <v>50</v>
      </c>
      <c r="AK446" s="26" t="s">
        <v>51</v>
      </c>
      <c r="AL446" s="26">
        <f>'[1]1 квартал 2017 г'!AL445+'[1]2 квартал 2017'!AL445</f>
        <v>0</v>
      </c>
      <c r="AM446" s="28">
        <f>'[1]1 квартал 2017 г'!AM445+'[1]2 квартал 2017'!AM445</f>
        <v>0</v>
      </c>
      <c r="AN446" s="26" t="s">
        <v>52</v>
      </c>
      <c r="AO446" s="26" t="s">
        <v>53</v>
      </c>
      <c r="AP446" s="26">
        <f>'[1]1 квартал 2017 г'!AP445+'[1]2 квартал 2017'!AP445</f>
        <v>0</v>
      </c>
      <c r="AQ446" s="26">
        <f>'[1]1 квартал 2017 г'!AQ445+'[1]2 квартал 2017'!AQ445</f>
        <v>0</v>
      </c>
      <c r="AR446" s="26" t="s">
        <v>54</v>
      </c>
      <c r="AS446" s="26" t="s">
        <v>55</v>
      </c>
      <c r="AT446" s="26">
        <f>'[1]1 квартал 2017 г'!AT445+'[1]2 квартал 2017'!AT445</f>
        <v>0</v>
      </c>
      <c r="AU446" s="26">
        <f>'[1]1 квартал 2017 г'!AU445+'[1]2 квартал 2017'!AU445</f>
        <v>0</v>
      </c>
      <c r="AV446" s="19"/>
      <c r="AW446" s="19"/>
      <c r="AX446" s="26">
        <f>'[1]1 квартал 2017 г'!AX445+'[1]2 квартал 2017'!AX445</f>
        <v>0</v>
      </c>
      <c r="AY446" s="26">
        <f>'[1]1 квартал 2017 г'!AY445+'[1]2 квартал 2017'!AY445</f>
        <v>0</v>
      </c>
      <c r="AZ446" s="26" t="s">
        <v>56</v>
      </c>
      <c r="BA446" s="26" t="s">
        <v>53</v>
      </c>
      <c r="BB446" s="26">
        <f>'[1]1 квартал 2017 г'!BB445+'[1]2 квартал 2017'!BB445</f>
        <v>0</v>
      </c>
      <c r="BC446" s="26">
        <f>'[1]1 квартал 2017 г'!BC445+'[1]2 квартал 2017'!BC445</f>
        <v>0</v>
      </c>
      <c r="BD446" s="26" t="s">
        <v>56</v>
      </c>
      <c r="BE446" s="26" t="s">
        <v>48</v>
      </c>
      <c r="BF446" s="26">
        <f>'[1]1 квартал 2017 г'!BF445+'[1]2 квартал 2017'!BF445</f>
        <v>0</v>
      </c>
      <c r="BG446" s="26">
        <f>'[1]1 квартал 2017 г'!BG445+'[1]2 квартал 2017'!BG445</f>
        <v>0</v>
      </c>
      <c r="BH446" s="26" t="s">
        <v>56</v>
      </c>
      <c r="BI446" s="26" t="s">
        <v>53</v>
      </c>
      <c r="BJ446" s="26">
        <f>'[1]1 квартал 2017 г'!BJ445+'[1]2 квартал 2017'!BJ445</f>
        <v>0</v>
      </c>
      <c r="BK446" s="28">
        <f>'[1]1 квартал 2017 г'!BK445+'[1]2 квартал 2017'!BK445</f>
        <v>0</v>
      </c>
      <c r="BL446" s="26" t="s">
        <v>57</v>
      </c>
      <c r="BM446" s="26" t="s">
        <v>58</v>
      </c>
      <c r="BN446" s="26">
        <f>'[1]1 квартал 2017 г'!BN445+'[1]2 квартал 2017'!BN445</f>
        <v>0</v>
      </c>
      <c r="BO446" s="26">
        <f>'[1]1 квартал 2017 г'!BO445+'[1]2 квартал 2017'!BO445</f>
        <v>0</v>
      </c>
      <c r="BP446" s="26" t="s">
        <v>59</v>
      </c>
      <c r="BQ446" s="26" t="s">
        <v>58</v>
      </c>
      <c r="BR446" s="26">
        <f>'[1]1 квартал 2017 г'!BR445+'[1]2 квартал 2017'!BR445</f>
        <v>0</v>
      </c>
      <c r="BS446" s="26">
        <f>'[1]1 квартал 2017 г'!BS445+'[1]2 квартал 2017'!BS445</f>
        <v>0</v>
      </c>
      <c r="BT446" s="26" t="s">
        <v>60</v>
      </c>
      <c r="BU446" s="26" t="s">
        <v>61</v>
      </c>
      <c r="BV446" s="26">
        <f>'[1]1 квартал 2017 г'!BV445+'[1]2 квартал 2017'!BV445</f>
        <v>6.0000000000000001E-3</v>
      </c>
      <c r="BW446" s="26">
        <f>'[1]1 квартал 2017 г'!BW445+'[1]2 квартал 2017'!BW445</f>
        <v>5.1689999999999996</v>
      </c>
      <c r="BX446" s="26" t="s">
        <v>60</v>
      </c>
      <c r="BY446" s="26" t="s">
        <v>55</v>
      </c>
      <c r="BZ446" s="26">
        <f>'[1]1 квартал 2017 г'!BZ445+'[1]2 квартал 2017'!BZ445</f>
        <v>0</v>
      </c>
      <c r="CA446" s="26">
        <f>'[1]1 квартал 2017 г'!CA445+'[1]2 квартал 2017'!CA445</f>
        <v>0</v>
      </c>
      <c r="CB446" s="26" t="s">
        <v>60</v>
      </c>
      <c r="CC446" s="26" t="s">
        <v>62</v>
      </c>
      <c r="CD446" s="26">
        <f>'[1]1 квартал 2017 г'!CD445+'[1]2 квартал 2017'!CD445</f>
        <v>0</v>
      </c>
      <c r="CE446" s="26">
        <f>'[1]1 квартал 2017 г'!CE445+'[1]2 квартал 2017'!CE445</f>
        <v>0</v>
      </c>
      <c r="CF446" s="26" t="s">
        <v>60</v>
      </c>
      <c r="CG446" s="26" t="s">
        <v>62</v>
      </c>
      <c r="CH446" s="26">
        <f>'[1]1 квартал 2017 г'!CH445+'[1]2 квартал 2017'!CH445</f>
        <v>0</v>
      </c>
      <c r="CI446" s="26">
        <f>'[1]1 квартал 2017 г'!CI445+'[1]2 квартал 2017'!CI445</f>
        <v>0</v>
      </c>
      <c r="CJ446" s="26" t="s">
        <v>60</v>
      </c>
      <c r="CK446" s="26" t="s">
        <v>53</v>
      </c>
      <c r="CL446" s="26">
        <f>'[1]1 квартал 2017 г'!CL445+'[1]2 квартал 2017'!CL445</f>
        <v>0</v>
      </c>
      <c r="CM446" s="26">
        <f>'[1]1 квартал 2017 г'!CM445+'[1]2 квартал 2017'!CM445</f>
        <v>0</v>
      </c>
      <c r="CN446" s="26" t="s">
        <v>63</v>
      </c>
      <c r="CO446" s="26" t="s">
        <v>53</v>
      </c>
      <c r="CP446" s="26">
        <f>'[1]1 квартал 2017 г'!CP445+'[1]2 квартал 2017'!CP445</f>
        <v>0</v>
      </c>
      <c r="CQ446" s="26">
        <f>'[1]1 квартал 2017 г'!CQ445+'[1]2 квартал 2017'!CQ445</f>
        <v>0</v>
      </c>
      <c r="CR446" s="26" t="s">
        <v>64</v>
      </c>
      <c r="CS446" s="26" t="s">
        <v>65</v>
      </c>
      <c r="CT446" s="26">
        <f>'[1]1 квартал 2017 г'!CT445+'[1]2 квартал 2017'!CT445</f>
        <v>0.01</v>
      </c>
      <c r="CU446" s="26">
        <f>'[1]1 квартал 2017 г'!CU445+'[1]2 квартал 2017'!CU445</f>
        <v>1.8089999999999999</v>
      </c>
      <c r="CV446" s="26" t="s">
        <v>64</v>
      </c>
      <c r="CW446" s="26" t="s">
        <v>53</v>
      </c>
      <c r="CX446" s="26">
        <f>'[1]1 квартал 2017 г'!CX445+'[1]2 квартал 2017'!CX445</f>
        <v>7</v>
      </c>
      <c r="CY446" s="26">
        <f>'[1]1 квартал 2017 г'!CY445+'[1]2 квартал 2017'!CY445</f>
        <v>5.2050000000000001</v>
      </c>
      <c r="CZ446" s="26" t="s">
        <v>64</v>
      </c>
      <c r="DA446" s="26" t="s">
        <v>53</v>
      </c>
      <c r="DB446" s="26">
        <f>'[1]1 квартал 2017 г'!DB445+'[1]2 квартал 2017'!DB445</f>
        <v>0</v>
      </c>
      <c r="DC446" s="26">
        <f>'[1]1 квартал 2017 г'!DC445+'[1]2 квартал 2017'!DC445</f>
        <v>0</v>
      </c>
      <c r="DD446" s="26" t="s">
        <v>66</v>
      </c>
      <c r="DE446" s="26" t="s">
        <v>67</v>
      </c>
      <c r="DF446" s="26">
        <f>'[1]1 квартал 2017 г'!DF445+'[1]2 квартал 2017'!DF445</f>
        <v>0</v>
      </c>
      <c r="DG446" s="26">
        <f>'[1]1 квартал 2017 г'!DG445+'[1]2 квартал 2017'!DG445</f>
        <v>0</v>
      </c>
      <c r="DH446" s="26" t="s">
        <v>68</v>
      </c>
      <c r="DI446" s="26" t="s">
        <v>69</v>
      </c>
      <c r="DJ446" s="26">
        <f>'[1]1 квартал 2017 г'!DJ445+'[1]2 квартал 2017'!DJ445</f>
        <v>1.8049999999999999</v>
      </c>
      <c r="DK446" s="26">
        <f>'[1]1 квартал 2017 г'!DK445+'[1]2 квартал 2017'!DK445</f>
        <v>144.4</v>
      </c>
      <c r="DL446" s="26" t="s">
        <v>70</v>
      </c>
      <c r="DM446" s="28">
        <f>'[1]1 квартал 2017 г'!DM445+'[1]2 квартал 2017'!DM445</f>
        <v>71.959999999999994</v>
      </c>
      <c r="DN446"/>
      <c r="DO446"/>
      <c r="DP446"/>
    </row>
    <row r="447" spans="1:120" ht="15.75" x14ac:dyDescent="0.25">
      <c r="A447" s="19">
        <v>445</v>
      </c>
      <c r="B447" s="19">
        <v>3</v>
      </c>
      <c r="C447" s="20" t="s">
        <v>515</v>
      </c>
      <c r="D447" s="21" t="s">
        <v>42</v>
      </c>
      <c r="E447" s="30">
        <v>956.17900000000009</v>
      </c>
      <c r="F447" s="23">
        <v>285.09264000000002</v>
      </c>
      <c r="G447" s="23"/>
      <c r="H447" s="23">
        <f t="shared" si="24"/>
        <v>285.09264000000002</v>
      </c>
      <c r="I447" s="24">
        <f t="shared" si="25"/>
        <v>1241.2716400000002</v>
      </c>
      <c r="J447" s="25">
        <f t="shared" si="26"/>
        <v>73.069999999999993</v>
      </c>
      <c r="K447" s="25">
        <f t="shared" si="27"/>
        <v>1168.2016400000002</v>
      </c>
      <c r="L447" s="26" t="s">
        <v>43</v>
      </c>
      <c r="M447" s="26" t="s">
        <v>44</v>
      </c>
      <c r="N447" s="26">
        <f>'[1]1 квартал 2017 г'!N446+'[1]2 квартал 2017'!N446</f>
        <v>0</v>
      </c>
      <c r="O447" s="27">
        <f>'[1]1 квартал 2017 г'!O446+'[1]2 квартал 2017'!O446</f>
        <v>0</v>
      </c>
      <c r="P447" s="26" t="s">
        <v>45</v>
      </c>
      <c r="Q447" s="26" t="s">
        <v>46</v>
      </c>
      <c r="R447" s="26">
        <f>'[1]1 квартал 2017 г'!R446+'[1]2 квартал 2017'!R446</f>
        <v>0</v>
      </c>
      <c r="S447" s="26">
        <f>'[1]1 квартал 2017 г'!S446+'[1]2 квартал 2017'!S446</f>
        <v>0</v>
      </c>
      <c r="T447" s="26" t="s">
        <v>45</v>
      </c>
      <c r="U447" s="26" t="s">
        <v>47</v>
      </c>
      <c r="V447" s="19">
        <f>'[1]1 квартал 2017 г'!V446+'[1]2 квартал 2017'!V446</f>
        <v>0</v>
      </c>
      <c r="W447" s="19">
        <f>'[1]1 квартал 2017 г'!W446+'[1]2 квартал 2017'!W446</f>
        <v>0</v>
      </c>
      <c r="X447" s="19" t="s">
        <v>45</v>
      </c>
      <c r="Y447" s="19" t="s">
        <v>48</v>
      </c>
      <c r="Z447" s="19">
        <f>'[1]1 квартал 2017 г'!Z446+'[1]2 квартал 2017'!Z446</f>
        <v>0</v>
      </c>
      <c r="AA447" s="19">
        <f>'[1]1 квартал 2017 г'!AA446+'[1]2 квартал 2017'!AA446</f>
        <v>0</v>
      </c>
      <c r="AB447" s="26" t="s">
        <v>45</v>
      </c>
      <c r="AC447" s="26" t="s">
        <v>46</v>
      </c>
      <c r="AD447" s="26">
        <f>'[1]1 квартал 2017 г'!AD446+'[1]2 квартал 2017'!AD446</f>
        <v>0</v>
      </c>
      <c r="AE447" s="26">
        <f>'[1]1 квартал 2017 г'!AE446+'[1]2 квартал 2017'!AE446</f>
        <v>0</v>
      </c>
      <c r="AF447" s="26" t="s">
        <v>49</v>
      </c>
      <c r="AG447" s="26" t="s">
        <v>44</v>
      </c>
      <c r="AH447" s="26">
        <f>'[1]1 квартал 2017 г'!AH446+'[1]2 квартал 2017'!AH446</f>
        <v>0</v>
      </c>
      <c r="AI447" s="26">
        <f>'[1]1 квартал 2017 г'!AI446+'[1]2 квартал 2017'!AI446</f>
        <v>0</v>
      </c>
      <c r="AJ447" s="26" t="s">
        <v>50</v>
      </c>
      <c r="AK447" s="26" t="s">
        <v>51</v>
      </c>
      <c r="AL447" s="26">
        <f>'[1]1 квартал 2017 г'!AL446+'[1]2 квартал 2017'!AL446</f>
        <v>0</v>
      </c>
      <c r="AM447" s="28">
        <f>'[1]1 квартал 2017 г'!AM446+'[1]2 квартал 2017'!AM446</f>
        <v>0</v>
      </c>
      <c r="AN447" s="26" t="s">
        <v>52</v>
      </c>
      <c r="AO447" s="26" t="s">
        <v>53</v>
      </c>
      <c r="AP447" s="26">
        <f>'[1]1 квартал 2017 г'!AP446+'[1]2 квартал 2017'!AP446</f>
        <v>0</v>
      </c>
      <c r="AQ447" s="26">
        <f>'[1]1 квартал 2017 г'!AQ446+'[1]2 квартал 2017'!AQ446</f>
        <v>0</v>
      </c>
      <c r="AR447" s="26" t="s">
        <v>54</v>
      </c>
      <c r="AS447" s="26" t="s">
        <v>55</v>
      </c>
      <c r="AT447" s="26">
        <f>'[1]1 квартал 2017 г'!AT446+'[1]2 квартал 2017'!AT446</f>
        <v>0</v>
      </c>
      <c r="AU447" s="26">
        <f>'[1]1 квартал 2017 г'!AU446+'[1]2 квартал 2017'!AU446</f>
        <v>0</v>
      </c>
      <c r="AV447" s="19"/>
      <c r="AW447" s="19"/>
      <c r="AX447" s="26">
        <f>'[1]1 квартал 2017 г'!AX446+'[1]2 квартал 2017'!AX446</f>
        <v>0</v>
      </c>
      <c r="AY447" s="26">
        <f>'[1]1 квартал 2017 г'!AY446+'[1]2 квартал 2017'!AY446</f>
        <v>0</v>
      </c>
      <c r="AZ447" s="26" t="s">
        <v>56</v>
      </c>
      <c r="BA447" s="26" t="s">
        <v>53</v>
      </c>
      <c r="BB447" s="26">
        <f>'[1]1 квартал 2017 г'!BB446+'[1]2 квартал 2017'!BB446</f>
        <v>0</v>
      </c>
      <c r="BC447" s="26">
        <f>'[1]1 квартал 2017 г'!BC446+'[1]2 квартал 2017'!BC446</f>
        <v>0</v>
      </c>
      <c r="BD447" s="26" t="s">
        <v>56</v>
      </c>
      <c r="BE447" s="26" t="s">
        <v>48</v>
      </c>
      <c r="BF447" s="26">
        <f>'[1]1 квартал 2017 г'!BF446+'[1]2 квартал 2017'!BF446</f>
        <v>0</v>
      </c>
      <c r="BG447" s="26">
        <f>'[1]1 квартал 2017 г'!BG446+'[1]2 квартал 2017'!BG446</f>
        <v>0</v>
      </c>
      <c r="BH447" s="26" t="s">
        <v>56</v>
      </c>
      <c r="BI447" s="26" t="s">
        <v>53</v>
      </c>
      <c r="BJ447" s="26">
        <f>'[1]1 квартал 2017 г'!BJ446+'[1]2 квартал 2017'!BJ446</f>
        <v>0</v>
      </c>
      <c r="BK447" s="28">
        <f>'[1]1 квартал 2017 г'!BK446+'[1]2 квартал 2017'!BK446</f>
        <v>0</v>
      </c>
      <c r="BL447" s="26" t="s">
        <v>57</v>
      </c>
      <c r="BM447" s="26" t="s">
        <v>58</v>
      </c>
      <c r="BN447" s="26">
        <f>'[1]1 квартал 2017 г'!BN446+'[1]2 квартал 2017'!BN446</f>
        <v>0</v>
      </c>
      <c r="BO447" s="26">
        <f>'[1]1 квартал 2017 г'!BO446+'[1]2 квартал 2017'!BO446</f>
        <v>0</v>
      </c>
      <c r="BP447" s="26" t="s">
        <v>59</v>
      </c>
      <c r="BQ447" s="26" t="s">
        <v>58</v>
      </c>
      <c r="BR447" s="26">
        <f>'[1]1 квартал 2017 г'!BR446+'[1]2 квартал 2017'!BR446</f>
        <v>0</v>
      </c>
      <c r="BS447" s="26">
        <f>'[1]1 квартал 2017 г'!BS446+'[1]2 квартал 2017'!BS446</f>
        <v>0</v>
      </c>
      <c r="BT447" s="26" t="s">
        <v>60</v>
      </c>
      <c r="BU447" s="26" t="s">
        <v>61</v>
      </c>
      <c r="BV447" s="26">
        <f>'[1]1 квартал 2017 г'!BV446+'[1]2 квартал 2017'!BV446</f>
        <v>0</v>
      </c>
      <c r="BW447" s="26">
        <f>'[1]1 квартал 2017 г'!BW446+'[1]2 квартал 2017'!BW446</f>
        <v>0</v>
      </c>
      <c r="BX447" s="26" t="s">
        <v>60</v>
      </c>
      <c r="BY447" s="26" t="s">
        <v>55</v>
      </c>
      <c r="BZ447" s="26">
        <f>'[1]1 квартал 2017 г'!BZ446+'[1]2 квартал 2017'!BZ446</f>
        <v>0</v>
      </c>
      <c r="CA447" s="26">
        <f>'[1]1 квартал 2017 г'!CA446+'[1]2 квартал 2017'!CA446</f>
        <v>0</v>
      </c>
      <c r="CB447" s="26" t="s">
        <v>60</v>
      </c>
      <c r="CC447" s="26" t="s">
        <v>62</v>
      </c>
      <c r="CD447" s="26">
        <f>'[1]1 квартал 2017 г'!CD446+'[1]2 квартал 2017'!CD446</f>
        <v>0</v>
      </c>
      <c r="CE447" s="26">
        <f>'[1]1 квартал 2017 г'!CE446+'[1]2 квартал 2017'!CE446</f>
        <v>0</v>
      </c>
      <c r="CF447" s="26" t="s">
        <v>60</v>
      </c>
      <c r="CG447" s="26" t="s">
        <v>62</v>
      </c>
      <c r="CH447" s="26">
        <f>'[1]1 квартал 2017 г'!CH446+'[1]2 квартал 2017'!CH446</f>
        <v>0</v>
      </c>
      <c r="CI447" s="26">
        <f>'[1]1 квартал 2017 г'!CI446+'[1]2 квартал 2017'!CI446</f>
        <v>0</v>
      </c>
      <c r="CJ447" s="26" t="s">
        <v>60</v>
      </c>
      <c r="CK447" s="26" t="s">
        <v>53</v>
      </c>
      <c r="CL447" s="26">
        <f>'[1]1 квартал 2017 г'!CL446+'[1]2 квартал 2017'!CL446</f>
        <v>0</v>
      </c>
      <c r="CM447" s="26">
        <f>'[1]1 квартал 2017 г'!CM446+'[1]2 квартал 2017'!CM446</f>
        <v>0</v>
      </c>
      <c r="CN447" s="26" t="s">
        <v>63</v>
      </c>
      <c r="CO447" s="26" t="s">
        <v>53</v>
      </c>
      <c r="CP447" s="26">
        <f>'[1]1 квартал 2017 г'!CP446+'[1]2 квартал 2017'!CP446</f>
        <v>0</v>
      </c>
      <c r="CQ447" s="26">
        <f>'[1]1 квартал 2017 г'!CQ446+'[1]2 квартал 2017'!CQ446</f>
        <v>0</v>
      </c>
      <c r="CR447" s="26" t="s">
        <v>64</v>
      </c>
      <c r="CS447" s="26" t="s">
        <v>65</v>
      </c>
      <c r="CT447" s="26">
        <f>'[1]1 квартал 2017 г'!CT446+'[1]2 квартал 2017'!CT446</f>
        <v>0</v>
      </c>
      <c r="CU447" s="26">
        <f>'[1]1 квартал 2017 г'!CU446+'[1]2 квартал 2017'!CU446</f>
        <v>0</v>
      </c>
      <c r="CV447" s="26" t="s">
        <v>64</v>
      </c>
      <c r="CW447" s="26" t="s">
        <v>53</v>
      </c>
      <c r="CX447" s="26">
        <f>'[1]1 квартал 2017 г'!CX446+'[1]2 квартал 2017'!CX446</f>
        <v>0</v>
      </c>
      <c r="CY447" s="26">
        <f>'[1]1 квартал 2017 г'!CY446+'[1]2 квартал 2017'!CY446</f>
        <v>0</v>
      </c>
      <c r="CZ447" s="26" t="s">
        <v>64</v>
      </c>
      <c r="DA447" s="26" t="s">
        <v>53</v>
      </c>
      <c r="DB447" s="26">
        <f>'[1]1 квартал 2017 г'!DB446+'[1]2 квартал 2017'!DB446</f>
        <v>0</v>
      </c>
      <c r="DC447" s="26">
        <f>'[1]1 квартал 2017 г'!DC446+'[1]2 квартал 2017'!DC446</f>
        <v>0</v>
      </c>
      <c r="DD447" s="26" t="s">
        <v>66</v>
      </c>
      <c r="DE447" s="26" t="s">
        <v>67</v>
      </c>
      <c r="DF447" s="26">
        <f>'[1]1 квартал 2017 г'!DF446+'[1]2 квартал 2017'!DF446</f>
        <v>0</v>
      </c>
      <c r="DG447" s="26">
        <f>'[1]1 квартал 2017 г'!DG446+'[1]2 квартал 2017'!DG446</f>
        <v>0</v>
      </c>
      <c r="DH447" s="26" t="s">
        <v>68</v>
      </c>
      <c r="DI447" s="26" t="s">
        <v>69</v>
      </c>
      <c r="DJ447" s="26">
        <f>'[1]1 квартал 2017 г'!DJ446+'[1]2 квартал 2017'!DJ446</f>
        <v>0</v>
      </c>
      <c r="DK447" s="26">
        <f>'[1]1 квартал 2017 г'!DK446+'[1]2 квартал 2017'!DK446</f>
        <v>0</v>
      </c>
      <c r="DL447" s="26" t="s">
        <v>70</v>
      </c>
      <c r="DM447" s="28">
        <f>'[1]1 квартал 2017 г'!DM446+'[1]2 квартал 2017'!DM446</f>
        <v>73.069999999999993</v>
      </c>
      <c r="DN447"/>
      <c r="DO447"/>
      <c r="DP447"/>
    </row>
    <row r="448" spans="1:120" ht="15.75" x14ac:dyDescent="0.25">
      <c r="A448" s="19"/>
      <c r="B448" s="19"/>
      <c r="C448" s="19"/>
      <c r="D448" s="19"/>
      <c r="E448" s="19"/>
      <c r="F448" s="35">
        <f>SUM(F2:F447)</f>
        <v>81935.668200000044</v>
      </c>
      <c r="G448" s="35">
        <f>SUM(G2:G447)</f>
        <v>9848.1349700000064</v>
      </c>
      <c r="H448" s="23">
        <f t="shared" si="24"/>
        <v>91783.803170000057</v>
      </c>
      <c r="I448" s="36"/>
      <c r="J448" s="37">
        <f>SUBTOTAL(9,J2:J447)</f>
        <v>48141.494000000006</v>
      </c>
      <c r="K448" s="37"/>
      <c r="L448" s="36"/>
      <c r="M448" s="36"/>
      <c r="N448" s="36">
        <f>SUM(N2:N446)</f>
        <v>7.4000000000000024E-2</v>
      </c>
      <c r="O448" s="38">
        <f t="shared" ref="O448:BZ448" si="28">SUM(O2:O446)</f>
        <v>67.787000000000006</v>
      </c>
      <c r="P448" s="36"/>
      <c r="Q448" s="39"/>
      <c r="R448" s="39">
        <f t="shared" si="28"/>
        <v>0</v>
      </c>
      <c r="S448" s="39">
        <f t="shared" si="28"/>
        <v>0</v>
      </c>
      <c r="T448" s="39"/>
      <c r="U448" s="39"/>
      <c r="V448" s="39">
        <f t="shared" si="28"/>
        <v>0</v>
      </c>
      <c r="W448" s="39">
        <f t="shared" si="28"/>
        <v>0</v>
      </c>
      <c r="X448" s="39"/>
      <c r="Y448" s="39"/>
      <c r="Z448" s="39">
        <f t="shared" si="28"/>
        <v>2</v>
      </c>
      <c r="AA448" s="39">
        <f t="shared" si="28"/>
        <v>3.4169999999999998</v>
      </c>
      <c r="AB448" s="39"/>
      <c r="AC448" s="39"/>
      <c r="AD448" s="39">
        <f t="shared" si="28"/>
        <v>84.003</v>
      </c>
      <c r="AE448" s="39">
        <f t="shared" si="28"/>
        <v>476.15299999999985</v>
      </c>
      <c r="AF448" s="39"/>
      <c r="AG448" s="39"/>
      <c r="AH448" s="39">
        <f>SUM(AH2:AH446)</f>
        <v>4.1419999999999977</v>
      </c>
      <c r="AI448" s="39">
        <f>SUM(AI2:AI446)</f>
        <v>5641.4220000000005</v>
      </c>
      <c r="AJ448" s="39"/>
      <c r="AK448" s="39"/>
      <c r="AL448" s="39">
        <f t="shared" si="28"/>
        <v>4.2140000000000004</v>
      </c>
      <c r="AM448" s="39">
        <f t="shared" si="28"/>
        <v>16489.940000000002</v>
      </c>
      <c r="AN448" s="39"/>
      <c r="AO448" s="39"/>
      <c r="AP448" s="39">
        <f t="shared" si="28"/>
        <v>1343</v>
      </c>
      <c r="AQ448" s="39">
        <f t="shared" si="28"/>
        <v>827.79499999999973</v>
      </c>
      <c r="AR448" s="39"/>
      <c r="AS448" s="39"/>
      <c r="AT448" s="39">
        <f t="shared" si="28"/>
        <v>7.0000000000000001E-3</v>
      </c>
      <c r="AU448" s="39">
        <f t="shared" si="28"/>
        <v>17.408000000000001</v>
      </c>
      <c r="AV448" s="39"/>
      <c r="AW448" s="39"/>
      <c r="AX448" s="39">
        <f t="shared" si="28"/>
        <v>0</v>
      </c>
      <c r="AY448" s="39">
        <f t="shared" si="28"/>
        <v>0</v>
      </c>
      <c r="AZ448" s="39"/>
      <c r="BA448" s="39"/>
      <c r="BB448" s="39">
        <f t="shared" si="28"/>
        <v>14</v>
      </c>
      <c r="BC448" s="39">
        <f t="shared" si="28"/>
        <v>123.97700000000003</v>
      </c>
      <c r="BD448" s="39"/>
      <c r="BE448" s="39"/>
      <c r="BF448" s="39">
        <f t="shared" si="28"/>
        <v>34</v>
      </c>
      <c r="BG448" s="39">
        <f t="shared" si="28"/>
        <v>964.95799999999997</v>
      </c>
      <c r="BH448" s="39"/>
      <c r="BI448" s="39"/>
      <c r="BJ448" s="39">
        <f t="shared" si="28"/>
        <v>71</v>
      </c>
      <c r="BK448" s="39">
        <f t="shared" si="28"/>
        <v>3132.74</v>
      </c>
      <c r="BL448" s="39"/>
      <c r="BM448" s="39"/>
      <c r="BN448" s="39">
        <f t="shared" si="28"/>
        <v>0.26100000000000012</v>
      </c>
      <c r="BO448" s="39">
        <f t="shared" si="28"/>
        <v>295.35200000000009</v>
      </c>
      <c r="BP448" s="39"/>
      <c r="BQ448" s="39"/>
      <c r="BR448" s="39">
        <f t="shared" si="28"/>
        <v>6.0000000000000005E-2</v>
      </c>
      <c r="BS448" s="39">
        <f t="shared" si="28"/>
        <v>58.093000000000004</v>
      </c>
      <c r="BT448" s="39"/>
      <c r="BU448" s="39"/>
      <c r="BV448" s="39">
        <f t="shared" si="28"/>
        <v>0.22300000000000003</v>
      </c>
      <c r="BW448" s="39">
        <f t="shared" si="28"/>
        <v>389.11899999999997</v>
      </c>
      <c r="BX448" s="39"/>
      <c r="BY448" s="39"/>
      <c r="BZ448" s="39">
        <f t="shared" si="28"/>
        <v>0.9540000000000004</v>
      </c>
      <c r="CA448" s="39">
        <f t="shared" ref="CA448:DK448" si="29">SUM(CA2:CA446)</f>
        <v>1127.3709999999996</v>
      </c>
      <c r="CB448" s="39"/>
      <c r="CC448" s="39"/>
      <c r="CD448" s="39">
        <f t="shared" si="29"/>
        <v>0.73100000000000032</v>
      </c>
      <c r="CE448" s="39">
        <f t="shared" si="29"/>
        <v>1258.7629999999999</v>
      </c>
      <c r="CF448" s="39"/>
      <c r="CG448" s="39"/>
      <c r="CH448" s="39">
        <f>SUM(CH2:CH447)</f>
        <v>0.31000000000000005</v>
      </c>
      <c r="CI448" s="39">
        <f>SUM(CI2:CI447)</f>
        <v>838.4190000000001</v>
      </c>
      <c r="CJ448" s="39"/>
      <c r="CK448" s="39"/>
      <c r="CL448" s="39">
        <f t="shared" si="29"/>
        <v>22</v>
      </c>
      <c r="CM448" s="39">
        <f t="shared" si="29"/>
        <v>95.221000000000032</v>
      </c>
      <c r="CN448" s="39"/>
      <c r="CO448" s="39"/>
      <c r="CP448" s="39">
        <f t="shared" si="29"/>
        <v>425</v>
      </c>
      <c r="CQ448" s="39">
        <f t="shared" si="29"/>
        <v>249.52499999999995</v>
      </c>
      <c r="CR448" s="39"/>
      <c r="CS448" s="39"/>
      <c r="CT448" s="39">
        <f t="shared" si="29"/>
        <v>8.2230000000000008</v>
      </c>
      <c r="CU448" s="39">
        <f t="shared" si="29"/>
        <v>229.404</v>
      </c>
      <c r="CV448" s="39"/>
      <c r="CW448" s="39"/>
      <c r="CX448" s="39">
        <f t="shared" si="29"/>
        <v>1044</v>
      </c>
      <c r="CY448" s="39">
        <f t="shared" si="29"/>
        <v>997.77599999999961</v>
      </c>
      <c r="CZ448" s="39"/>
      <c r="DA448" s="39"/>
      <c r="DB448" s="39">
        <f t="shared" si="29"/>
        <v>35</v>
      </c>
      <c r="DC448" s="39">
        <f t="shared" si="29"/>
        <v>106.86600000000003</v>
      </c>
      <c r="DD448" s="39"/>
      <c r="DE448" s="39"/>
      <c r="DF448" s="39">
        <f t="shared" si="29"/>
        <v>4.1000000000000009E-2</v>
      </c>
      <c r="DG448" s="39">
        <f t="shared" si="29"/>
        <v>61.084000000000003</v>
      </c>
      <c r="DH448" s="39"/>
      <c r="DI448" s="39"/>
      <c r="DJ448" s="39">
        <f t="shared" si="29"/>
        <v>156.64899999999994</v>
      </c>
      <c r="DK448" s="39">
        <f t="shared" si="29"/>
        <v>12531.923999999997</v>
      </c>
      <c r="DL448" s="39"/>
      <c r="DM448" s="39">
        <f>SUM(DM2:DM447)</f>
        <v>2156.98</v>
      </c>
    </row>
    <row r="450" spans="3:120" x14ac:dyDescent="0.25">
      <c r="I450" s="40"/>
    </row>
    <row r="451" spans="3:120" x14ac:dyDescent="0.25">
      <c r="I451" s="32"/>
      <c r="M451" s="32"/>
      <c r="DL451" s="43"/>
    </row>
    <row r="452" spans="3:120" x14ac:dyDescent="0.25">
      <c r="I452" s="32"/>
      <c r="L452" s="32"/>
      <c r="DP452" s="43"/>
    </row>
    <row r="453" spans="3:120" x14ac:dyDescent="0.25">
      <c r="C453" s="31"/>
      <c r="D453" s="31"/>
      <c r="E453" s="31"/>
      <c r="AB453" s="43"/>
      <c r="CZ453" s="43"/>
    </row>
    <row r="454" spans="3:120" x14ac:dyDescent="0.25">
      <c r="C454" s="31"/>
      <c r="D454" s="31"/>
      <c r="E454" s="31"/>
      <c r="M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2017-08-07T18:59:37Z</dcterms:created>
  <dcterms:modified xsi:type="dcterms:W3CDTF">2017-08-07T19:00:31Z</dcterms:modified>
</cp:coreProperties>
</file>